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hidePivotFieldList="1"/>
  <bookViews>
    <workbookView showSheetTabs="0" xWindow="-15" yWindow="4755" windowWidth="20730" windowHeight="4770" tabRatio="929"/>
  </bookViews>
  <sheets>
    <sheet name="タイトル" sheetId="104" r:id="rId1"/>
    <sheet name="メニュー" sheetId="117" r:id="rId2"/>
    <sheet name="1" sheetId="84" r:id="rId3"/>
    <sheet name="1-1-1" sheetId="85" r:id="rId4"/>
    <sheet name="1-1-2" sheetId="86" r:id="rId5"/>
    <sheet name="2" sheetId="60" r:id="rId6"/>
    <sheet name="3" sheetId="82" r:id="rId7"/>
    <sheet name="6" sheetId="118" r:id="rId8"/>
    <sheet name="4" sheetId="112" r:id="rId9"/>
    <sheet name="5" sheetId="115" r:id="rId10"/>
    <sheet name="1-2-1" sheetId="95" r:id="rId11"/>
    <sheet name="1-2-2" sheetId="96" r:id="rId12"/>
    <sheet name="1-3-1" sheetId="97" r:id="rId13"/>
    <sheet name="1-3-2" sheetId="98" r:id="rId14"/>
    <sheet name="1-4-1" sheetId="99" r:id="rId15"/>
    <sheet name="1-4-2" sheetId="100" r:id="rId16"/>
    <sheet name="1-5-1" sheetId="101" r:id="rId17"/>
    <sheet name="1-5-2" sheetId="102" r:id="rId18"/>
  </sheets>
  <definedNames>
    <definedName name="_xlnm.Print_Area" localSheetId="2">'1'!$A$1:$I$33</definedName>
    <definedName name="_xlnm.Print_Area" localSheetId="3">'1-1-1'!$A$1:$H$23</definedName>
    <definedName name="_xlnm.Print_Area" localSheetId="4">'1-1-2'!$A$1:$H$24</definedName>
    <definedName name="_xlnm.Print_Area" localSheetId="10">'1-2-1'!$A$1:$H$24</definedName>
    <definedName name="_xlnm.Print_Area" localSheetId="11">'1-2-2'!$A$1:$H$24</definedName>
    <definedName name="_xlnm.Print_Area" localSheetId="12">'1-3-1'!$A$1:$H$24</definedName>
    <definedName name="_xlnm.Print_Area" localSheetId="13">'1-3-2'!$A$1:$H$24</definedName>
    <definedName name="_xlnm.Print_Area" localSheetId="14">'1-4-1'!$A$1:$H$24</definedName>
    <definedName name="_xlnm.Print_Area" localSheetId="15">'1-4-2'!$A$1:$H$24</definedName>
    <definedName name="_xlnm.Print_Area" localSheetId="16">'1-5-1'!$A$1:$H$24</definedName>
    <definedName name="_xlnm.Print_Area" localSheetId="17">'1-5-2'!$A$1:$H$24</definedName>
    <definedName name="_xlnm.Print_Area" localSheetId="5">'2'!$A$1:$P$30</definedName>
    <definedName name="_xlnm.Print_Area" localSheetId="6">'3'!$A$1:$J$11</definedName>
    <definedName name="_xlnm.Print_Area" localSheetId="8">'4'!$A$1:$M$60</definedName>
    <definedName name="_xlnm.Print_Area" localSheetId="9">'5'!$A$1:$Q$66</definedName>
    <definedName name="_xlnm.Print_Area" localSheetId="7">'6'!$A$1:$O$14</definedName>
    <definedName name="_xlnm.Print_Area" localSheetId="0">タイトル!$A$1:$C$26</definedName>
    <definedName name="_xlnm.Print_Area" localSheetId="1">メニュー!$A$1:$D$14</definedName>
    <definedName name="_xlnm.Print_Titles" localSheetId="3">'1-1-1'!$1:$11</definedName>
    <definedName name="_xlnm.Print_Titles" localSheetId="4">'1-1-2'!$1:$10</definedName>
    <definedName name="_xlnm.Print_Titles" localSheetId="10">'1-2-1'!$1:$11</definedName>
    <definedName name="_xlnm.Print_Titles" localSheetId="11">'1-2-2'!$1:$10</definedName>
    <definedName name="_xlnm.Print_Titles" localSheetId="12">'1-3-1'!$1:$11</definedName>
    <definedName name="_xlnm.Print_Titles" localSheetId="13">'1-3-2'!$1:$10</definedName>
    <definedName name="_xlnm.Print_Titles" localSheetId="14">'1-4-1'!$1:$11</definedName>
    <definedName name="_xlnm.Print_Titles" localSheetId="15">'1-4-2'!$1:$10</definedName>
    <definedName name="_xlnm.Print_Titles" localSheetId="16">'1-5-1'!$1:$11</definedName>
    <definedName name="_xlnm.Print_Titles" localSheetId="17">'1-5-2'!$1:$10</definedName>
    <definedName name="_xlnm.Print_Titles" localSheetId="5">'2'!$1:$20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84" l="1"/>
  <c r="C21" i="112" l="1"/>
  <c r="D21" i="112"/>
  <c r="O19" i="84" l="1"/>
  <c r="P19" i="84" s="1"/>
  <c r="O20" i="84" l="1"/>
  <c r="P20" i="84" l="1"/>
  <c r="O21" i="84"/>
  <c r="F43" i="112"/>
  <c r="G21" i="112"/>
  <c r="K23" i="84"/>
  <c r="K22" i="84"/>
  <c r="K21" i="84"/>
  <c r="K20" i="84"/>
  <c r="K19" i="84"/>
  <c r="O22" i="84" l="1"/>
  <c r="P21" i="84"/>
  <c r="K24" i="84"/>
  <c r="O23" i="84" l="1"/>
  <c r="P22" i="84"/>
  <c r="B32" i="112"/>
  <c r="P23" i="84" l="1"/>
  <c r="O24" i="84"/>
  <c r="B21" i="112"/>
  <c r="F21" i="112"/>
  <c r="F23" i="84"/>
  <c r="F22" i="84"/>
  <c r="F21" i="84"/>
  <c r="F20" i="84"/>
  <c r="F19" i="84"/>
  <c r="C43" i="112" l="1"/>
  <c r="G26" i="84"/>
  <c r="L42" i="112" l="1"/>
  <c r="I42" i="112"/>
  <c r="E43" i="112"/>
  <c r="C20" i="60"/>
  <c r="E2" i="102" l="1"/>
  <c r="B6" i="102" s="1"/>
  <c r="D2" i="101"/>
  <c r="B6" i="101" s="1"/>
  <c r="D2" i="85" l="1"/>
  <c r="B6" i="85" s="1"/>
  <c r="E27" i="60" l="1"/>
  <c r="G27" i="60" s="1"/>
  <c r="I27" i="60" l="1"/>
  <c r="J27" i="60" s="1"/>
  <c r="E21" i="60"/>
  <c r="G21" i="60" s="1"/>
  <c r="E1020" i="60"/>
  <c r="G1020" i="60" s="1"/>
  <c r="I1020" i="60" l="1"/>
  <c r="J1020" i="60" s="1"/>
  <c r="I21" i="60"/>
  <c r="J21" i="60" s="1"/>
  <c r="B1010" i="102"/>
  <c r="B1009" i="102"/>
  <c r="B1008" i="102"/>
  <c r="B1007" i="102"/>
  <c r="B1006" i="102"/>
  <c r="B1005" i="102"/>
  <c r="B1004" i="102"/>
  <c r="B1003" i="102"/>
  <c r="B1002" i="102"/>
  <c r="B1001" i="102"/>
  <c r="B1000" i="102"/>
  <c r="B999" i="102"/>
  <c r="B998" i="102"/>
  <c r="B997" i="102"/>
  <c r="B996" i="102"/>
  <c r="B995" i="102"/>
  <c r="B994" i="102"/>
  <c r="B993" i="102"/>
  <c r="B992" i="102"/>
  <c r="B991" i="102"/>
  <c r="B990" i="102"/>
  <c r="B989" i="102"/>
  <c r="B988" i="102"/>
  <c r="B987" i="102"/>
  <c r="B986" i="102"/>
  <c r="B985" i="102"/>
  <c r="B984" i="102"/>
  <c r="B983" i="102"/>
  <c r="B982" i="102"/>
  <c r="B981" i="102"/>
  <c r="B980" i="102"/>
  <c r="B979" i="102"/>
  <c r="B978" i="102"/>
  <c r="B977" i="102"/>
  <c r="B976" i="102"/>
  <c r="B975" i="102"/>
  <c r="B974" i="102"/>
  <c r="B973" i="102"/>
  <c r="B972" i="102"/>
  <c r="B971" i="102"/>
  <c r="B970" i="102"/>
  <c r="B969" i="102"/>
  <c r="B968" i="102"/>
  <c r="B967" i="102"/>
  <c r="B966" i="102"/>
  <c r="B965" i="102"/>
  <c r="B964" i="102"/>
  <c r="B963" i="102"/>
  <c r="B962" i="102"/>
  <c r="B961" i="102"/>
  <c r="B960" i="102"/>
  <c r="B959" i="102"/>
  <c r="B958" i="102"/>
  <c r="B957" i="102"/>
  <c r="B956" i="102"/>
  <c r="B955" i="102"/>
  <c r="B954" i="102"/>
  <c r="B953" i="102"/>
  <c r="B952" i="102"/>
  <c r="B951" i="102"/>
  <c r="B950" i="102"/>
  <c r="B949" i="102"/>
  <c r="B948" i="102"/>
  <c r="B947" i="102"/>
  <c r="B946" i="102"/>
  <c r="B945" i="102"/>
  <c r="B944" i="102"/>
  <c r="B943" i="102"/>
  <c r="B942" i="102"/>
  <c r="B941" i="102"/>
  <c r="B940" i="102"/>
  <c r="B939" i="102"/>
  <c r="B938" i="102"/>
  <c r="B937" i="102"/>
  <c r="B936" i="102"/>
  <c r="B935" i="102"/>
  <c r="B934" i="102"/>
  <c r="B933" i="102"/>
  <c r="B932" i="102"/>
  <c r="B931" i="102"/>
  <c r="B930" i="102"/>
  <c r="B929" i="102"/>
  <c r="B928" i="102"/>
  <c r="B927" i="102"/>
  <c r="B926" i="102"/>
  <c r="B925" i="102"/>
  <c r="B924" i="102"/>
  <c r="B923" i="102"/>
  <c r="B922" i="102"/>
  <c r="B921" i="102"/>
  <c r="B920" i="102"/>
  <c r="B919" i="102"/>
  <c r="B918" i="102"/>
  <c r="B917" i="102"/>
  <c r="B916" i="102"/>
  <c r="B915" i="102"/>
  <c r="B914" i="102"/>
  <c r="B913" i="102"/>
  <c r="B912" i="102"/>
  <c r="B911" i="102"/>
  <c r="B910" i="102"/>
  <c r="B909" i="102"/>
  <c r="B908" i="102"/>
  <c r="B907" i="102"/>
  <c r="B906" i="102"/>
  <c r="B905" i="102"/>
  <c r="B904" i="102"/>
  <c r="B903" i="102"/>
  <c r="B902" i="102"/>
  <c r="B901" i="102"/>
  <c r="B900" i="102"/>
  <c r="B899" i="102"/>
  <c r="B898" i="102"/>
  <c r="B897" i="102"/>
  <c r="B896" i="102"/>
  <c r="B895" i="102"/>
  <c r="B894" i="102"/>
  <c r="B893" i="102"/>
  <c r="B892" i="102"/>
  <c r="B891" i="102"/>
  <c r="B890" i="102"/>
  <c r="B889" i="102"/>
  <c r="B888" i="102"/>
  <c r="B887" i="102"/>
  <c r="B886" i="102"/>
  <c r="B885" i="102"/>
  <c r="B884" i="102"/>
  <c r="B883" i="102"/>
  <c r="B882" i="102"/>
  <c r="B881" i="102"/>
  <c r="B880" i="102"/>
  <c r="B879" i="102"/>
  <c r="B878" i="102"/>
  <c r="B877" i="102"/>
  <c r="B876" i="102"/>
  <c r="B875" i="102"/>
  <c r="B874" i="102"/>
  <c r="B873" i="102"/>
  <c r="B872" i="102"/>
  <c r="B871" i="102"/>
  <c r="B870" i="102"/>
  <c r="B869" i="102"/>
  <c r="B868" i="102"/>
  <c r="B867" i="102"/>
  <c r="B866" i="102"/>
  <c r="B865" i="102"/>
  <c r="B864" i="102"/>
  <c r="B863" i="102"/>
  <c r="B862" i="102"/>
  <c r="B861" i="102"/>
  <c r="B860" i="102"/>
  <c r="B859" i="102"/>
  <c r="B858" i="102"/>
  <c r="B857" i="102"/>
  <c r="B856" i="102"/>
  <c r="B855" i="102"/>
  <c r="B854" i="102"/>
  <c r="B853" i="102"/>
  <c r="B852" i="102"/>
  <c r="B851" i="102"/>
  <c r="B850" i="102"/>
  <c r="B849" i="102"/>
  <c r="B848" i="102"/>
  <c r="B847" i="102"/>
  <c r="B846" i="102"/>
  <c r="B845" i="102"/>
  <c r="B844" i="102"/>
  <c r="B843" i="102"/>
  <c r="B842" i="102"/>
  <c r="B841" i="102"/>
  <c r="B840" i="102"/>
  <c r="B839" i="102"/>
  <c r="B838" i="102"/>
  <c r="B837" i="102"/>
  <c r="B836" i="102"/>
  <c r="B835" i="102"/>
  <c r="B834" i="102"/>
  <c r="B833" i="102"/>
  <c r="B832" i="102"/>
  <c r="B831" i="102"/>
  <c r="B830" i="102"/>
  <c r="B829" i="102"/>
  <c r="B828" i="102"/>
  <c r="B827" i="102"/>
  <c r="B826" i="102"/>
  <c r="B825" i="102"/>
  <c r="B824" i="102"/>
  <c r="B823" i="102"/>
  <c r="B822" i="102"/>
  <c r="B821" i="102"/>
  <c r="B820" i="102"/>
  <c r="B819" i="102"/>
  <c r="B818" i="102"/>
  <c r="B817" i="102"/>
  <c r="B816" i="102"/>
  <c r="B815" i="102"/>
  <c r="B814" i="102"/>
  <c r="B813" i="102"/>
  <c r="B812" i="102"/>
  <c r="B811" i="102"/>
  <c r="B810" i="102"/>
  <c r="B809" i="102"/>
  <c r="B808" i="102"/>
  <c r="B807" i="102"/>
  <c r="B806" i="102"/>
  <c r="B805" i="102"/>
  <c r="B804" i="102"/>
  <c r="B803" i="102"/>
  <c r="B802" i="102"/>
  <c r="B801" i="102"/>
  <c r="B800" i="102"/>
  <c r="B799" i="102"/>
  <c r="B798" i="102"/>
  <c r="B797" i="102"/>
  <c r="B796" i="102"/>
  <c r="B795" i="102"/>
  <c r="B794" i="102"/>
  <c r="B793" i="102"/>
  <c r="B792" i="102"/>
  <c r="B791" i="102"/>
  <c r="B790" i="102"/>
  <c r="B789" i="102"/>
  <c r="B788" i="102"/>
  <c r="B787" i="102"/>
  <c r="B786" i="102"/>
  <c r="B785" i="102"/>
  <c r="B784" i="102"/>
  <c r="B783" i="102"/>
  <c r="B782" i="102"/>
  <c r="B781" i="102"/>
  <c r="B780" i="102"/>
  <c r="B779" i="102"/>
  <c r="B778" i="102"/>
  <c r="B777" i="102"/>
  <c r="B776" i="102"/>
  <c r="B775" i="102"/>
  <c r="B774" i="102"/>
  <c r="B773" i="102"/>
  <c r="B772" i="102"/>
  <c r="B771" i="102"/>
  <c r="B770" i="102"/>
  <c r="B769" i="102"/>
  <c r="B768" i="102"/>
  <c r="B767" i="102"/>
  <c r="B766" i="102"/>
  <c r="B765" i="102"/>
  <c r="B764" i="102"/>
  <c r="B763" i="102"/>
  <c r="B762" i="102"/>
  <c r="B761" i="102"/>
  <c r="B760" i="102"/>
  <c r="B759" i="102"/>
  <c r="B758" i="102"/>
  <c r="B757" i="102"/>
  <c r="B756" i="102"/>
  <c r="B755" i="102"/>
  <c r="B754" i="102"/>
  <c r="B753" i="102"/>
  <c r="B752" i="102"/>
  <c r="B751" i="102"/>
  <c r="B750" i="102"/>
  <c r="B749" i="102"/>
  <c r="B748" i="102"/>
  <c r="B747" i="102"/>
  <c r="B746" i="102"/>
  <c r="B745" i="102"/>
  <c r="B744" i="102"/>
  <c r="B743" i="102"/>
  <c r="B742" i="102"/>
  <c r="B741" i="102"/>
  <c r="B740" i="102"/>
  <c r="B739" i="102"/>
  <c r="B738" i="102"/>
  <c r="B737" i="102"/>
  <c r="B736" i="102"/>
  <c r="B735" i="102"/>
  <c r="B734" i="102"/>
  <c r="B733" i="102"/>
  <c r="B732" i="102"/>
  <c r="B731" i="102"/>
  <c r="B730" i="102"/>
  <c r="B729" i="102"/>
  <c r="B728" i="102"/>
  <c r="B727" i="102"/>
  <c r="B726" i="102"/>
  <c r="B725" i="102"/>
  <c r="B724" i="102"/>
  <c r="B723" i="102"/>
  <c r="B722" i="102"/>
  <c r="B721" i="102"/>
  <c r="B720" i="102"/>
  <c r="B719" i="102"/>
  <c r="B718" i="102"/>
  <c r="B717" i="102"/>
  <c r="B716" i="102"/>
  <c r="B715" i="102"/>
  <c r="B714" i="102"/>
  <c r="B713" i="102"/>
  <c r="B712" i="102"/>
  <c r="B711" i="102"/>
  <c r="B710" i="102"/>
  <c r="B709" i="102"/>
  <c r="B708" i="102"/>
  <c r="B707" i="102"/>
  <c r="B706" i="102"/>
  <c r="B705" i="102"/>
  <c r="B704" i="102"/>
  <c r="B703" i="102"/>
  <c r="B702" i="102"/>
  <c r="B701" i="102"/>
  <c r="B700" i="102"/>
  <c r="B699" i="102"/>
  <c r="B698" i="102"/>
  <c r="B697" i="102"/>
  <c r="B696" i="102"/>
  <c r="B695" i="102"/>
  <c r="B694" i="102"/>
  <c r="B693" i="102"/>
  <c r="B692" i="102"/>
  <c r="B691" i="102"/>
  <c r="B690" i="102"/>
  <c r="B689" i="102"/>
  <c r="B688" i="102"/>
  <c r="B687" i="102"/>
  <c r="B686" i="102"/>
  <c r="B685" i="102"/>
  <c r="B684" i="102"/>
  <c r="B683" i="102"/>
  <c r="B682" i="102"/>
  <c r="B681" i="102"/>
  <c r="B680" i="102"/>
  <c r="B679" i="102"/>
  <c r="B678" i="102"/>
  <c r="B677" i="102"/>
  <c r="B676" i="102"/>
  <c r="B675" i="102"/>
  <c r="B674" i="102"/>
  <c r="B673" i="102"/>
  <c r="B672" i="102"/>
  <c r="B671" i="102"/>
  <c r="B670" i="102"/>
  <c r="B669" i="102"/>
  <c r="B668" i="102"/>
  <c r="B667" i="102"/>
  <c r="B666" i="102"/>
  <c r="B665" i="102"/>
  <c r="B664" i="102"/>
  <c r="B663" i="102"/>
  <c r="B662" i="102"/>
  <c r="B661" i="102"/>
  <c r="B660" i="102"/>
  <c r="B659" i="102"/>
  <c r="B658" i="102"/>
  <c r="B657" i="102"/>
  <c r="B656" i="102"/>
  <c r="B655" i="102"/>
  <c r="B654" i="102"/>
  <c r="B653" i="102"/>
  <c r="B652" i="102"/>
  <c r="B651" i="102"/>
  <c r="B650" i="102"/>
  <c r="B649" i="102"/>
  <c r="B648" i="102"/>
  <c r="B647" i="102"/>
  <c r="B646" i="102"/>
  <c r="B645" i="102"/>
  <c r="B644" i="102"/>
  <c r="B643" i="102"/>
  <c r="B642" i="102"/>
  <c r="B641" i="102"/>
  <c r="B640" i="102"/>
  <c r="B639" i="102"/>
  <c r="B638" i="102"/>
  <c r="B637" i="102"/>
  <c r="B636" i="102"/>
  <c r="B635" i="102"/>
  <c r="B634" i="102"/>
  <c r="B633" i="102"/>
  <c r="B632" i="102"/>
  <c r="B631" i="102"/>
  <c r="B630" i="102"/>
  <c r="B629" i="102"/>
  <c r="B628" i="102"/>
  <c r="B627" i="102"/>
  <c r="B626" i="102"/>
  <c r="B625" i="102"/>
  <c r="B624" i="102"/>
  <c r="B623" i="102"/>
  <c r="B622" i="102"/>
  <c r="B621" i="102"/>
  <c r="B620" i="102"/>
  <c r="B619" i="102"/>
  <c r="B618" i="102"/>
  <c r="B617" i="102"/>
  <c r="B616" i="102"/>
  <c r="B615" i="102"/>
  <c r="B614" i="102"/>
  <c r="B613" i="102"/>
  <c r="B612" i="102"/>
  <c r="B611" i="102"/>
  <c r="B610" i="102"/>
  <c r="B609" i="102"/>
  <c r="B608" i="102"/>
  <c r="B607" i="102"/>
  <c r="B606" i="102"/>
  <c r="B605" i="102"/>
  <c r="B604" i="102"/>
  <c r="B603" i="102"/>
  <c r="B602" i="102"/>
  <c r="B601" i="102"/>
  <c r="B600" i="102"/>
  <c r="B599" i="102"/>
  <c r="B598" i="102"/>
  <c r="B597" i="102"/>
  <c r="B596" i="102"/>
  <c r="B595" i="102"/>
  <c r="B594" i="102"/>
  <c r="B593" i="102"/>
  <c r="B592" i="102"/>
  <c r="B591" i="102"/>
  <c r="B590" i="102"/>
  <c r="B589" i="102"/>
  <c r="B588" i="102"/>
  <c r="B587" i="102"/>
  <c r="B586" i="102"/>
  <c r="B585" i="102"/>
  <c r="B584" i="102"/>
  <c r="B583" i="102"/>
  <c r="B582" i="102"/>
  <c r="B581" i="102"/>
  <c r="B580" i="102"/>
  <c r="B579" i="102"/>
  <c r="B578" i="102"/>
  <c r="B577" i="102"/>
  <c r="B576" i="102"/>
  <c r="B575" i="102"/>
  <c r="B574" i="102"/>
  <c r="B573" i="102"/>
  <c r="B572" i="102"/>
  <c r="B571" i="102"/>
  <c r="B570" i="102"/>
  <c r="B569" i="102"/>
  <c r="B568" i="102"/>
  <c r="B567" i="102"/>
  <c r="B566" i="102"/>
  <c r="B565" i="102"/>
  <c r="B564" i="102"/>
  <c r="B563" i="102"/>
  <c r="B562" i="102"/>
  <c r="B561" i="102"/>
  <c r="B560" i="102"/>
  <c r="B559" i="102"/>
  <c r="B558" i="102"/>
  <c r="B557" i="102"/>
  <c r="B556" i="102"/>
  <c r="B555" i="102"/>
  <c r="B554" i="102"/>
  <c r="B553" i="102"/>
  <c r="B552" i="102"/>
  <c r="B551" i="102"/>
  <c r="B550" i="102"/>
  <c r="B549" i="102"/>
  <c r="B548" i="102"/>
  <c r="B547" i="102"/>
  <c r="B546" i="102"/>
  <c r="B545" i="102"/>
  <c r="B544" i="102"/>
  <c r="B543" i="102"/>
  <c r="B542" i="102"/>
  <c r="B541" i="102"/>
  <c r="B540" i="102"/>
  <c r="B539" i="102"/>
  <c r="B538" i="102"/>
  <c r="B537" i="102"/>
  <c r="B536" i="102"/>
  <c r="B535" i="102"/>
  <c r="B534" i="102"/>
  <c r="B533" i="102"/>
  <c r="B532" i="102"/>
  <c r="B531" i="102"/>
  <c r="B530" i="102"/>
  <c r="B529" i="102"/>
  <c r="B528" i="102"/>
  <c r="B527" i="102"/>
  <c r="B526" i="102"/>
  <c r="B525" i="102"/>
  <c r="B524" i="102"/>
  <c r="B523" i="102"/>
  <c r="B522" i="102"/>
  <c r="B521" i="102"/>
  <c r="B520" i="102"/>
  <c r="B519" i="102"/>
  <c r="B518" i="102"/>
  <c r="B517" i="102"/>
  <c r="B516" i="102"/>
  <c r="B515" i="102"/>
  <c r="B514" i="102"/>
  <c r="B513" i="102"/>
  <c r="B512" i="102"/>
  <c r="B511" i="102"/>
  <c r="B510" i="102"/>
  <c r="B509" i="102"/>
  <c r="B508" i="102"/>
  <c r="B507" i="102"/>
  <c r="B506" i="102"/>
  <c r="B505" i="102"/>
  <c r="B504" i="102"/>
  <c r="B503" i="102"/>
  <c r="B502" i="102"/>
  <c r="B501" i="102"/>
  <c r="B500" i="102"/>
  <c r="B499" i="102"/>
  <c r="B498" i="102"/>
  <c r="B497" i="102"/>
  <c r="B496" i="102"/>
  <c r="B495" i="102"/>
  <c r="B494" i="102"/>
  <c r="B493" i="102"/>
  <c r="B492" i="102"/>
  <c r="B491" i="102"/>
  <c r="B490" i="102"/>
  <c r="B489" i="102"/>
  <c r="B488" i="102"/>
  <c r="B487" i="102"/>
  <c r="B486" i="102"/>
  <c r="B485" i="102"/>
  <c r="B484" i="102"/>
  <c r="B483" i="102"/>
  <c r="B482" i="102"/>
  <c r="B481" i="102"/>
  <c r="B480" i="102"/>
  <c r="B479" i="102"/>
  <c r="B478" i="102"/>
  <c r="B477" i="102"/>
  <c r="B476" i="102"/>
  <c r="B475" i="102"/>
  <c r="B474" i="102"/>
  <c r="B473" i="102"/>
  <c r="B472" i="102"/>
  <c r="B471" i="102"/>
  <c r="B470" i="102"/>
  <c r="B469" i="102"/>
  <c r="B468" i="102"/>
  <c r="B467" i="102"/>
  <c r="B466" i="102"/>
  <c r="B465" i="102"/>
  <c r="B464" i="102"/>
  <c r="B463" i="102"/>
  <c r="B462" i="102"/>
  <c r="B461" i="102"/>
  <c r="B460" i="102"/>
  <c r="B459" i="102"/>
  <c r="B458" i="102"/>
  <c r="B457" i="102"/>
  <c r="B456" i="102"/>
  <c r="B455" i="102"/>
  <c r="B454" i="102"/>
  <c r="B453" i="102"/>
  <c r="B452" i="102"/>
  <c r="B451" i="102"/>
  <c r="B450" i="102"/>
  <c r="B449" i="102"/>
  <c r="B448" i="102"/>
  <c r="B447" i="102"/>
  <c r="B446" i="102"/>
  <c r="B445" i="102"/>
  <c r="B444" i="102"/>
  <c r="B443" i="102"/>
  <c r="B442" i="102"/>
  <c r="B441" i="102"/>
  <c r="B440" i="102"/>
  <c r="B439" i="102"/>
  <c r="B438" i="102"/>
  <c r="B437" i="102"/>
  <c r="B436" i="102"/>
  <c r="B435" i="102"/>
  <c r="B434" i="102"/>
  <c r="B433" i="102"/>
  <c r="B432" i="102"/>
  <c r="B431" i="102"/>
  <c r="B430" i="102"/>
  <c r="B429" i="102"/>
  <c r="B428" i="102"/>
  <c r="B427" i="102"/>
  <c r="B426" i="102"/>
  <c r="B425" i="102"/>
  <c r="B424" i="102"/>
  <c r="B423" i="102"/>
  <c r="B422" i="102"/>
  <c r="B421" i="102"/>
  <c r="B420" i="102"/>
  <c r="B419" i="102"/>
  <c r="B418" i="102"/>
  <c r="B417" i="102"/>
  <c r="B416" i="102"/>
  <c r="B415" i="102"/>
  <c r="B414" i="102"/>
  <c r="B413" i="102"/>
  <c r="B412" i="102"/>
  <c r="B411" i="102"/>
  <c r="B410" i="102"/>
  <c r="B409" i="102"/>
  <c r="B408" i="102"/>
  <c r="B407" i="102"/>
  <c r="B406" i="102"/>
  <c r="B405" i="102"/>
  <c r="B404" i="102"/>
  <c r="B403" i="102"/>
  <c r="B402" i="102"/>
  <c r="B401" i="102"/>
  <c r="B400" i="102"/>
  <c r="B399" i="102"/>
  <c r="B398" i="102"/>
  <c r="B397" i="102"/>
  <c r="B396" i="102"/>
  <c r="B395" i="102"/>
  <c r="B394" i="102"/>
  <c r="B393" i="102"/>
  <c r="B392" i="102"/>
  <c r="B391" i="102"/>
  <c r="B390" i="102"/>
  <c r="B389" i="102"/>
  <c r="B388" i="102"/>
  <c r="B387" i="102"/>
  <c r="B386" i="102"/>
  <c r="B385" i="102"/>
  <c r="B384" i="102"/>
  <c r="B383" i="102"/>
  <c r="B382" i="102"/>
  <c r="B381" i="102"/>
  <c r="B380" i="102"/>
  <c r="B379" i="102"/>
  <c r="B378" i="102"/>
  <c r="B377" i="102"/>
  <c r="B376" i="102"/>
  <c r="B375" i="102"/>
  <c r="B374" i="102"/>
  <c r="B373" i="102"/>
  <c r="B372" i="102"/>
  <c r="B371" i="102"/>
  <c r="B370" i="102"/>
  <c r="B369" i="102"/>
  <c r="B368" i="102"/>
  <c r="B367" i="102"/>
  <c r="B366" i="102"/>
  <c r="B365" i="102"/>
  <c r="B364" i="102"/>
  <c r="B363" i="102"/>
  <c r="B362" i="102"/>
  <c r="B361" i="102"/>
  <c r="B360" i="102"/>
  <c r="B359" i="102"/>
  <c r="B358" i="102"/>
  <c r="B357" i="102"/>
  <c r="B356" i="102"/>
  <c r="B355" i="102"/>
  <c r="B354" i="102"/>
  <c r="B353" i="102"/>
  <c r="B352" i="102"/>
  <c r="B351" i="102"/>
  <c r="B350" i="102"/>
  <c r="B349" i="102"/>
  <c r="B348" i="102"/>
  <c r="B347" i="102"/>
  <c r="B346" i="102"/>
  <c r="B345" i="102"/>
  <c r="B344" i="102"/>
  <c r="B343" i="102"/>
  <c r="B342" i="102"/>
  <c r="B341" i="102"/>
  <c r="B340" i="102"/>
  <c r="B339" i="102"/>
  <c r="B338" i="102"/>
  <c r="B337" i="102"/>
  <c r="B336" i="102"/>
  <c r="B335" i="102"/>
  <c r="B334" i="102"/>
  <c r="B333" i="102"/>
  <c r="B332" i="102"/>
  <c r="B331" i="102"/>
  <c r="B330" i="102"/>
  <c r="B329" i="102"/>
  <c r="B328" i="102"/>
  <c r="B327" i="102"/>
  <c r="B326" i="102"/>
  <c r="B325" i="102"/>
  <c r="B324" i="102"/>
  <c r="B323" i="102"/>
  <c r="B322" i="102"/>
  <c r="B321" i="102"/>
  <c r="B320" i="102"/>
  <c r="B319" i="102"/>
  <c r="B318" i="102"/>
  <c r="B317" i="102"/>
  <c r="B316" i="102"/>
  <c r="B315" i="102"/>
  <c r="B314" i="102"/>
  <c r="B313" i="102"/>
  <c r="B312" i="102"/>
  <c r="B311" i="102"/>
  <c r="B310" i="102"/>
  <c r="B309" i="102"/>
  <c r="B308" i="102"/>
  <c r="B307" i="102"/>
  <c r="B306" i="102"/>
  <c r="B305" i="102"/>
  <c r="B304" i="102"/>
  <c r="B303" i="102"/>
  <c r="B302" i="102"/>
  <c r="B301" i="102"/>
  <c r="B300" i="102"/>
  <c r="B299" i="102"/>
  <c r="B298" i="102"/>
  <c r="B297" i="102"/>
  <c r="B296" i="102"/>
  <c r="B295" i="102"/>
  <c r="B294" i="102"/>
  <c r="B293" i="102"/>
  <c r="B292" i="102"/>
  <c r="B291" i="102"/>
  <c r="B290" i="102"/>
  <c r="B289" i="102"/>
  <c r="B288" i="102"/>
  <c r="B287" i="102"/>
  <c r="B286" i="102"/>
  <c r="B285" i="102"/>
  <c r="B284" i="102"/>
  <c r="B283" i="102"/>
  <c r="B282" i="102"/>
  <c r="B281" i="102"/>
  <c r="B280" i="102"/>
  <c r="B279" i="102"/>
  <c r="B278" i="102"/>
  <c r="B277" i="102"/>
  <c r="B276" i="102"/>
  <c r="B275" i="102"/>
  <c r="B274" i="102"/>
  <c r="B273" i="102"/>
  <c r="B272" i="102"/>
  <c r="B271" i="102"/>
  <c r="B270" i="102"/>
  <c r="B269" i="102"/>
  <c r="B268" i="102"/>
  <c r="B267" i="102"/>
  <c r="B266" i="102"/>
  <c r="B265" i="102"/>
  <c r="B264" i="102"/>
  <c r="B263" i="102"/>
  <c r="B262" i="102"/>
  <c r="B261" i="102"/>
  <c r="B260" i="102"/>
  <c r="B259" i="102"/>
  <c r="B258" i="102"/>
  <c r="B257" i="102"/>
  <c r="B256" i="102"/>
  <c r="B255" i="102"/>
  <c r="B254" i="102"/>
  <c r="B253" i="102"/>
  <c r="B252" i="102"/>
  <c r="B251" i="102"/>
  <c r="B250" i="102"/>
  <c r="B249" i="102"/>
  <c r="B248" i="102"/>
  <c r="B247" i="102"/>
  <c r="B246" i="102"/>
  <c r="B245" i="102"/>
  <c r="B244" i="102"/>
  <c r="B243" i="102"/>
  <c r="B242" i="102"/>
  <c r="B241" i="102"/>
  <c r="B240" i="102"/>
  <c r="B239" i="102"/>
  <c r="B238" i="102"/>
  <c r="B237" i="102"/>
  <c r="B236" i="102"/>
  <c r="B235" i="102"/>
  <c r="B234" i="102"/>
  <c r="B233" i="102"/>
  <c r="B232" i="102"/>
  <c r="B231" i="102"/>
  <c r="B230" i="102"/>
  <c r="B229" i="102"/>
  <c r="B228" i="102"/>
  <c r="B227" i="102"/>
  <c r="B226" i="102"/>
  <c r="B225" i="102"/>
  <c r="B224" i="102"/>
  <c r="B223" i="102"/>
  <c r="B222" i="102"/>
  <c r="B221" i="102"/>
  <c r="B220" i="102"/>
  <c r="B219" i="102"/>
  <c r="B218" i="102"/>
  <c r="B217" i="102"/>
  <c r="B216" i="102"/>
  <c r="B215" i="102"/>
  <c r="B214" i="102"/>
  <c r="B213" i="102"/>
  <c r="B212" i="102"/>
  <c r="B211" i="102"/>
  <c r="B210" i="102"/>
  <c r="B209" i="102"/>
  <c r="B208" i="102"/>
  <c r="B207" i="102"/>
  <c r="B206" i="102"/>
  <c r="B205" i="102"/>
  <c r="B204" i="102"/>
  <c r="B203" i="102"/>
  <c r="B202" i="102"/>
  <c r="B201" i="102"/>
  <c r="B200" i="102"/>
  <c r="B199" i="102"/>
  <c r="B198" i="102"/>
  <c r="B197" i="102"/>
  <c r="B196" i="102"/>
  <c r="B195" i="102"/>
  <c r="B194" i="102"/>
  <c r="B193" i="102"/>
  <c r="B192" i="102"/>
  <c r="B191" i="102"/>
  <c r="B190" i="102"/>
  <c r="B189" i="102"/>
  <c r="B188" i="102"/>
  <c r="B187" i="102"/>
  <c r="B186" i="102"/>
  <c r="B185" i="102"/>
  <c r="B184" i="102"/>
  <c r="B183" i="102"/>
  <c r="B182" i="102"/>
  <c r="B181" i="102"/>
  <c r="B180" i="102"/>
  <c r="B179" i="102"/>
  <c r="B178" i="102"/>
  <c r="B177" i="102"/>
  <c r="B176" i="102"/>
  <c r="B175" i="102"/>
  <c r="B174" i="102"/>
  <c r="B173" i="102"/>
  <c r="B172" i="102"/>
  <c r="B171" i="102"/>
  <c r="B170" i="102"/>
  <c r="B169" i="102"/>
  <c r="B168" i="102"/>
  <c r="B167" i="102"/>
  <c r="B166" i="102"/>
  <c r="B165" i="102"/>
  <c r="B164" i="102"/>
  <c r="B163" i="102"/>
  <c r="B162" i="102"/>
  <c r="B161" i="102"/>
  <c r="B160" i="102"/>
  <c r="B159" i="102"/>
  <c r="B158" i="102"/>
  <c r="B157" i="102"/>
  <c r="B156" i="102"/>
  <c r="B155" i="102"/>
  <c r="B154" i="102"/>
  <c r="B153" i="102"/>
  <c r="B152" i="102"/>
  <c r="B151" i="102"/>
  <c r="B150" i="102"/>
  <c r="B149" i="102"/>
  <c r="B148" i="102"/>
  <c r="B147" i="102"/>
  <c r="B146" i="102"/>
  <c r="B145" i="102"/>
  <c r="B144" i="102"/>
  <c r="B143" i="102"/>
  <c r="B142" i="102"/>
  <c r="B141" i="102"/>
  <c r="B140" i="102"/>
  <c r="B139" i="102"/>
  <c r="B138" i="102"/>
  <c r="B137" i="102"/>
  <c r="B136" i="102"/>
  <c r="B135" i="102"/>
  <c r="B134" i="102"/>
  <c r="B133" i="102"/>
  <c r="B132" i="102"/>
  <c r="B131" i="102"/>
  <c r="B130" i="102"/>
  <c r="B129" i="102"/>
  <c r="B128" i="102"/>
  <c r="B127" i="102"/>
  <c r="B126" i="102"/>
  <c r="B125" i="102"/>
  <c r="B124" i="102"/>
  <c r="B123" i="102"/>
  <c r="B122" i="102"/>
  <c r="B121" i="102"/>
  <c r="B120" i="102"/>
  <c r="B119" i="102"/>
  <c r="B118" i="102"/>
  <c r="B117" i="102"/>
  <c r="B116" i="102"/>
  <c r="B115" i="102"/>
  <c r="B114" i="102"/>
  <c r="B113" i="102"/>
  <c r="B112" i="102"/>
  <c r="B111" i="102"/>
  <c r="B110" i="102"/>
  <c r="B109" i="102"/>
  <c r="B108" i="102"/>
  <c r="B107" i="102"/>
  <c r="B106" i="102"/>
  <c r="B105" i="102"/>
  <c r="B104" i="102"/>
  <c r="B103" i="102"/>
  <c r="B102" i="102"/>
  <c r="B101" i="102"/>
  <c r="B100" i="102"/>
  <c r="B99" i="102"/>
  <c r="B98" i="102"/>
  <c r="B97" i="102"/>
  <c r="B96" i="102"/>
  <c r="B95" i="102"/>
  <c r="B94" i="102"/>
  <c r="B93" i="102"/>
  <c r="B92" i="102"/>
  <c r="B91" i="102"/>
  <c r="B90" i="102"/>
  <c r="B89" i="102"/>
  <c r="B88" i="102"/>
  <c r="B87" i="102"/>
  <c r="B86" i="102"/>
  <c r="B85" i="102"/>
  <c r="B84" i="102"/>
  <c r="B83" i="102"/>
  <c r="B82" i="102"/>
  <c r="B81" i="102"/>
  <c r="B80" i="102"/>
  <c r="B79" i="102"/>
  <c r="B78" i="102"/>
  <c r="B77" i="102"/>
  <c r="B76" i="102"/>
  <c r="B75" i="102"/>
  <c r="B74" i="102"/>
  <c r="B73" i="102"/>
  <c r="B72" i="102"/>
  <c r="B71" i="102"/>
  <c r="B70" i="102"/>
  <c r="B69" i="102"/>
  <c r="B68" i="102"/>
  <c r="B67" i="102"/>
  <c r="B66" i="102"/>
  <c r="B65" i="102"/>
  <c r="B64" i="102"/>
  <c r="B63" i="102"/>
  <c r="B62" i="102"/>
  <c r="B61" i="102"/>
  <c r="B60" i="102"/>
  <c r="B59" i="102"/>
  <c r="B58" i="102"/>
  <c r="B57" i="102"/>
  <c r="B56" i="102"/>
  <c r="B55" i="102"/>
  <c r="B54" i="102"/>
  <c r="B53" i="102"/>
  <c r="B52" i="102"/>
  <c r="B51" i="102"/>
  <c r="B50" i="102"/>
  <c r="B49" i="102"/>
  <c r="B48" i="102"/>
  <c r="B47" i="102"/>
  <c r="B46" i="102"/>
  <c r="B45" i="102"/>
  <c r="B44" i="102"/>
  <c r="B43" i="102"/>
  <c r="B42" i="102"/>
  <c r="B41" i="102"/>
  <c r="B40"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4" i="100"/>
  <c r="B1010" i="100"/>
  <c r="B1009" i="100"/>
  <c r="B1008" i="100"/>
  <c r="B1007" i="100"/>
  <c r="B1006" i="100"/>
  <c r="B1005" i="100"/>
  <c r="B1004" i="100"/>
  <c r="B1003" i="100"/>
  <c r="B1002" i="100"/>
  <c r="B1001" i="100"/>
  <c r="B1000" i="100"/>
  <c r="B999" i="100"/>
  <c r="B998" i="100"/>
  <c r="B997" i="100"/>
  <c r="B996" i="100"/>
  <c r="B995" i="100"/>
  <c r="B994" i="100"/>
  <c r="B993" i="100"/>
  <c r="B992" i="100"/>
  <c r="B991" i="100"/>
  <c r="B990" i="100"/>
  <c r="B989" i="100"/>
  <c r="B988" i="100"/>
  <c r="B987" i="100"/>
  <c r="B986" i="100"/>
  <c r="B985" i="100"/>
  <c r="B984" i="100"/>
  <c r="B983" i="100"/>
  <c r="B982" i="100"/>
  <c r="B981" i="100"/>
  <c r="B980" i="100"/>
  <c r="B979" i="100"/>
  <c r="B978" i="100"/>
  <c r="B977" i="100"/>
  <c r="B976" i="100"/>
  <c r="B975" i="100"/>
  <c r="B974" i="100"/>
  <c r="B973" i="100"/>
  <c r="B972" i="100"/>
  <c r="B971" i="100"/>
  <c r="B970" i="100"/>
  <c r="B969" i="100"/>
  <c r="B968" i="100"/>
  <c r="B967" i="100"/>
  <c r="B966" i="100"/>
  <c r="B965" i="100"/>
  <c r="B964" i="100"/>
  <c r="B963" i="100"/>
  <c r="B962" i="100"/>
  <c r="B961" i="100"/>
  <c r="B960" i="100"/>
  <c r="B959" i="100"/>
  <c r="B958" i="100"/>
  <c r="B957" i="100"/>
  <c r="B956" i="100"/>
  <c r="B955" i="100"/>
  <c r="B954" i="100"/>
  <c r="B953" i="100"/>
  <c r="B952" i="100"/>
  <c r="B951" i="100"/>
  <c r="B950" i="100"/>
  <c r="B949" i="100"/>
  <c r="B948" i="100"/>
  <c r="B947" i="100"/>
  <c r="B946" i="100"/>
  <c r="B945" i="100"/>
  <c r="B944" i="100"/>
  <c r="B943" i="100"/>
  <c r="B942" i="100"/>
  <c r="B941" i="100"/>
  <c r="B940" i="100"/>
  <c r="B939" i="100"/>
  <c r="B938" i="100"/>
  <c r="B937" i="100"/>
  <c r="B936" i="100"/>
  <c r="B935" i="100"/>
  <c r="B934" i="100"/>
  <c r="B933" i="100"/>
  <c r="B932" i="100"/>
  <c r="B931" i="100"/>
  <c r="B930" i="100"/>
  <c r="B929" i="100"/>
  <c r="B928" i="100"/>
  <c r="B927" i="100"/>
  <c r="B926" i="100"/>
  <c r="B925" i="100"/>
  <c r="B924" i="100"/>
  <c r="B923" i="100"/>
  <c r="B922" i="100"/>
  <c r="B921" i="100"/>
  <c r="B920" i="100"/>
  <c r="B919" i="100"/>
  <c r="B918" i="100"/>
  <c r="B917" i="100"/>
  <c r="B916" i="100"/>
  <c r="B915" i="100"/>
  <c r="B914" i="100"/>
  <c r="B913" i="100"/>
  <c r="B912" i="100"/>
  <c r="B911" i="100"/>
  <c r="B910" i="100"/>
  <c r="B909" i="100"/>
  <c r="B908" i="100"/>
  <c r="B907" i="100"/>
  <c r="B906" i="100"/>
  <c r="B905" i="100"/>
  <c r="B904" i="100"/>
  <c r="B903" i="100"/>
  <c r="B902" i="100"/>
  <c r="B901" i="100"/>
  <c r="B900" i="100"/>
  <c r="B899" i="100"/>
  <c r="B898" i="100"/>
  <c r="B897" i="100"/>
  <c r="B896" i="100"/>
  <c r="B895" i="100"/>
  <c r="B894" i="100"/>
  <c r="B893" i="100"/>
  <c r="B892" i="100"/>
  <c r="B891" i="100"/>
  <c r="B890" i="100"/>
  <c r="B889" i="100"/>
  <c r="B888" i="100"/>
  <c r="B887" i="100"/>
  <c r="B886" i="100"/>
  <c r="B885" i="100"/>
  <c r="B884" i="100"/>
  <c r="B883" i="100"/>
  <c r="B882" i="100"/>
  <c r="B881" i="100"/>
  <c r="B880" i="100"/>
  <c r="B879" i="100"/>
  <c r="B878" i="100"/>
  <c r="B877" i="100"/>
  <c r="B876" i="100"/>
  <c r="B875" i="100"/>
  <c r="B874" i="100"/>
  <c r="B873" i="100"/>
  <c r="B872" i="100"/>
  <c r="B871" i="100"/>
  <c r="B870" i="100"/>
  <c r="B869" i="100"/>
  <c r="B868" i="100"/>
  <c r="B867" i="100"/>
  <c r="B866" i="100"/>
  <c r="B865" i="100"/>
  <c r="B864" i="100"/>
  <c r="B863" i="100"/>
  <c r="B862" i="100"/>
  <c r="B861" i="100"/>
  <c r="B860" i="100"/>
  <c r="B859" i="100"/>
  <c r="B858" i="100"/>
  <c r="B857" i="100"/>
  <c r="B856" i="100"/>
  <c r="B855" i="100"/>
  <c r="B854" i="100"/>
  <c r="B853" i="100"/>
  <c r="B852" i="100"/>
  <c r="B851" i="100"/>
  <c r="B850" i="100"/>
  <c r="B849" i="100"/>
  <c r="B848" i="100"/>
  <c r="B847" i="100"/>
  <c r="B846" i="100"/>
  <c r="B845" i="100"/>
  <c r="B844" i="100"/>
  <c r="B843" i="100"/>
  <c r="B842" i="100"/>
  <c r="B841" i="100"/>
  <c r="B840" i="100"/>
  <c r="B839" i="100"/>
  <c r="B838" i="100"/>
  <c r="B837" i="100"/>
  <c r="B836" i="100"/>
  <c r="B835" i="100"/>
  <c r="B834" i="100"/>
  <c r="B833" i="100"/>
  <c r="B832" i="100"/>
  <c r="B831" i="100"/>
  <c r="B830" i="100"/>
  <c r="B829" i="100"/>
  <c r="B828" i="100"/>
  <c r="B827" i="100"/>
  <c r="B826" i="100"/>
  <c r="B825" i="100"/>
  <c r="B824" i="100"/>
  <c r="B823" i="100"/>
  <c r="B822" i="100"/>
  <c r="B821" i="100"/>
  <c r="B820" i="100"/>
  <c r="B819" i="100"/>
  <c r="B818" i="100"/>
  <c r="B817" i="100"/>
  <c r="B816" i="100"/>
  <c r="B815" i="100"/>
  <c r="B814" i="100"/>
  <c r="B813" i="100"/>
  <c r="B812" i="100"/>
  <c r="B811" i="100"/>
  <c r="B810" i="100"/>
  <c r="B809" i="100"/>
  <c r="B808" i="100"/>
  <c r="B807" i="100"/>
  <c r="B806" i="100"/>
  <c r="B805" i="100"/>
  <c r="B804" i="100"/>
  <c r="B803" i="100"/>
  <c r="B802" i="100"/>
  <c r="B801" i="100"/>
  <c r="B800" i="100"/>
  <c r="B799" i="100"/>
  <c r="B798" i="100"/>
  <c r="B797" i="100"/>
  <c r="B796" i="100"/>
  <c r="B795" i="100"/>
  <c r="B794" i="100"/>
  <c r="B793" i="100"/>
  <c r="B792" i="100"/>
  <c r="B791" i="100"/>
  <c r="B790" i="100"/>
  <c r="B789" i="100"/>
  <c r="B788" i="100"/>
  <c r="B787" i="100"/>
  <c r="B786" i="100"/>
  <c r="B785" i="100"/>
  <c r="B784" i="100"/>
  <c r="B783" i="100"/>
  <c r="B782" i="100"/>
  <c r="B781" i="100"/>
  <c r="B780" i="100"/>
  <c r="B779" i="100"/>
  <c r="B778" i="100"/>
  <c r="B777" i="100"/>
  <c r="B776" i="100"/>
  <c r="B775" i="100"/>
  <c r="B774" i="100"/>
  <c r="B773" i="100"/>
  <c r="B772" i="100"/>
  <c r="B771" i="100"/>
  <c r="B770" i="100"/>
  <c r="B769" i="100"/>
  <c r="B768" i="100"/>
  <c r="B767" i="100"/>
  <c r="B766" i="100"/>
  <c r="B765" i="100"/>
  <c r="B764" i="100"/>
  <c r="B763" i="100"/>
  <c r="B762" i="100"/>
  <c r="B761" i="100"/>
  <c r="B760" i="100"/>
  <c r="B759" i="100"/>
  <c r="B758" i="100"/>
  <c r="B757" i="100"/>
  <c r="B756" i="100"/>
  <c r="B755" i="100"/>
  <c r="B754" i="100"/>
  <c r="B753" i="100"/>
  <c r="B752" i="100"/>
  <c r="B751" i="100"/>
  <c r="B750" i="100"/>
  <c r="B749" i="100"/>
  <c r="B748" i="100"/>
  <c r="B747" i="100"/>
  <c r="B746" i="100"/>
  <c r="B745" i="100"/>
  <c r="B744" i="100"/>
  <c r="B743" i="100"/>
  <c r="B742" i="100"/>
  <c r="B741" i="100"/>
  <c r="B740" i="100"/>
  <c r="B739" i="100"/>
  <c r="B738" i="100"/>
  <c r="B737" i="100"/>
  <c r="B736" i="100"/>
  <c r="B735" i="100"/>
  <c r="B734" i="100"/>
  <c r="B733" i="100"/>
  <c r="B732" i="100"/>
  <c r="B731" i="100"/>
  <c r="B730" i="100"/>
  <c r="B729" i="100"/>
  <c r="B728" i="100"/>
  <c r="B727" i="100"/>
  <c r="B726" i="100"/>
  <c r="B725" i="100"/>
  <c r="B724" i="100"/>
  <c r="B723" i="100"/>
  <c r="B722" i="100"/>
  <c r="B721" i="100"/>
  <c r="B720" i="100"/>
  <c r="B719" i="100"/>
  <c r="B718" i="100"/>
  <c r="B717" i="100"/>
  <c r="B716" i="100"/>
  <c r="B715" i="100"/>
  <c r="B714" i="100"/>
  <c r="B713" i="100"/>
  <c r="B712" i="100"/>
  <c r="B711" i="100"/>
  <c r="B710" i="100"/>
  <c r="B709" i="100"/>
  <c r="B708" i="100"/>
  <c r="B707" i="100"/>
  <c r="B706" i="100"/>
  <c r="B705" i="100"/>
  <c r="B704" i="100"/>
  <c r="B703" i="100"/>
  <c r="B702" i="100"/>
  <c r="B701" i="100"/>
  <c r="B700" i="100"/>
  <c r="B699" i="100"/>
  <c r="B698" i="100"/>
  <c r="B697" i="100"/>
  <c r="B696" i="100"/>
  <c r="B695" i="100"/>
  <c r="B694" i="100"/>
  <c r="B693" i="100"/>
  <c r="B692" i="100"/>
  <c r="B691" i="100"/>
  <c r="B690" i="100"/>
  <c r="B689" i="100"/>
  <c r="B688" i="100"/>
  <c r="B687" i="100"/>
  <c r="B686" i="100"/>
  <c r="B685" i="100"/>
  <c r="B684" i="100"/>
  <c r="B683" i="100"/>
  <c r="B682" i="100"/>
  <c r="B681" i="100"/>
  <c r="B680" i="100"/>
  <c r="B679" i="100"/>
  <c r="B678" i="100"/>
  <c r="B677" i="100"/>
  <c r="B676" i="100"/>
  <c r="B675" i="100"/>
  <c r="B674" i="100"/>
  <c r="B673" i="100"/>
  <c r="B672" i="100"/>
  <c r="B671" i="100"/>
  <c r="B670" i="100"/>
  <c r="B669" i="100"/>
  <c r="B668" i="100"/>
  <c r="B667" i="100"/>
  <c r="B666" i="100"/>
  <c r="B665" i="100"/>
  <c r="B664" i="100"/>
  <c r="B663" i="100"/>
  <c r="B662" i="100"/>
  <c r="B661" i="100"/>
  <c r="B660" i="100"/>
  <c r="B659" i="100"/>
  <c r="B658" i="100"/>
  <c r="B657" i="100"/>
  <c r="B656" i="100"/>
  <c r="B655" i="100"/>
  <c r="B654" i="100"/>
  <c r="B653" i="100"/>
  <c r="B652" i="100"/>
  <c r="B651" i="100"/>
  <c r="B650" i="100"/>
  <c r="B649" i="100"/>
  <c r="B648" i="100"/>
  <c r="B647" i="100"/>
  <c r="B646" i="100"/>
  <c r="B645" i="100"/>
  <c r="B644" i="100"/>
  <c r="B643" i="100"/>
  <c r="B642" i="100"/>
  <c r="B641" i="100"/>
  <c r="B640" i="100"/>
  <c r="B639" i="100"/>
  <c r="B638" i="100"/>
  <c r="B637" i="100"/>
  <c r="B636" i="100"/>
  <c r="B635" i="100"/>
  <c r="B634" i="100"/>
  <c r="B633" i="100"/>
  <c r="B632" i="100"/>
  <c r="B631" i="100"/>
  <c r="B630" i="100"/>
  <c r="B629" i="100"/>
  <c r="B628" i="100"/>
  <c r="B627" i="100"/>
  <c r="B626" i="100"/>
  <c r="B625" i="100"/>
  <c r="B624" i="100"/>
  <c r="B623" i="100"/>
  <c r="B622" i="100"/>
  <c r="B621" i="100"/>
  <c r="B620" i="100"/>
  <c r="B619" i="100"/>
  <c r="B618" i="100"/>
  <c r="B617" i="100"/>
  <c r="B616" i="100"/>
  <c r="B615" i="100"/>
  <c r="B614" i="100"/>
  <c r="B613" i="100"/>
  <c r="B612" i="100"/>
  <c r="B611" i="100"/>
  <c r="B610" i="100"/>
  <c r="B609" i="100"/>
  <c r="B608" i="100"/>
  <c r="B607" i="100"/>
  <c r="B606" i="100"/>
  <c r="B605" i="100"/>
  <c r="B604" i="100"/>
  <c r="B603" i="100"/>
  <c r="B602" i="100"/>
  <c r="B601" i="100"/>
  <c r="B600" i="100"/>
  <c r="B599" i="100"/>
  <c r="B598" i="100"/>
  <c r="B597" i="100"/>
  <c r="B596" i="100"/>
  <c r="B595" i="100"/>
  <c r="B594" i="100"/>
  <c r="B593" i="100"/>
  <c r="B592" i="100"/>
  <c r="B591" i="100"/>
  <c r="B590" i="100"/>
  <c r="B589" i="100"/>
  <c r="B588" i="100"/>
  <c r="B587" i="100"/>
  <c r="B586" i="100"/>
  <c r="B585" i="100"/>
  <c r="B584" i="100"/>
  <c r="B583" i="100"/>
  <c r="B582" i="100"/>
  <c r="B581" i="100"/>
  <c r="B580" i="100"/>
  <c r="B579" i="100"/>
  <c r="B578" i="100"/>
  <c r="B577" i="100"/>
  <c r="B576" i="100"/>
  <c r="B575" i="100"/>
  <c r="B574" i="100"/>
  <c r="B573" i="100"/>
  <c r="B572" i="100"/>
  <c r="B571" i="100"/>
  <c r="B570" i="100"/>
  <c r="B569" i="100"/>
  <c r="B568" i="100"/>
  <c r="B567" i="100"/>
  <c r="B566" i="100"/>
  <c r="B565" i="100"/>
  <c r="B564" i="100"/>
  <c r="B563" i="100"/>
  <c r="B562" i="100"/>
  <c r="B561" i="100"/>
  <c r="B560" i="100"/>
  <c r="B559" i="100"/>
  <c r="B558" i="100"/>
  <c r="B557" i="100"/>
  <c r="B556" i="100"/>
  <c r="B555" i="100"/>
  <c r="B554" i="100"/>
  <c r="B553" i="100"/>
  <c r="B552" i="100"/>
  <c r="B551" i="100"/>
  <c r="B550" i="100"/>
  <c r="B549" i="100"/>
  <c r="B548" i="100"/>
  <c r="B547" i="100"/>
  <c r="B546" i="100"/>
  <c r="B545" i="100"/>
  <c r="B544" i="100"/>
  <c r="B543" i="100"/>
  <c r="B542" i="100"/>
  <c r="B541" i="100"/>
  <c r="B540" i="100"/>
  <c r="B539" i="100"/>
  <c r="B538" i="100"/>
  <c r="B537" i="100"/>
  <c r="B536" i="100"/>
  <c r="B535" i="100"/>
  <c r="B534" i="100"/>
  <c r="B533" i="100"/>
  <c r="B532" i="100"/>
  <c r="B531" i="100"/>
  <c r="B530" i="100"/>
  <c r="B529" i="100"/>
  <c r="B528" i="100"/>
  <c r="B527" i="100"/>
  <c r="B526" i="100"/>
  <c r="B525" i="100"/>
  <c r="B524" i="100"/>
  <c r="B523" i="100"/>
  <c r="B522" i="100"/>
  <c r="B521" i="100"/>
  <c r="B520" i="100"/>
  <c r="B519" i="100"/>
  <c r="B518" i="100"/>
  <c r="B517" i="100"/>
  <c r="B516" i="100"/>
  <c r="B515" i="100"/>
  <c r="B514" i="100"/>
  <c r="B513" i="100"/>
  <c r="B512" i="100"/>
  <c r="B511" i="100"/>
  <c r="B510" i="100"/>
  <c r="B509" i="100"/>
  <c r="B508" i="100"/>
  <c r="B507" i="100"/>
  <c r="B506" i="100"/>
  <c r="B505" i="100"/>
  <c r="B504" i="100"/>
  <c r="B503" i="100"/>
  <c r="B502" i="100"/>
  <c r="B501" i="100"/>
  <c r="B500" i="100"/>
  <c r="B499" i="100"/>
  <c r="B498" i="100"/>
  <c r="B497" i="100"/>
  <c r="B496" i="100"/>
  <c r="B495" i="100"/>
  <c r="B494" i="100"/>
  <c r="B493" i="100"/>
  <c r="B492" i="100"/>
  <c r="B491" i="100"/>
  <c r="B490" i="100"/>
  <c r="B489" i="100"/>
  <c r="B488" i="100"/>
  <c r="B487" i="100"/>
  <c r="B486" i="100"/>
  <c r="B485" i="100"/>
  <c r="B484" i="100"/>
  <c r="B483" i="100"/>
  <c r="B482" i="100"/>
  <c r="B481" i="100"/>
  <c r="B480" i="100"/>
  <c r="B479" i="100"/>
  <c r="B478" i="100"/>
  <c r="B477" i="100"/>
  <c r="B476" i="100"/>
  <c r="B475" i="100"/>
  <c r="B474" i="100"/>
  <c r="B473" i="100"/>
  <c r="B472" i="100"/>
  <c r="B471" i="100"/>
  <c r="B470" i="100"/>
  <c r="B469" i="100"/>
  <c r="B468" i="100"/>
  <c r="B467" i="100"/>
  <c r="B466" i="100"/>
  <c r="B465" i="100"/>
  <c r="B464" i="100"/>
  <c r="B463" i="100"/>
  <c r="B462" i="100"/>
  <c r="B461" i="100"/>
  <c r="B460" i="100"/>
  <c r="B459" i="100"/>
  <c r="B458" i="100"/>
  <c r="B457" i="100"/>
  <c r="B456" i="100"/>
  <c r="B455" i="100"/>
  <c r="B454" i="100"/>
  <c r="B453" i="100"/>
  <c r="B452" i="100"/>
  <c r="B451" i="100"/>
  <c r="B450" i="100"/>
  <c r="B449" i="100"/>
  <c r="B448" i="100"/>
  <c r="B447" i="100"/>
  <c r="B446" i="100"/>
  <c r="B445" i="100"/>
  <c r="B444" i="100"/>
  <c r="B443" i="100"/>
  <c r="B442" i="100"/>
  <c r="B441" i="100"/>
  <c r="B440" i="100"/>
  <c r="B439" i="100"/>
  <c r="B438" i="100"/>
  <c r="B437" i="100"/>
  <c r="B436" i="100"/>
  <c r="B435" i="100"/>
  <c r="B434" i="100"/>
  <c r="B433" i="100"/>
  <c r="B432" i="100"/>
  <c r="B431" i="100"/>
  <c r="B430" i="100"/>
  <c r="B429" i="100"/>
  <c r="B428" i="100"/>
  <c r="B427" i="100"/>
  <c r="B426" i="100"/>
  <c r="B425" i="100"/>
  <c r="B424" i="100"/>
  <c r="B423" i="100"/>
  <c r="B422" i="100"/>
  <c r="B421" i="100"/>
  <c r="B420" i="100"/>
  <c r="B419" i="100"/>
  <c r="B418" i="100"/>
  <c r="B417" i="100"/>
  <c r="B416" i="100"/>
  <c r="B415" i="100"/>
  <c r="B414" i="100"/>
  <c r="B413" i="100"/>
  <c r="B412" i="100"/>
  <c r="B411" i="100"/>
  <c r="B410" i="100"/>
  <c r="B409" i="100"/>
  <c r="B408" i="100"/>
  <c r="B407" i="100"/>
  <c r="B406" i="100"/>
  <c r="B405" i="100"/>
  <c r="B404" i="100"/>
  <c r="B403" i="100"/>
  <c r="B402" i="100"/>
  <c r="B401" i="100"/>
  <c r="B400" i="100"/>
  <c r="B399" i="100"/>
  <c r="B398" i="100"/>
  <c r="B397" i="100"/>
  <c r="B396" i="100"/>
  <c r="B395" i="100"/>
  <c r="B394" i="100"/>
  <c r="B393" i="100"/>
  <c r="B392" i="100"/>
  <c r="B391" i="100"/>
  <c r="B390" i="100"/>
  <c r="B389" i="100"/>
  <c r="B388" i="100"/>
  <c r="B387" i="100"/>
  <c r="B386" i="100"/>
  <c r="B385" i="100"/>
  <c r="B384" i="100"/>
  <c r="B383" i="100"/>
  <c r="B382" i="100"/>
  <c r="B381" i="100"/>
  <c r="B380" i="100"/>
  <c r="B379" i="100"/>
  <c r="B378" i="100"/>
  <c r="B377" i="100"/>
  <c r="B376" i="100"/>
  <c r="B375" i="100"/>
  <c r="B374" i="100"/>
  <c r="B373" i="100"/>
  <c r="B372" i="100"/>
  <c r="B371" i="100"/>
  <c r="B370" i="100"/>
  <c r="B369" i="100"/>
  <c r="B368" i="100"/>
  <c r="B367" i="100"/>
  <c r="B366" i="100"/>
  <c r="B365" i="100"/>
  <c r="B364" i="100"/>
  <c r="B363" i="100"/>
  <c r="B362" i="100"/>
  <c r="B361" i="100"/>
  <c r="B360" i="100"/>
  <c r="B359" i="100"/>
  <c r="B358" i="100"/>
  <c r="B357" i="100"/>
  <c r="B356" i="100"/>
  <c r="B355" i="100"/>
  <c r="B354" i="100"/>
  <c r="B353" i="100"/>
  <c r="B352" i="100"/>
  <c r="B351" i="100"/>
  <c r="B350" i="100"/>
  <c r="B349" i="100"/>
  <c r="B348" i="100"/>
  <c r="B347" i="100"/>
  <c r="B346" i="100"/>
  <c r="B345" i="100"/>
  <c r="B344" i="100"/>
  <c r="B343" i="100"/>
  <c r="B342" i="100"/>
  <c r="B341" i="100"/>
  <c r="B340" i="100"/>
  <c r="B339" i="100"/>
  <c r="B338" i="100"/>
  <c r="B337" i="100"/>
  <c r="B336" i="100"/>
  <c r="B335" i="100"/>
  <c r="B334" i="100"/>
  <c r="B333" i="100"/>
  <c r="B332" i="100"/>
  <c r="B331" i="100"/>
  <c r="B330" i="100"/>
  <c r="B329" i="100"/>
  <c r="B328" i="100"/>
  <c r="B327" i="100"/>
  <c r="B326" i="100"/>
  <c r="B325" i="100"/>
  <c r="B324" i="100"/>
  <c r="B323" i="100"/>
  <c r="B322" i="100"/>
  <c r="B321" i="100"/>
  <c r="B320" i="100"/>
  <c r="B319" i="100"/>
  <c r="B318" i="100"/>
  <c r="B317" i="100"/>
  <c r="B316" i="100"/>
  <c r="B315" i="100"/>
  <c r="B314" i="100"/>
  <c r="B313" i="100"/>
  <c r="B312" i="100"/>
  <c r="B311" i="100"/>
  <c r="B310" i="100"/>
  <c r="B309" i="100"/>
  <c r="B308" i="100"/>
  <c r="B307" i="100"/>
  <c r="B306" i="100"/>
  <c r="B305" i="100"/>
  <c r="B304" i="100"/>
  <c r="B303" i="100"/>
  <c r="B302" i="100"/>
  <c r="B301" i="100"/>
  <c r="B300" i="100"/>
  <c r="B299" i="100"/>
  <c r="B298" i="100"/>
  <c r="B297" i="100"/>
  <c r="B296" i="100"/>
  <c r="B295" i="100"/>
  <c r="B294" i="100"/>
  <c r="B293" i="100"/>
  <c r="B292" i="100"/>
  <c r="B291" i="100"/>
  <c r="B290" i="100"/>
  <c r="B289" i="100"/>
  <c r="B288" i="100"/>
  <c r="B287" i="100"/>
  <c r="B286" i="100"/>
  <c r="B285" i="100"/>
  <c r="B284" i="100"/>
  <c r="B283" i="100"/>
  <c r="B282" i="100"/>
  <c r="B281" i="100"/>
  <c r="B280" i="100"/>
  <c r="B279" i="100"/>
  <c r="B278" i="100"/>
  <c r="B277" i="100"/>
  <c r="B276" i="100"/>
  <c r="B275" i="100"/>
  <c r="B274" i="100"/>
  <c r="B273" i="100"/>
  <c r="B272" i="100"/>
  <c r="B271" i="100"/>
  <c r="B270" i="100"/>
  <c r="B269" i="100"/>
  <c r="B268" i="100"/>
  <c r="B267" i="100"/>
  <c r="B266" i="100"/>
  <c r="B265" i="100"/>
  <c r="B264" i="100"/>
  <c r="B263" i="100"/>
  <c r="B262" i="100"/>
  <c r="B261" i="100"/>
  <c r="B260" i="100"/>
  <c r="B259" i="100"/>
  <c r="B258" i="100"/>
  <c r="B257" i="100"/>
  <c r="B256" i="100"/>
  <c r="B255" i="100"/>
  <c r="B254" i="100"/>
  <c r="B253" i="100"/>
  <c r="B252" i="100"/>
  <c r="B251" i="100"/>
  <c r="B250" i="100"/>
  <c r="B249" i="100"/>
  <c r="B248" i="100"/>
  <c r="B247" i="100"/>
  <c r="B246" i="100"/>
  <c r="B245" i="100"/>
  <c r="B244" i="100"/>
  <c r="B243" i="100"/>
  <c r="B242" i="100"/>
  <c r="B241" i="100"/>
  <c r="B240" i="100"/>
  <c r="B239" i="100"/>
  <c r="B238" i="100"/>
  <c r="B237" i="100"/>
  <c r="B236" i="100"/>
  <c r="B235" i="100"/>
  <c r="B234" i="100"/>
  <c r="B233" i="100"/>
  <c r="B232" i="100"/>
  <c r="B231" i="100"/>
  <c r="B230" i="100"/>
  <c r="B229" i="100"/>
  <c r="B228" i="100"/>
  <c r="B227" i="100"/>
  <c r="B226" i="100"/>
  <c r="B225" i="100"/>
  <c r="B224" i="100"/>
  <c r="B223" i="100"/>
  <c r="B222" i="100"/>
  <c r="B221" i="100"/>
  <c r="B220" i="100"/>
  <c r="B219" i="100"/>
  <c r="B218" i="100"/>
  <c r="B217" i="100"/>
  <c r="B216" i="100"/>
  <c r="B215" i="100"/>
  <c r="B214" i="100"/>
  <c r="B213" i="100"/>
  <c r="B212" i="100"/>
  <c r="B211" i="100"/>
  <c r="B210" i="100"/>
  <c r="B209" i="100"/>
  <c r="B208" i="100"/>
  <c r="B207" i="100"/>
  <c r="B206" i="100"/>
  <c r="B205" i="100"/>
  <c r="B204" i="100"/>
  <c r="B203" i="100"/>
  <c r="B202" i="100"/>
  <c r="B201" i="100"/>
  <c r="B200" i="100"/>
  <c r="B199" i="100"/>
  <c r="B198" i="100"/>
  <c r="B197" i="100"/>
  <c r="B196" i="100"/>
  <c r="B195" i="100"/>
  <c r="B194" i="100"/>
  <c r="B193" i="100"/>
  <c r="B192" i="100"/>
  <c r="B191" i="100"/>
  <c r="B190" i="100"/>
  <c r="B189" i="100"/>
  <c r="B188" i="100"/>
  <c r="B187" i="100"/>
  <c r="B186" i="100"/>
  <c r="B185" i="100"/>
  <c r="B184" i="100"/>
  <c r="B183" i="100"/>
  <c r="B182" i="100"/>
  <c r="B181" i="100"/>
  <c r="B180" i="100"/>
  <c r="B179" i="100"/>
  <c r="B178" i="100"/>
  <c r="B177" i="100"/>
  <c r="B176" i="100"/>
  <c r="B175" i="100"/>
  <c r="B174" i="100"/>
  <c r="B173" i="100"/>
  <c r="B172" i="100"/>
  <c r="B171" i="100"/>
  <c r="B170" i="100"/>
  <c r="B169" i="100"/>
  <c r="B168" i="100"/>
  <c r="B167" i="100"/>
  <c r="B166" i="100"/>
  <c r="B165" i="100"/>
  <c r="B164" i="100"/>
  <c r="B163" i="100"/>
  <c r="B162" i="100"/>
  <c r="B161" i="100"/>
  <c r="B160" i="100"/>
  <c r="B159" i="100"/>
  <c r="B158" i="100"/>
  <c r="B157" i="100"/>
  <c r="B156" i="100"/>
  <c r="B155" i="100"/>
  <c r="B154" i="100"/>
  <c r="B153" i="100"/>
  <c r="B152" i="100"/>
  <c r="B151" i="100"/>
  <c r="B150" i="100"/>
  <c r="B149" i="100"/>
  <c r="B148" i="100"/>
  <c r="B147" i="100"/>
  <c r="B146" i="100"/>
  <c r="B145" i="100"/>
  <c r="B144" i="100"/>
  <c r="B143" i="100"/>
  <c r="B142" i="100"/>
  <c r="B141" i="100"/>
  <c r="B140" i="100"/>
  <c r="B139" i="100"/>
  <c r="B138" i="100"/>
  <c r="B137" i="100"/>
  <c r="B136" i="100"/>
  <c r="B135" i="100"/>
  <c r="B134" i="100"/>
  <c r="B133" i="100"/>
  <c r="B132" i="100"/>
  <c r="B131" i="100"/>
  <c r="B130" i="100"/>
  <c r="B129" i="100"/>
  <c r="B128" i="100"/>
  <c r="B127" i="100"/>
  <c r="B126" i="100"/>
  <c r="B125" i="100"/>
  <c r="B124" i="100"/>
  <c r="B123" i="100"/>
  <c r="B122" i="100"/>
  <c r="B121" i="100"/>
  <c r="B120" i="100"/>
  <c r="B119" i="100"/>
  <c r="B118" i="100"/>
  <c r="B117" i="100"/>
  <c r="B116" i="100"/>
  <c r="B115" i="100"/>
  <c r="B114" i="100"/>
  <c r="B113" i="100"/>
  <c r="B112" i="100"/>
  <c r="B111" i="100"/>
  <c r="B110" i="100"/>
  <c r="B109" i="100"/>
  <c r="B108" i="100"/>
  <c r="B107" i="100"/>
  <c r="B106" i="100"/>
  <c r="B105" i="100"/>
  <c r="B104" i="100"/>
  <c r="B103" i="100"/>
  <c r="B102" i="100"/>
  <c r="B101" i="100"/>
  <c r="B100" i="100"/>
  <c r="B99" i="100"/>
  <c r="B98" i="100"/>
  <c r="B97" i="100"/>
  <c r="B96" i="100"/>
  <c r="B95" i="100"/>
  <c r="B94" i="100"/>
  <c r="B93" i="100"/>
  <c r="B92" i="100"/>
  <c r="B91" i="100"/>
  <c r="B90" i="100"/>
  <c r="B89" i="100"/>
  <c r="B88" i="100"/>
  <c r="B87" i="100"/>
  <c r="B86" i="100"/>
  <c r="B85" i="100"/>
  <c r="B84" i="100"/>
  <c r="B83" i="100"/>
  <c r="B82" i="100"/>
  <c r="B81" i="100"/>
  <c r="B80" i="100"/>
  <c r="B79" i="100"/>
  <c r="B78" i="100"/>
  <c r="B77" i="100"/>
  <c r="B76" i="100"/>
  <c r="B75" i="100"/>
  <c r="B74" i="100"/>
  <c r="B73" i="100"/>
  <c r="B72" i="100"/>
  <c r="B71" i="100"/>
  <c r="B70" i="100"/>
  <c r="B69" i="100"/>
  <c r="B68" i="100"/>
  <c r="B67" i="100"/>
  <c r="B66" i="100"/>
  <c r="B65" i="100"/>
  <c r="B64" i="100"/>
  <c r="B63" i="100"/>
  <c r="B62" i="100"/>
  <c r="B61" i="100"/>
  <c r="B60" i="100"/>
  <c r="B59" i="100"/>
  <c r="B58" i="100"/>
  <c r="B57" i="100"/>
  <c r="B56" i="100"/>
  <c r="B55" i="100"/>
  <c r="B54" i="100"/>
  <c r="B53" i="100"/>
  <c r="B52" i="100"/>
  <c r="B51" i="100"/>
  <c r="B50" i="100"/>
  <c r="B49" i="100"/>
  <c r="B48" i="100"/>
  <c r="B47" i="100"/>
  <c r="B46" i="100"/>
  <c r="B45" i="100"/>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3" i="100"/>
  <c r="B12" i="100"/>
  <c r="B11" i="100"/>
  <c r="B1010" i="98"/>
  <c r="B1009" i="98"/>
  <c r="B1008" i="98"/>
  <c r="B1007" i="98"/>
  <c r="B1006" i="98"/>
  <c r="B1005" i="98"/>
  <c r="B1004" i="98"/>
  <c r="B1003" i="98"/>
  <c r="B1002" i="98"/>
  <c r="B1001" i="98"/>
  <c r="B1000" i="98"/>
  <c r="B999" i="98"/>
  <c r="B998" i="98"/>
  <c r="B997" i="98"/>
  <c r="B996" i="98"/>
  <c r="B995" i="98"/>
  <c r="B994" i="98"/>
  <c r="B993" i="98"/>
  <c r="B992" i="98"/>
  <c r="B991" i="98"/>
  <c r="B990" i="98"/>
  <c r="B989" i="98"/>
  <c r="B988" i="98"/>
  <c r="B987" i="98"/>
  <c r="B986" i="98"/>
  <c r="B985" i="98"/>
  <c r="B984" i="98"/>
  <c r="B983" i="98"/>
  <c r="B982" i="98"/>
  <c r="B981" i="98"/>
  <c r="B980" i="98"/>
  <c r="B979" i="98"/>
  <c r="B978" i="98"/>
  <c r="B977" i="98"/>
  <c r="B976" i="98"/>
  <c r="B975" i="98"/>
  <c r="B974" i="98"/>
  <c r="B973" i="98"/>
  <c r="B972" i="98"/>
  <c r="B971" i="98"/>
  <c r="B970" i="98"/>
  <c r="B969" i="98"/>
  <c r="B968" i="98"/>
  <c r="B967" i="98"/>
  <c r="B966" i="98"/>
  <c r="B965" i="98"/>
  <c r="B964" i="98"/>
  <c r="B963" i="98"/>
  <c r="B962" i="98"/>
  <c r="B961" i="98"/>
  <c r="B960" i="98"/>
  <c r="B959" i="98"/>
  <c r="B958" i="98"/>
  <c r="B957" i="98"/>
  <c r="B956" i="98"/>
  <c r="B955" i="98"/>
  <c r="B954" i="98"/>
  <c r="B953" i="98"/>
  <c r="B952" i="98"/>
  <c r="B951" i="98"/>
  <c r="B950" i="98"/>
  <c r="B949" i="98"/>
  <c r="B948" i="98"/>
  <c r="B947" i="98"/>
  <c r="B946" i="98"/>
  <c r="B945" i="98"/>
  <c r="B944" i="98"/>
  <c r="B943" i="98"/>
  <c r="B942" i="98"/>
  <c r="B941" i="98"/>
  <c r="B940" i="98"/>
  <c r="B939" i="98"/>
  <c r="B938" i="98"/>
  <c r="B937" i="98"/>
  <c r="B936" i="98"/>
  <c r="B935" i="98"/>
  <c r="B934" i="98"/>
  <c r="B933" i="98"/>
  <c r="B932" i="98"/>
  <c r="B931" i="98"/>
  <c r="B930" i="98"/>
  <c r="B929" i="98"/>
  <c r="B928" i="98"/>
  <c r="B927" i="98"/>
  <c r="B926" i="98"/>
  <c r="B925" i="98"/>
  <c r="B924" i="98"/>
  <c r="B923" i="98"/>
  <c r="B922" i="98"/>
  <c r="B921" i="98"/>
  <c r="B920" i="98"/>
  <c r="B919" i="98"/>
  <c r="B918" i="98"/>
  <c r="B917" i="98"/>
  <c r="B916" i="98"/>
  <c r="B915" i="98"/>
  <c r="B914" i="98"/>
  <c r="B913" i="98"/>
  <c r="B912" i="98"/>
  <c r="B911" i="98"/>
  <c r="B910" i="98"/>
  <c r="B909" i="98"/>
  <c r="B908" i="98"/>
  <c r="B907" i="98"/>
  <c r="B906" i="98"/>
  <c r="B905" i="98"/>
  <c r="B904" i="98"/>
  <c r="B903" i="98"/>
  <c r="B902" i="98"/>
  <c r="B901" i="98"/>
  <c r="B900" i="98"/>
  <c r="B899" i="98"/>
  <c r="B898" i="98"/>
  <c r="B897" i="98"/>
  <c r="B896" i="98"/>
  <c r="B895" i="98"/>
  <c r="B894" i="98"/>
  <c r="B893" i="98"/>
  <c r="B892" i="98"/>
  <c r="B891" i="98"/>
  <c r="B890" i="98"/>
  <c r="B889" i="98"/>
  <c r="B888" i="98"/>
  <c r="B887" i="98"/>
  <c r="B886" i="98"/>
  <c r="B885" i="98"/>
  <c r="B884" i="98"/>
  <c r="B883" i="98"/>
  <c r="B882" i="98"/>
  <c r="B881" i="98"/>
  <c r="B880" i="98"/>
  <c r="B879" i="98"/>
  <c r="B878" i="98"/>
  <c r="B877" i="98"/>
  <c r="B876" i="98"/>
  <c r="B875" i="98"/>
  <c r="B874" i="98"/>
  <c r="B873" i="98"/>
  <c r="B872" i="98"/>
  <c r="B871" i="98"/>
  <c r="B870" i="98"/>
  <c r="B869" i="98"/>
  <c r="B868" i="98"/>
  <c r="B867" i="98"/>
  <c r="B866" i="98"/>
  <c r="B865" i="98"/>
  <c r="B864" i="98"/>
  <c r="B863" i="98"/>
  <c r="B862" i="98"/>
  <c r="B861" i="98"/>
  <c r="B860" i="98"/>
  <c r="B859" i="98"/>
  <c r="B858" i="98"/>
  <c r="B857" i="98"/>
  <c r="B856" i="98"/>
  <c r="B855" i="98"/>
  <c r="B854" i="98"/>
  <c r="B853" i="98"/>
  <c r="B852" i="98"/>
  <c r="B851" i="98"/>
  <c r="B850" i="98"/>
  <c r="B849" i="98"/>
  <c r="B848" i="98"/>
  <c r="B847" i="98"/>
  <c r="B846" i="98"/>
  <c r="B845" i="98"/>
  <c r="B844" i="98"/>
  <c r="B843" i="98"/>
  <c r="B842" i="98"/>
  <c r="B841" i="98"/>
  <c r="B840" i="98"/>
  <c r="B839" i="98"/>
  <c r="B838" i="98"/>
  <c r="B837" i="98"/>
  <c r="B836" i="98"/>
  <c r="B835" i="98"/>
  <c r="B834" i="98"/>
  <c r="B833" i="98"/>
  <c r="B832" i="98"/>
  <c r="B831" i="98"/>
  <c r="B830" i="98"/>
  <c r="B829" i="98"/>
  <c r="B828" i="98"/>
  <c r="B827" i="98"/>
  <c r="B826" i="98"/>
  <c r="B825" i="98"/>
  <c r="B824" i="98"/>
  <c r="B823" i="98"/>
  <c r="B822" i="98"/>
  <c r="B821" i="98"/>
  <c r="B820" i="98"/>
  <c r="B819" i="98"/>
  <c r="B818" i="98"/>
  <c r="B817" i="98"/>
  <c r="B816" i="98"/>
  <c r="B815" i="98"/>
  <c r="B814" i="98"/>
  <c r="B813" i="98"/>
  <c r="B812" i="98"/>
  <c r="B811" i="98"/>
  <c r="B810" i="98"/>
  <c r="B809" i="98"/>
  <c r="B808" i="98"/>
  <c r="B807" i="98"/>
  <c r="B806" i="98"/>
  <c r="B805" i="98"/>
  <c r="B804" i="98"/>
  <c r="B803" i="98"/>
  <c r="B802" i="98"/>
  <c r="B801" i="98"/>
  <c r="B800" i="98"/>
  <c r="B799" i="98"/>
  <c r="B798" i="98"/>
  <c r="B797" i="98"/>
  <c r="B796" i="98"/>
  <c r="B795" i="98"/>
  <c r="B794" i="98"/>
  <c r="B793" i="98"/>
  <c r="B792" i="98"/>
  <c r="B791" i="98"/>
  <c r="B790" i="98"/>
  <c r="B789" i="98"/>
  <c r="B788" i="98"/>
  <c r="B787" i="98"/>
  <c r="B786" i="98"/>
  <c r="B785" i="98"/>
  <c r="B784" i="98"/>
  <c r="B783" i="98"/>
  <c r="B782" i="98"/>
  <c r="B781" i="98"/>
  <c r="B780" i="98"/>
  <c r="B779" i="98"/>
  <c r="B778" i="98"/>
  <c r="B777" i="98"/>
  <c r="B776" i="98"/>
  <c r="B775" i="98"/>
  <c r="B774" i="98"/>
  <c r="B773" i="98"/>
  <c r="B772" i="98"/>
  <c r="B771" i="98"/>
  <c r="B770" i="98"/>
  <c r="B769" i="98"/>
  <c r="B768" i="98"/>
  <c r="B767" i="98"/>
  <c r="B766" i="98"/>
  <c r="B765" i="98"/>
  <c r="B764" i="98"/>
  <c r="B763" i="98"/>
  <c r="B762" i="98"/>
  <c r="B761" i="98"/>
  <c r="B760" i="98"/>
  <c r="B759" i="98"/>
  <c r="B758" i="98"/>
  <c r="B757" i="98"/>
  <c r="B756" i="98"/>
  <c r="B755" i="98"/>
  <c r="B754" i="98"/>
  <c r="B753" i="98"/>
  <c r="B752" i="98"/>
  <c r="B751" i="98"/>
  <c r="B750" i="98"/>
  <c r="B749" i="98"/>
  <c r="B748" i="98"/>
  <c r="B747" i="98"/>
  <c r="B746" i="98"/>
  <c r="B745" i="98"/>
  <c r="B744" i="98"/>
  <c r="B743" i="98"/>
  <c r="B742" i="98"/>
  <c r="B741" i="98"/>
  <c r="B740" i="98"/>
  <c r="B739" i="98"/>
  <c r="B738" i="98"/>
  <c r="B737" i="98"/>
  <c r="B736" i="98"/>
  <c r="B735" i="98"/>
  <c r="B734" i="98"/>
  <c r="B733" i="98"/>
  <c r="B732" i="98"/>
  <c r="B731" i="98"/>
  <c r="B730" i="98"/>
  <c r="B729" i="98"/>
  <c r="B728" i="98"/>
  <c r="B727" i="98"/>
  <c r="B726" i="98"/>
  <c r="B725" i="98"/>
  <c r="B724" i="98"/>
  <c r="B723" i="98"/>
  <c r="B722" i="98"/>
  <c r="B721" i="98"/>
  <c r="B720" i="98"/>
  <c r="B719" i="98"/>
  <c r="B718" i="98"/>
  <c r="B717" i="98"/>
  <c r="B716" i="98"/>
  <c r="B715" i="98"/>
  <c r="B714" i="98"/>
  <c r="B713" i="98"/>
  <c r="B712" i="98"/>
  <c r="B711" i="98"/>
  <c r="B710" i="98"/>
  <c r="B709" i="98"/>
  <c r="B708" i="98"/>
  <c r="B707" i="98"/>
  <c r="B706" i="98"/>
  <c r="B705" i="98"/>
  <c r="B704" i="98"/>
  <c r="B703" i="98"/>
  <c r="B702" i="98"/>
  <c r="B701" i="98"/>
  <c r="B700" i="98"/>
  <c r="B699" i="98"/>
  <c r="B698" i="98"/>
  <c r="B697" i="98"/>
  <c r="B696" i="98"/>
  <c r="B695" i="98"/>
  <c r="B694" i="98"/>
  <c r="B693" i="98"/>
  <c r="B692" i="98"/>
  <c r="B691" i="98"/>
  <c r="B690" i="98"/>
  <c r="B689" i="98"/>
  <c r="B688" i="98"/>
  <c r="B687" i="98"/>
  <c r="B686" i="98"/>
  <c r="B685" i="98"/>
  <c r="B684" i="98"/>
  <c r="B683" i="98"/>
  <c r="B682" i="98"/>
  <c r="B681" i="98"/>
  <c r="B680" i="98"/>
  <c r="B679" i="98"/>
  <c r="B678" i="98"/>
  <c r="B677" i="98"/>
  <c r="B676" i="98"/>
  <c r="B675" i="98"/>
  <c r="B674" i="98"/>
  <c r="B673" i="98"/>
  <c r="B672" i="98"/>
  <c r="B671" i="98"/>
  <c r="B670" i="98"/>
  <c r="B669" i="98"/>
  <c r="B668" i="98"/>
  <c r="B667" i="98"/>
  <c r="B666" i="98"/>
  <c r="B665" i="98"/>
  <c r="B664" i="98"/>
  <c r="B663" i="98"/>
  <c r="B662" i="98"/>
  <c r="B661" i="98"/>
  <c r="B660" i="98"/>
  <c r="B659" i="98"/>
  <c r="B658" i="98"/>
  <c r="B657" i="98"/>
  <c r="B656" i="98"/>
  <c r="B655" i="98"/>
  <c r="B654" i="98"/>
  <c r="B653" i="98"/>
  <c r="B652" i="98"/>
  <c r="B651" i="98"/>
  <c r="B650" i="98"/>
  <c r="B649" i="98"/>
  <c r="B648" i="98"/>
  <c r="B647" i="98"/>
  <c r="B646" i="98"/>
  <c r="B645" i="98"/>
  <c r="B644" i="98"/>
  <c r="B643" i="98"/>
  <c r="B642" i="98"/>
  <c r="B641" i="98"/>
  <c r="B640" i="98"/>
  <c r="B639" i="98"/>
  <c r="B638" i="98"/>
  <c r="B637" i="98"/>
  <c r="B636" i="98"/>
  <c r="B635" i="98"/>
  <c r="B634" i="98"/>
  <c r="B633" i="98"/>
  <c r="B632" i="98"/>
  <c r="B631" i="98"/>
  <c r="B630" i="98"/>
  <c r="B629" i="98"/>
  <c r="B628" i="98"/>
  <c r="B627" i="98"/>
  <c r="B626" i="98"/>
  <c r="B625" i="98"/>
  <c r="B624" i="98"/>
  <c r="B623" i="98"/>
  <c r="B622" i="98"/>
  <c r="B621" i="98"/>
  <c r="B620" i="98"/>
  <c r="B619" i="98"/>
  <c r="B618" i="98"/>
  <c r="B617" i="98"/>
  <c r="B616" i="98"/>
  <c r="B615" i="98"/>
  <c r="B614" i="98"/>
  <c r="B613" i="98"/>
  <c r="B612" i="98"/>
  <c r="B611" i="98"/>
  <c r="B610" i="98"/>
  <c r="B609" i="98"/>
  <c r="B608" i="98"/>
  <c r="B607" i="98"/>
  <c r="B606" i="98"/>
  <c r="B605" i="98"/>
  <c r="B604" i="98"/>
  <c r="B603" i="98"/>
  <c r="B602" i="98"/>
  <c r="B601" i="98"/>
  <c r="B600" i="98"/>
  <c r="B599" i="98"/>
  <c r="B598" i="98"/>
  <c r="B597" i="98"/>
  <c r="B596" i="98"/>
  <c r="B595" i="98"/>
  <c r="B594" i="98"/>
  <c r="B593" i="98"/>
  <c r="B592" i="98"/>
  <c r="B591" i="98"/>
  <c r="B590" i="98"/>
  <c r="B589" i="98"/>
  <c r="B588" i="98"/>
  <c r="B587" i="98"/>
  <c r="B586" i="98"/>
  <c r="B585" i="98"/>
  <c r="B584" i="98"/>
  <c r="B583" i="98"/>
  <c r="B582" i="98"/>
  <c r="B581" i="98"/>
  <c r="B580" i="98"/>
  <c r="B579" i="98"/>
  <c r="B578" i="98"/>
  <c r="B577" i="98"/>
  <c r="B576" i="98"/>
  <c r="B575" i="98"/>
  <c r="B574" i="98"/>
  <c r="B573" i="98"/>
  <c r="B572" i="98"/>
  <c r="B571" i="98"/>
  <c r="B570" i="98"/>
  <c r="B569" i="98"/>
  <c r="B568" i="98"/>
  <c r="B567" i="98"/>
  <c r="B566" i="98"/>
  <c r="B565" i="98"/>
  <c r="B564" i="98"/>
  <c r="B563" i="98"/>
  <c r="B562" i="98"/>
  <c r="B561" i="98"/>
  <c r="B560" i="98"/>
  <c r="B559" i="98"/>
  <c r="B558" i="98"/>
  <c r="B557" i="98"/>
  <c r="B556" i="98"/>
  <c r="B555" i="98"/>
  <c r="B554" i="98"/>
  <c r="B553" i="98"/>
  <c r="B552" i="98"/>
  <c r="B551" i="98"/>
  <c r="B550" i="98"/>
  <c r="B549" i="98"/>
  <c r="B548" i="98"/>
  <c r="B547" i="98"/>
  <c r="B546" i="98"/>
  <c r="B545" i="98"/>
  <c r="B544" i="98"/>
  <c r="B543" i="98"/>
  <c r="B542" i="98"/>
  <c r="B541" i="98"/>
  <c r="B540" i="98"/>
  <c r="B539" i="98"/>
  <c r="B538" i="98"/>
  <c r="B537" i="98"/>
  <c r="B536" i="98"/>
  <c r="B535" i="98"/>
  <c r="B534" i="98"/>
  <c r="B533" i="98"/>
  <c r="B532" i="98"/>
  <c r="B531" i="98"/>
  <c r="B530" i="98"/>
  <c r="B529" i="98"/>
  <c r="B528" i="98"/>
  <c r="B527" i="98"/>
  <c r="B526" i="98"/>
  <c r="B525" i="98"/>
  <c r="B524" i="98"/>
  <c r="B523" i="98"/>
  <c r="B522" i="98"/>
  <c r="B521" i="98"/>
  <c r="B520" i="98"/>
  <c r="B519" i="98"/>
  <c r="B518" i="98"/>
  <c r="B517" i="98"/>
  <c r="B516" i="98"/>
  <c r="B515" i="98"/>
  <c r="B514" i="98"/>
  <c r="B513" i="98"/>
  <c r="B512" i="98"/>
  <c r="B511" i="98"/>
  <c r="B510" i="98"/>
  <c r="B509" i="98"/>
  <c r="B508" i="98"/>
  <c r="B507" i="98"/>
  <c r="B506" i="98"/>
  <c r="B505" i="98"/>
  <c r="B504" i="98"/>
  <c r="B503" i="98"/>
  <c r="B502" i="98"/>
  <c r="B501" i="98"/>
  <c r="B500" i="98"/>
  <c r="B499" i="98"/>
  <c r="B498" i="98"/>
  <c r="B497" i="98"/>
  <c r="B496" i="98"/>
  <c r="B495" i="98"/>
  <c r="B494" i="98"/>
  <c r="B493" i="98"/>
  <c r="B492" i="98"/>
  <c r="B491" i="98"/>
  <c r="B490" i="98"/>
  <c r="B489" i="98"/>
  <c r="B488" i="98"/>
  <c r="B487" i="98"/>
  <c r="B486" i="98"/>
  <c r="B485" i="98"/>
  <c r="B484" i="98"/>
  <c r="B483" i="98"/>
  <c r="B482" i="98"/>
  <c r="B481" i="98"/>
  <c r="B480" i="98"/>
  <c r="B479" i="98"/>
  <c r="B478" i="98"/>
  <c r="B477" i="98"/>
  <c r="B476" i="98"/>
  <c r="B475" i="98"/>
  <c r="B474" i="98"/>
  <c r="B473" i="98"/>
  <c r="B472" i="98"/>
  <c r="B471" i="98"/>
  <c r="B470" i="98"/>
  <c r="B469" i="98"/>
  <c r="B468" i="98"/>
  <c r="B467" i="98"/>
  <c r="B466" i="98"/>
  <c r="B465" i="98"/>
  <c r="B464" i="98"/>
  <c r="B463" i="98"/>
  <c r="B462" i="98"/>
  <c r="B461" i="98"/>
  <c r="B460" i="98"/>
  <c r="B459" i="98"/>
  <c r="B458" i="98"/>
  <c r="B457" i="98"/>
  <c r="B456" i="98"/>
  <c r="B455" i="98"/>
  <c r="B454" i="98"/>
  <c r="B453" i="98"/>
  <c r="B452" i="98"/>
  <c r="B451" i="98"/>
  <c r="B450" i="98"/>
  <c r="B449" i="98"/>
  <c r="B448" i="98"/>
  <c r="B447" i="98"/>
  <c r="B446" i="98"/>
  <c r="B445" i="98"/>
  <c r="B444" i="98"/>
  <c r="B443" i="98"/>
  <c r="B442" i="98"/>
  <c r="B441" i="98"/>
  <c r="B440" i="98"/>
  <c r="B439" i="98"/>
  <c r="B438" i="98"/>
  <c r="B437" i="98"/>
  <c r="B436" i="98"/>
  <c r="B435" i="98"/>
  <c r="B434" i="98"/>
  <c r="B433" i="98"/>
  <c r="B432" i="98"/>
  <c r="B431" i="98"/>
  <c r="B430" i="98"/>
  <c r="B429" i="98"/>
  <c r="B428" i="98"/>
  <c r="B427" i="98"/>
  <c r="B426" i="98"/>
  <c r="B425" i="98"/>
  <c r="B424" i="98"/>
  <c r="B423" i="98"/>
  <c r="B422" i="98"/>
  <c r="B421" i="98"/>
  <c r="B420" i="98"/>
  <c r="B419" i="98"/>
  <c r="B418" i="98"/>
  <c r="B417" i="98"/>
  <c r="B416" i="98"/>
  <c r="B415" i="98"/>
  <c r="B414" i="98"/>
  <c r="B413" i="98"/>
  <c r="B412" i="98"/>
  <c r="B411" i="98"/>
  <c r="B410" i="98"/>
  <c r="B409" i="98"/>
  <c r="B408" i="98"/>
  <c r="B407" i="98"/>
  <c r="B406" i="98"/>
  <c r="B405" i="98"/>
  <c r="B404" i="98"/>
  <c r="B403" i="98"/>
  <c r="B402" i="98"/>
  <c r="B401" i="98"/>
  <c r="B400" i="98"/>
  <c r="B399" i="98"/>
  <c r="B398" i="98"/>
  <c r="B397" i="98"/>
  <c r="B396" i="98"/>
  <c r="B395" i="98"/>
  <c r="B394" i="98"/>
  <c r="B393" i="98"/>
  <c r="B392" i="98"/>
  <c r="B391" i="98"/>
  <c r="B390" i="98"/>
  <c r="B389" i="98"/>
  <c r="B388" i="98"/>
  <c r="B387" i="98"/>
  <c r="B386" i="98"/>
  <c r="B385" i="98"/>
  <c r="B384" i="98"/>
  <c r="B383" i="98"/>
  <c r="B382" i="98"/>
  <c r="B381" i="98"/>
  <c r="B380" i="98"/>
  <c r="B379" i="98"/>
  <c r="B378" i="98"/>
  <c r="B377" i="98"/>
  <c r="B376" i="98"/>
  <c r="B375" i="98"/>
  <c r="B374" i="98"/>
  <c r="B373" i="98"/>
  <c r="B372" i="98"/>
  <c r="B371" i="98"/>
  <c r="B370" i="98"/>
  <c r="B369" i="98"/>
  <c r="B368" i="98"/>
  <c r="B367" i="98"/>
  <c r="B366" i="98"/>
  <c r="B365" i="98"/>
  <c r="B364" i="98"/>
  <c r="B363" i="98"/>
  <c r="B362" i="98"/>
  <c r="B361" i="98"/>
  <c r="B360" i="98"/>
  <c r="B359" i="98"/>
  <c r="B358" i="98"/>
  <c r="B357" i="98"/>
  <c r="B356" i="98"/>
  <c r="B355" i="98"/>
  <c r="B354" i="98"/>
  <c r="B353" i="98"/>
  <c r="B352" i="98"/>
  <c r="B351" i="98"/>
  <c r="B350" i="98"/>
  <c r="B349" i="98"/>
  <c r="B348" i="98"/>
  <c r="B347" i="98"/>
  <c r="B346" i="98"/>
  <c r="B345" i="98"/>
  <c r="B344" i="98"/>
  <c r="B343" i="98"/>
  <c r="B342" i="98"/>
  <c r="B341" i="98"/>
  <c r="B340" i="98"/>
  <c r="B339" i="98"/>
  <c r="B338" i="98"/>
  <c r="B337" i="98"/>
  <c r="B336" i="98"/>
  <c r="B335" i="98"/>
  <c r="B334" i="98"/>
  <c r="B333" i="98"/>
  <c r="B332" i="98"/>
  <c r="B331" i="98"/>
  <c r="B330" i="98"/>
  <c r="B329" i="98"/>
  <c r="B328" i="98"/>
  <c r="B327" i="98"/>
  <c r="B326" i="98"/>
  <c r="B325" i="98"/>
  <c r="B324" i="98"/>
  <c r="B323" i="98"/>
  <c r="B322" i="98"/>
  <c r="B321" i="98"/>
  <c r="B320" i="98"/>
  <c r="B319" i="98"/>
  <c r="B318" i="98"/>
  <c r="B317" i="98"/>
  <c r="B316" i="98"/>
  <c r="B315" i="98"/>
  <c r="B314" i="98"/>
  <c r="B313" i="98"/>
  <c r="B312" i="98"/>
  <c r="B311" i="98"/>
  <c r="B310" i="98"/>
  <c r="B309" i="98"/>
  <c r="B308" i="98"/>
  <c r="B307" i="98"/>
  <c r="B306" i="98"/>
  <c r="B305" i="98"/>
  <c r="B304" i="98"/>
  <c r="B303" i="98"/>
  <c r="B302" i="98"/>
  <c r="B301" i="98"/>
  <c r="B300" i="98"/>
  <c r="B299" i="98"/>
  <c r="B298" i="98"/>
  <c r="B297" i="98"/>
  <c r="B296" i="98"/>
  <c r="B295" i="98"/>
  <c r="B294" i="98"/>
  <c r="B293" i="98"/>
  <c r="B292" i="98"/>
  <c r="B291" i="98"/>
  <c r="B290" i="98"/>
  <c r="B289" i="98"/>
  <c r="B288" i="98"/>
  <c r="B287" i="98"/>
  <c r="B286" i="98"/>
  <c r="B285" i="98"/>
  <c r="B284" i="98"/>
  <c r="B283" i="98"/>
  <c r="B282" i="98"/>
  <c r="B281" i="98"/>
  <c r="B280" i="98"/>
  <c r="B279" i="98"/>
  <c r="B278" i="98"/>
  <c r="B277" i="98"/>
  <c r="B276" i="98"/>
  <c r="B275" i="98"/>
  <c r="B274" i="98"/>
  <c r="B273" i="98"/>
  <c r="B272" i="98"/>
  <c r="B271" i="98"/>
  <c r="B270" i="98"/>
  <c r="B269" i="98"/>
  <c r="B268" i="98"/>
  <c r="B267" i="98"/>
  <c r="B266" i="98"/>
  <c r="B265" i="98"/>
  <c r="B264" i="98"/>
  <c r="B263" i="98"/>
  <c r="B262" i="98"/>
  <c r="B261" i="98"/>
  <c r="B260" i="98"/>
  <c r="B259" i="98"/>
  <c r="B258" i="98"/>
  <c r="B257" i="98"/>
  <c r="B256" i="98"/>
  <c r="B255" i="98"/>
  <c r="B254" i="98"/>
  <c r="B253" i="98"/>
  <c r="B252" i="98"/>
  <c r="B251" i="98"/>
  <c r="B250" i="98"/>
  <c r="B249" i="98"/>
  <c r="B248" i="98"/>
  <c r="B247" i="98"/>
  <c r="B246" i="98"/>
  <c r="B245" i="98"/>
  <c r="B244" i="98"/>
  <c r="B243" i="98"/>
  <c r="B242" i="98"/>
  <c r="B241" i="98"/>
  <c r="B240" i="98"/>
  <c r="B239" i="98"/>
  <c r="B238" i="98"/>
  <c r="B237" i="98"/>
  <c r="B236" i="98"/>
  <c r="B235" i="98"/>
  <c r="B234" i="98"/>
  <c r="B233" i="98"/>
  <c r="B232" i="98"/>
  <c r="B231" i="98"/>
  <c r="B230" i="98"/>
  <c r="B229" i="98"/>
  <c r="B228" i="98"/>
  <c r="B227" i="98"/>
  <c r="B226" i="98"/>
  <c r="B225" i="98"/>
  <c r="B224" i="98"/>
  <c r="B223" i="98"/>
  <c r="B222" i="98"/>
  <c r="B221" i="98"/>
  <c r="B220" i="98"/>
  <c r="B219" i="98"/>
  <c r="B218" i="98"/>
  <c r="B217" i="98"/>
  <c r="B216" i="98"/>
  <c r="B215" i="98"/>
  <c r="B214" i="98"/>
  <c r="B213" i="98"/>
  <c r="B212" i="98"/>
  <c r="B211" i="98"/>
  <c r="B210" i="98"/>
  <c r="B209" i="98"/>
  <c r="B208" i="98"/>
  <c r="B207" i="98"/>
  <c r="B206" i="98"/>
  <c r="B205" i="98"/>
  <c r="B204" i="98"/>
  <c r="B203" i="98"/>
  <c r="B202" i="98"/>
  <c r="B201" i="98"/>
  <c r="B200" i="98"/>
  <c r="B199" i="98"/>
  <c r="B198" i="98"/>
  <c r="B197" i="98"/>
  <c r="B196" i="98"/>
  <c r="B195" i="98"/>
  <c r="B194" i="98"/>
  <c r="B193" i="98"/>
  <c r="B192" i="98"/>
  <c r="B191" i="98"/>
  <c r="B190" i="98"/>
  <c r="B189" i="98"/>
  <c r="B188" i="98"/>
  <c r="B187" i="98"/>
  <c r="B186" i="98"/>
  <c r="B185" i="98"/>
  <c r="B184" i="98"/>
  <c r="B183" i="98"/>
  <c r="B182" i="98"/>
  <c r="B181" i="98"/>
  <c r="B180" i="98"/>
  <c r="B179" i="98"/>
  <c r="B178" i="98"/>
  <c r="B177" i="98"/>
  <c r="B176" i="98"/>
  <c r="B175" i="98"/>
  <c r="B174" i="98"/>
  <c r="B173" i="98"/>
  <c r="B172" i="98"/>
  <c r="B171" i="98"/>
  <c r="B170" i="98"/>
  <c r="B169" i="98"/>
  <c r="B168" i="98"/>
  <c r="B167" i="98"/>
  <c r="B166" i="98"/>
  <c r="B165" i="98"/>
  <c r="B164" i="98"/>
  <c r="B163" i="98"/>
  <c r="B162" i="98"/>
  <c r="B161" i="98"/>
  <c r="B160" i="98"/>
  <c r="B159" i="98"/>
  <c r="B158" i="98"/>
  <c r="B157" i="98"/>
  <c r="B156" i="98"/>
  <c r="B155" i="98"/>
  <c r="B154" i="98"/>
  <c r="B153" i="98"/>
  <c r="B152" i="98"/>
  <c r="B151" i="98"/>
  <c r="B150" i="98"/>
  <c r="B149" i="98"/>
  <c r="B148" i="98"/>
  <c r="B147" i="98"/>
  <c r="B146" i="98"/>
  <c r="B145" i="98"/>
  <c r="B144" i="98"/>
  <c r="B143" i="98"/>
  <c r="B142" i="98"/>
  <c r="B141" i="98"/>
  <c r="B140" i="98"/>
  <c r="B139" i="98"/>
  <c r="B138" i="98"/>
  <c r="B137" i="98"/>
  <c r="B136" i="98"/>
  <c r="B135" i="98"/>
  <c r="B134" i="98"/>
  <c r="B133" i="98"/>
  <c r="B132" i="98"/>
  <c r="B131" i="98"/>
  <c r="B130" i="98"/>
  <c r="B129" i="98"/>
  <c r="B128" i="98"/>
  <c r="B127" i="98"/>
  <c r="B126" i="98"/>
  <c r="B125" i="98"/>
  <c r="B124" i="98"/>
  <c r="B123" i="98"/>
  <c r="B122" i="98"/>
  <c r="B121" i="98"/>
  <c r="B120" i="98"/>
  <c r="B119" i="98"/>
  <c r="B118" i="98"/>
  <c r="B117" i="98"/>
  <c r="B116" i="98"/>
  <c r="B115" i="98"/>
  <c r="B114" i="98"/>
  <c r="B113" i="98"/>
  <c r="B112" i="98"/>
  <c r="B111" i="98"/>
  <c r="B110" i="98"/>
  <c r="B109" i="98"/>
  <c r="B108" i="98"/>
  <c r="B107" i="98"/>
  <c r="B106" i="98"/>
  <c r="B105" i="98"/>
  <c r="B104" i="98"/>
  <c r="B103" i="98"/>
  <c r="B102" i="98"/>
  <c r="B101" i="98"/>
  <c r="B100" i="98"/>
  <c r="B99" i="98"/>
  <c r="B98" i="98"/>
  <c r="B97" i="98"/>
  <c r="B96" i="98"/>
  <c r="B95" i="98"/>
  <c r="B94" i="98"/>
  <c r="B93" i="98"/>
  <c r="B92" i="98"/>
  <c r="B91" i="98"/>
  <c r="B90" i="98"/>
  <c r="B89" i="98"/>
  <c r="B88" i="98"/>
  <c r="B87" i="98"/>
  <c r="B86" i="98"/>
  <c r="B85" i="98"/>
  <c r="B84" i="98"/>
  <c r="B83" i="98"/>
  <c r="B82" i="98"/>
  <c r="B81" i="98"/>
  <c r="B80" i="98"/>
  <c r="B79" i="98"/>
  <c r="B78" i="98"/>
  <c r="B77" i="98"/>
  <c r="B76" i="98"/>
  <c r="B75" i="98"/>
  <c r="B74" i="98"/>
  <c r="B73" i="98"/>
  <c r="B72" i="98"/>
  <c r="B71" i="98"/>
  <c r="B70" i="98"/>
  <c r="B69" i="98"/>
  <c r="B68" i="98"/>
  <c r="B67" i="98"/>
  <c r="B66" i="98"/>
  <c r="B65" i="98"/>
  <c r="B64" i="98"/>
  <c r="B63" i="98"/>
  <c r="B62" i="98"/>
  <c r="B61" i="98"/>
  <c r="B60" i="98"/>
  <c r="B59" i="98"/>
  <c r="B58" i="98"/>
  <c r="B57" i="98"/>
  <c r="B56" i="98"/>
  <c r="B55" i="98"/>
  <c r="B54" i="98"/>
  <c r="B53" i="98"/>
  <c r="B52" i="98"/>
  <c r="B51" i="98"/>
  <c r="B50" i="98"/>
  <c r="B49" i="98"/>
  <c r="B48" i="98"/>
  <c r="B47" i="98"/>
  <c r="B46" i="98"/>
  <c r="B45" i="98"/>
  <c r="B44" i="98"/>
  <c r="B43" i="98"/>
  <c r="B42" i="98"/>
  <c r="B41" i="98"/>
  <c r="B40" i="98"/>
  <c r="B39" i="98"/>
  <c r="B38" i="98"/>
  <c r="B37" i="98"/>
  <c r="B36" i="98"/>
  <c r="B35" i="98"/>
  <c r="B34" i="98"/>
  <c r="B33" i="98"/>
  <c r="B32" i="98"/>
  <c r="B31" i="98"/>
  <c r="B30" i="98"/>
  <c r="B29" i="98"/>
  <c r="B28" i="98"/>
  <c r="B27" i="98"/>
  <c r="B26" i="98"/>
  <c r="B25" i="98"/>
  <c r="B24" i="98"/>
  <c r="B23" i="98"/>
  <c r="B22" i="98"/>
  <c r="B21" i="98"/>
  <c r="B20" i="98"/>
  <c r="B19" i="98"/>
  <c r="B18" i="98"/>
  <c r="B17" i="98"/>
  <c r="B16" i="98"/>
  <c r="B15" i="98"/>
  <c r="B14" i="98"/>
  <c r="B13" i="98"/>
  <c r="B12" i="98"/>
  <c r="B11" i="98"/>
  <c r="B1010" i="96"/>
  <c r="B1009" i="96"/>
  <c r="B1008" i="96"/>
  <c r="B1007" i="96"/>
  <c r="B1006" i="96"/>
  <c r="B1005" i="96"/>
  <c r="B1004" i="96"/>
  <c r="B1003" i="96"/>
  <c r="B1002" i="96"/>
  <c r="B1001" i="96"/>
  <c r="B1000" i="96"/>
  <c r="B999" i="96"/>
  <c r="B998" i="96"/>
  <c r="B997" i="96"/>
  <c r="B996" i="96"/>
  <c r="B995" i="96"/>
  <c r="B994" i="96"/>
  <c r="B993" i="96"/>
  <c r="B992" i="96"/>
  <c r="B991" i="96"/>
  <c r="B990" i="96"/>
  <c r="B989" i="96"/>
  <c r="B988" i="96"/>
  <c r="B987" i="96"/>
  <c r="B986" i="96"/>
  <c r="B985" i="96"/>
  <c r="B984" i="96"/>
  <c r="B983" i="96"/>
  <c r="B982" i="96"/>
  <c r="B981" i="96"/>
  <c r="B980" i="96"/>
  <c r="B979" i="96"/>
  <c r="B978" i="96"/>
  <c r="B977" i="96"/>
  <c r="B976" i="96"/>
  <c r="B975" i="96"/>
  <c r="B974" i="96"/>
  <c r="B973" i="96"/>
  <c r="B972" i="96"/>
  <c r="B971" i="96"/>
  <c r="B970" i="96"/>
  <c r="B969" i="96"/>
  <c r="B968" i="96"/>
  <c r="B967" i="96"/>
  <c r="B966" i="96"/>
  <c r="B965" i="96"/>
  <c r="B964" i="96"/>
  <c r="B963" i="96"/>
  <c r="B962" i="96"/>
  <c r="B961" i="96"/>
  <c r="B960" i="96"/>
  <c r="B959" i="96"/>
  <c r="B958" i="96"/>
  <c r="B957" i="96"/>
  <c r="B956" i="96"/>
  <c r="B955" i="96"/>
  <c r="B954" i="96"/>
  <c r="B953" i="96"/>
  <c r="B952" i="96"/>
  <c r="B951" i="96"/>
  <c r="B950" i="96"/>
  <c r="B949" i="96"/>
  <c r="B948" i="96"/>
  <c r="B947" i="96"/>
  <c r="B946" i="96"/>
  <c r="B945" i="96"/>
  <c r="B944" i="96"/>
  <c r="B943" i="96"/>
  <c r="B942" i="96"/>
  <c r="B941" i="96"/>
  <c r="B940" i="96"/>
  <c r="B939" i="96"/>
  <c r="B938" i="96"/>
  <c r="B937" i="96"/>
  <c r="B936" i="96"/>
  <c r="B935" i="96"/>
  <c r="B934" i="96"/>
  <c r="B933" i="96"/>
  <c r="B932" i="96"/>
  <c r="B931" i="96"/>
  <c r="B930" i="96"/>
  <c r="B929" i="96"/>
  <c r="B928" i="96"/>
  <c r="B927" i="96"/>
  <c r="B926" i="96"/>
  <c r="B925" i="96"/>
  <c r="B924" i="96"/>
  <c r="B923" i="96"/>
  <c r="B922" i="96"/>
  <c r="B921" i="96"/>
  <c r="B920" i="96"/>
  <c r="B919" i="96"/>
  <c r="B918" i="96"/>
  <c r="B917" i="96"/>
  <c r="B916" i="96"/>
  <c r="B915" i="96"/>
  <c r="B914" i="96"/>
  <c r="B913" i="96"/>
  <c r="B912" i="96"/>
  <c r="B911" i="96"/>
  <c r="B910" i="96"/>
  <c r="B909" i="96"/>
  <c r="B908" i="96"/>
  <c r="B907" i="96"/>
  <c r="B906" i="96"/>
  <c r="B905" i="96"/>
  <c r="B904" i="96"/>
  <c r="B903" i="96"/>
  <c r="B902" i="96"/>
  <c r="B901" i="96"/>
  <c r="B900" i="96"/>
  <c r="B899" i="96"/>
  <c r="B898" i="96"/>
  <c r="B897" i="96"/>
  <c r="B896" i="96"/>
  <c r="B895" i="96"/>
  <c r="B894" i="96"/>
  <c r="B893" i="96"/>
  <c r="B892" i="96"/>
  <c r="B891" i="96"/>
  <c r="B890" i="96"/>
  <c r="B889" i="96"/>
  <c r="B888" i="96"/>
  <c r="B887" i="96"/>
  <c r="B886" i="96"/>
  <c r="B885" i="96"/>
  <c r="B884" i="96"/>
  <c r="B883" i="96"/>
  <c r="B882" i="96"/>
  <c r="B881" i="96"/>
  <c r="B880" i="96"/>
  <c r="B879" i="96"/>
  <c r="B878" i="96"/>
  <c r="B877" i="96"/>
  <c r="B876" i="96"/>
  <c r="B875" i="96"/>
  <c r="B874" i="96"/>
  <c r="B873" i="96"/>
  <c r="B872" i="96"/>
  <c r="B871" i="96"/>
  <c r="B870" i="96"/>
  <c r="B869" i="96"/>
  <c r="B868" i="96"/>
  <c r="B867" i="96"/>
  <c r="B866" i="96"/>
  <c r="B865" i="96"/>
  <c r="B864" i="96"/>
  <c r="B863" i="96"/>
  <c r="B862" i="96"/>
  <c r="B861" i="96"/>
  <c r="B860" i="96"/>
  <c r="B859" i="96"/>
  <c r="B858" i="96"/>
  <c r="B857" i="96"/>
  <c r="B856" i="96"/>
  <c r="B855" i="96"/>
  <c r="B854" i="96"/>
  <c r="B853" i="96"/>
  <c r="B852" i="96"/>
  <c r="B851" i="96"/>
  <c r="B850" i="96"/>
  <c r="B849" i="96"/>
  <c r="B848" i="96"/>
  <c r="B847" i="96"/>
  <c r="B846" i="96"/>
  <c r="B845" i="96"/>
  <c r="B844" i="96"/>
  <c r="B843" i="96"/>
  <c r="B842" i="96"/>
  <c r="B841" i="96"/>
  <c r="B840" i="96"/>
  <c r="B839" i="96"/>
  <c r="B838" i="96"/>
  <c r="B837" i="96"/>
  <c r="B836" i="96"/>
  <c r="B835" i="96"/>
  <c r="B834" i="96"/>
  <c r="B833" i="96"/>
  <c r="B832" i="96"/>
  <c r="B831" i="96"/>
  <c r="B830" i="96"/>
  <c r="B829" i="96"/>
  <c r="B828" i="96"/>
  <c r="B827" i="96"/>
  <c r="B826" i="96"/>
  <c r="B825" i="96"/>
  <c r="B824" i="96"/>
  <c r="B823" i="96"/>
  <c r="B822" i="96"/>
  <c r="B821" i="96"/>
  <c r="B820" i="96"/>
  <c r="B819" i="96"/>
  <c r="B818" i="96"/>
  <c r="B817" i="96"/>
  <c r="B816" i="96"/>
  <c r="B815" i="96"/>
  <c r="B814" i="96"/>
  <c r="B813" i="96"/>
  <c r="B812" i="96"/>
  <c r="B811" i="96"/>
  <c r="B810" i="96"/>
  <c r="B809" i="96"/>
  <c r="B808" i="96"/>
  <c r="B807" i="96"/>
  <c r="B806" i="96"/>
  <c r="B805" i="96"/>
  <c r="B804" i="96"/>
  <c r="B803" i="96"/>
  <c r="B802" i="96"/>
  <c r="B801" i="96"/>
  <c r="B800" i="96"/>
  <c r="B799" i="96"/>
  <c r="B798" i="96"/>
  <c r="B797" i="96"/>
  <c r="B796" i="96"/>
  <c r="B795" i="96"/>
  <c r="B794" i="96"/>
  <c r="B793" i="96"/>
  <c r="B792" i="96"/>
  <c r="B791" i="96"/>
  <c r="B790" i="96"/>
  <c r="B789" i="96"/>
  <c r="B788" i="96"/>
  <c r="B787" i="96"/>
  <c r="B786" i="96"/>
  <c r="B785" i="96"/>
  <c r="B784" i="96"/>
  <c r="B783" i="96"/>
  <c r="B782" i="96"/>
  <c r="B781" i="96"/>
  <c r="B780" i="96"/>
  <c r="B779" i="96"/>
  <c r="B778" i="96"/>
  <c r="B777" i="96"/>
  <c r="B776" i="96"/>
  <c r="B775" i="96"/>
  <c r="B774" i="96"/>
  <c r="B773" i="96"/>
  <c r="B772" i="96"/>
  <c r="B771" i="96"/>
  <c r="B770" i="96"/>
  <c r="B769" i="96"/>
  <c r="B768" i="96"/>
  <c r="B767" i="96"/>
  <c r="B766" i="96"/>
  <c r="B765" i="96"/>
  <c r="B764" i="96"/>
  <c r="B763" i="96"/>
  <c r="B762" i="96"/>
  <c r="B761" i="96"/>
  <c r="B760" i="96"/>
  <c r="B759" i="96"/>
  <c r="B758" i="96"/>
  <c r="B757" i="96"/>
  <c r="B756" i="96"/>
  <c r="B755" i="96"/>
  <c r="B754" i="96"/>
  <c r="B753" i="96"/>
  <c r="B752" i="96"/>
  <c r="B751" i="96"/>
  <c r="B750" i="96"/>
  <c r="B749" i="96"/>
  <c r="B748" i="96"/>
  <c r="B747" i="96"/>
  <c r="B746" i="96"/>
  <c r="B745" i="96"/>
  <c r="B744" i="96"/>
  <c r="B743" i="96"/>
  <c r="B742" i="96"/>
  <c r="B741" i="96"/>
  <c r="B740" i="96"/>
  <c r="B739" i="96"/>
  <c r="B738" i="96"/>
  <c r="B737" i="96"/>
  <c r="B736" i="96"/>
  <c r="B735" i="96"/>
  <c r="B734" i="96"/>
  <c r="B733" i="96"/>
  <c r="B732" i="96"/>
  <c r="B731" i="96"/>
  <c r="B730" i="96"/>
  <c r="B729" i="96"/>
  <c r="B728" i="96"/>
  <c r="B727" i="96"/>
  <c r="B726" i="96"/>
  <c r="B725" i="96"/>
  <c r="B724" i="96"/>
  <c r="B723" i="96"/>
  <c r="B722" i="96"/>
  <c r="B721" i="96"/>
  <c r="B720" i="96"/>
  <c r="B719" i="96"/>
  <c r="B718" i="96"/>
  <c r="B717" i="96"/>
  <c r="B716" i="96"/>
  <c r="B715" i="96"/>
  <c r="B714" i="96"/>
  <c r="B713" i="96"/>
  <c r="B712" i="96"/>
  <c r="B711" i="96"/>
  <c r="B710" i="96"/>
  <c r="B709" i="96"/>
  <c r="B708" i="96"/>
  <c r="B707" i="96"/>
  <c r="B706" i="96"/>
  <c r="B705" i="96"/>
  <c r="B704" i="96"/>
  <c r="B703" i="96"/>
  <c r="B702" i="96"/>
  <c r="B701" i="96"/>
  <c r="B700" i="96"/>
  <c r="B699" i="96"/>
  <c r="B698" i="96"/>
  <c r="B697" i="96"/>
  <c r="B696" i="96"/>
  <c r="B695" i="96"/>
  <c r="B694" i="96"/>
  <c r="B693" i="96"/>
  <c r="B692" i="96"/>
  <c r="B691" i="96"/>
  <c r="B690" i="96"/>
  <c r="B689" i="96"/>
  <c r="B688" i="96"/>
  <c r="B687" i="96"/>
  <c r="B686" i="96"/>
  <c r="B685" i="96"/>
  <c r="B684" i="96"/>
  <c r="B683" i="96"/>
  <c r="B682" i="96"/>
  <c r="B681" i="96"/>
  <c r="B680" i="96"/>
  <c r="B679" i="96"/>
  <c r="B678" i="96"/>
  <c r="B677" i="96"/>
  <c r="B676" i="96"/>
  <c r="B675" i="96"/>
  <c r="B674" i="96"/>
  <c r="B673" i="96"/>
  <c r="B672" i="96"/>
  <c r="B671" i="96"/>
  <c r="B670" i="96"/>
  <c r="B669" i="96"/>
  <c r="B668" i="96"/>
  <c r="B667" i="96"/>
  <c r="B666" i="96"/>
  <c r="B665" i="96"/>
  <c r="B664" i="96"/>
  <c r="B663" i="96"/>
  <c r="B662" i="96"/>
  <c r="B661" i="96"/>
  <c r="B660" i="96"/>
  <c r="B659" i="96"/>
  <c r="B658" i="96"/>
  <c r="B657" i="96"/>
  <c r="B656" i="96"/>
  <c r="B655" i="96"/>
  <c r="B654" i="96"/>
  <c r="B653" i="96"/>
  <c r="B652" i="96"/>
  <c r="B651" i="96"/>
  <c r="B650" i="96"/>
  <c r="B649" i="96"/>
  <c r="B648" i="96"/>
  <c r="B647" i="96"/>
  <c r="B646" i="96"/>
  <c r="B645" i="96"/>
  <c r="B644" i="96"/>
  <c r="B643" i="96"/>
  <c r="B642" i="96"/>
  <c r="B641" i="96"/>
  <c r="B640" i="96"/>
  <c r="B639" i="96"/>
  <c r="B638" i="96"/>
  <c r="B637" i="96"/>
  <c r="B636" i="96"/>
  <c r="B635" i="96"/>
  <c r="B634" i="96"/>
  <c r="B633" i="96"/>
  <c r="B632" i="96"/>
  <c r="B631" i="96"/>
  <c r="B630" i="96"/>
  <c r="B629" i="96"/>
  <c r="B628" i="96"/>
  <c r="B627" i="96"/>
  <c r="B626" i="96"/>
  <c r="B625" i="96"/>
  <c r="B624" i="96"/>
  <c r="B623" i="96"/>
  <c r="B622" i="96"/>
  <c r="B621" i="96"/>
  <c r="B620" i="96"/>
  <c r="B619" i="96"/>
  <c r="B618" i="96"/>
  <c r="B617" i="96"/>
  <c r="B616" i="96"/>
  <c r="B615" i="96"/>
  <c r="B614" i="96"/>
  <c r="B613" i="96"/>
  <c r="B612" i="96"/>
  <c r="B611" i="96"/>
  <c r="B610" i="96"/>
  <c r="B609" i="96"/>
  <c r="B608" i="96"/>
  <c r="B607" i="96"/>
  <c r="B606" i="96"/>
  <c r="B605" i="96"/>
  <c r="B604" i="96"/>
  <c r="B603" i="96"/>
  <c r="B602" i="96"/>
  <c r="B601" i="96"/>
  <c r="B600" i="96"/>
  <c r="B599" i="96"/>
  <c r="B598" i="96"/>
  <c r="B597" i="96"/>
  <c r="B596" i="96"/>
  <c r="B595" i="96"/>
  <c r="B594" i="96"/>
  <c r="B593" i="96"/>
  <c r="B592" i="96"/>
  <c r="B591" i="96"/>
  <c r="B590" i="96"/>
  <c r="B589" i="96"/>
  <c r="B588" i="96"/>
  <c r="B587" i="96"/>
  <c r="B586" i="96"/>
  <c r="B585" i="96"/>
  <c r="B584" i="96"/>
  <c r="B583" i="96"/>
  <c r="B582" i="96"/>
  <c r="B581" i="96"/>
  <c r="B580" i="96"/>
  <c r="B579" i="96"/>
  <c r="B578" i="96"/>
  <c r="B577" i="96"/>
  <c r="B576" i="96"/>
  <c r="B575" i="96"/>
  <c r="B574" i="96"/>
  <c r="B573" i="96"/>
  <c r="B572" i="96"/>
  <c r="B571" i="96"/>
  <c r="B570" i="96"/>
  <c r="B569" i="96"/>
  <c r="B568" i="96"/>
  <c r="B567" i="96"/>
  <c r="B566" i="96"/>
  <c r="B565" i="96"/>
  <c r="B564" i="96"/>
  <c r="B563" i="96"/>
  <c r="B562" i="96"/>
  <c r="B561" i="96"/>
  <c r="B560" i="96"/>
  <c r="B559" i="96"/>
  <c r="B558" i="96"/>
  <c r="B557" i="96"/>
  <c r="B556" i="96"/>
  <c r="B555" i="96"/>
  <c r="B554" i="96"/>
  <c r="B553" i="96"/>
  <c r="B552" i="96"/>
  <c r="B551" i="96"/>
  <c r="B550" i="96"/>
  <c r="B549" i="96"/>
  <c r="B548" i="96"/>
  <c r="B547" i="96"/>
  <c r="B546" i="96"/>
  <c r="B545" i="96"/>
  <c r="B544" i="96"/>
  <c r="B543" i="96"/>
  <c r="B542" i="96"/>
  <c r="B541" i="96"/>
  <c r="B540" i="96"/>
  <c r="B539" i="96"/>
  <c r="B538" i="96"/>
  <c r="B537" i="96"/>
  <c r="B536" i="96"/>
  <c r="B535" i="96"/>
  <c r="B534" i="96"/>
  <c r="B533" i="96"/>
  <c r="B532" i="96"/>
  <c r="B531" i="96"/>
  <c r="B530" i="96"/>
  <c r="B529" i="96"/>
  <c r="B528" i="96"/>
  <c r="B527" i="96"/>
  <c r="B526" i="96"/>
  <c r="B525" i="96"/>
  <c r="B524" i="96"/>
  <c r="B523" i="96"/>
  <c r="B522" i="96"/>
  <c r="B521" i="96"/>
  <c r="B520" i="96"/>
  <c r="B519" i="96"/>
  <c r="B518" i="96"/>
  <c r="B517" i="96"/>
  <c r="B516" i="96"/>
  <c r="B515" i="96"/>
  <c r="B514" i="96"/>
  <c r="B513" i="96"/>
  <c r="B512" i="96"/>
  <c r="B511" i="96"/>
  <c r="B510" i="96"/>
  <c r="B509" i="96"/>
  <c r="B508" i="96"/>
  <c r="B507" i="96"/>
  <c r="B506" i="96"/>
  <c r="B505" i="96"/>
  <c r="B504" i="96"/>
  <c r="B503" i="96"/>
  <c r="B502" i="96"/>
  <c r="B501" i="96"/>
  <c r="B500" i="96"/>
  <c r="B499" i="96"/>
  <c r="B498" i="96"/>
  <c r="B497" i="96"/>
  <c r="B496" i="96"/>
  <c r="B495" i="96"/>
  <c r="B494" i="96"/>
  <c r="B493" i="96"/>
  <c r="B492" i="96"/>
  <c r="B491" i="96"/>
  <c r="B490" i="96"/>
  <c r="B489" i="96"/>
  <c r="B488" i="96"/>
  <c r="B487" i="96"/>
  <c r="B486" i="96"/>
  <c r="B485" i="96"/>
  <c r="B484" i="96"/>
  <c r="B483" i="96"/>
  <c r="B482" i="96"/>
  <c r="B481" i="96"/>
  <c r="B480" i="96"/>
  <c r="B479" i="96"/>
  <c r="B478" i="96"/>
  <c r="B477" i="96"/>
  <c r="B476" i="96"/>
  <c r="B475" i="96"/>
  <c r="B474" i="96"/>
  <c r="B473" i="96"/>
  <c r="B472" i="96"/>
  <c r="B471" i="96"/>
  <c r="B470" i="96"/>
  <c r="B469" i="96"/>
  <c r="B468" i="96"/>
  <c r="B467" i="96"/>
  <c r="B466" i="96"/>
  <c r="B465" i="96"/>
  <c r="B464" i="96"/>
  <c r="B463" i="96"/>
  <c r="B462" i="96"/>
  <c r="B461" i="96"/>
  <c r="B460" i="96"/>
  <c r="B459" i="96"/>
  <c r="B458" i="96"/>
  <c r="B457" i="96"/>
  <c r="B456" i="96"/>
  <c r="B455" i="96"/>
  <c r="B454" i="96"/>
  <c r="B453" i="96"/>
  <c r="B452" i="96"/>
  <c r="B451" i="96"/>
  <c r="B450" i="96"/>
  <c r="B449" i="96"/>
  <c r="B448" i="96"/>
  <c r="B447" i="96"/>
  <c r="B446" i="96"/>
  <c r="B445" i="96"/>
  <c r="B444" i="96"/>
  <c r="B443" i="96"/>
  <c r="B442" i="96"/>
  <c r="B441" i="96"/>
  <c r="B440" i="96"/>
  <c r="B439" i="96"/>
  <c r="B438" i="96"/>
  <c r="B437" i="96"/>
  <c r="B436" i="96"/>
  <c r="B435" i="96"/>
  <c r="B434" i="96"/>
  <c r="B433" i="96"/>
  <c r="B432" i="96"/>
  <c r="B431" i="96"/>
  <c r="B430" i="96"/>
  <c r="B429" i="96"/>
  <c r="B428" i="96"/>
  <c r="B427" i="96"/>
  <c r="B426" i="96"/>
  <c r="B425" i="96"/>
  <c r="B424" i="96"/>
  <c r="B423" i="96"/>
  <c r="B422" i="96"/>
  <c r="B421" i="96"/>
  <c r="B420" i="96"/>
  <c r="B419" i="96"/>
  <c r="B418" i="96"/>
  <c r="B417" i="96"/>
  <c r="B416" i="96"/>
  <c r="B415" i="96"/>
  <c r="B414" i="96"/>
  <c r="B413" i="96"/>
  <c r="B412" i="96"/>
  <c r="B411" i="96"/>
  <c r="B410" i="96"/>
  <c r="B409" i="96"/>
  <c r="B408" i="96"/>
  <c r="B407" i="96"/>
  <c r="B406" i="96"/>
  <c r="B405" i="96"/>
  <c r="B404" i="96"/>
  <c r="B403" i="96"/>
  <c r="B402" i="96"/>
  <c r="B401" i="96"/>
  <c r="B400" i="96"/>
  <c r="B399" i="96"/>
  <c r="B398" i="96"/>
  <c r="B397" i="96"/>
  <c r="B396" i="96"/>
  <c r="B395" i="96"/>
  <c r="B394" i="96"/>
  <c r="B393" i="96"/>
  <c r="B392" i="96"/>
  <c r="B391" i="96"/>
  <c r="B390" i="96"/>
  <c r="B389" i="96"/>
  <c r="B388" i="96"/>
  <c r="B387" i="96"/>
  <c r="B386" i="96"/>
  <c r="B385" i="96"/>
  <c r="B384" i="96"/>
  <c r="B383" i="96"/>
  <c r="B382" i="96"/>
  <c r="B381" i="96"/>
  <c r="B380" i="96"/>
  <c r="B379" i="96"/>
  <c r="B378" i="96"/>
  <c r="B377" i="96"/>
  <c r="B376" i="96"/>
  <c r="B375" i="96"/>
  <c r="B374" i="96"/>
  <c r="B373" i="96"/>
  <c r="B372" i="96"/>
  <c r="B371" i="96"/>
  <c r="B370" i="96"/>
  <c r="B369" i="96"/>
  <c r="B368" i="96"/>
  <c r="B367" i="96"/>
  <c r="B366" i="96"/>
  <c r="B365" i="96"/>
  <c r="B364" i="96"/>
  <c r="B363" i="96"/>
  <c r="B362" i="96"/>
  <c r="B361" i="96"/>
  <c r="B360" i="96"/>
  <c r="B359" i="96"/>
  <c r="B358" i="96"/>
  <c r="B357" i="96"/>
  <c r="B356" i="96"/>
  <c r="B355" i="96"/>
  <c r="B354" i="96"/>
  <c r="B353" i="96"/>
  <c r="B352" i="96"/>
  <c r="B351" i="96"/>
  <c r="B350" i="96"/>
  <c r="B349" i="96"/>
  <c r="B348" i="96"/>
  <c r="B347" i="96"/>
  <c r="B346" i="96"/>
  <c r="B345" i="96"/>
  <c r="B344" i="96"/>
  <c r="B343" i="96"/>
  <c r="B342" i="96"/>
  <c r="B341" i="96"/>
  <c r="B340" i="96"/>
  <c r="B339" i="96"/>
  <c r="B338" i="96"/>
  <c r="B337" i="96"/>
  <c r="B336" i="96"/>
  <c r="B335" i="96"/>
  <c r="B334" i="96"/>
  <c r="B333" i="96"/>
  <c r="B332" i="96"/>
  <c r="B331" i="96"/>
  <c r="B330" i="96"/>
  <c r="B329" i="96"/>
  <c r="B328" i="96"/>
  <c r="B327" i="96"/>
  <c r="B326" i="96"/>
  <c r="B325" i="96"/>
  <c r="B324" i="96"/>
  <c r="B323" i="96"/>
  <c r="B322" i="96"/>
  <c r="B321" i="96"/>
  <c r="B320" i="96"/>
  <c r="B319" i="96"/>
  <c r="B318" i="96"/>
  <c r="B317" i="96"/>
  <c r="B316" i="96"/>
  <c r="B315" i="96"/>
  <c r="B314" i="96"/>
  <c r="B313" i="96"/>
  <c r="B312" i="96"/>
  <c r="B311" i="96"/>
  <c r="B310" i="96"/>
  <c r="B309" i="96"/>
  <c r="B308" i="96"/>
  <c r="B307" i="96"/>
  <c r="B306" i="96"/>
  <c r="B305" i="96"/>
  <c r="B304" i="96"/>
  <c r="B303" i="96"/>
  <c r="B302" i="96"/>
  <c r="B301" i="96"/>
  <c r="B300" i="96"/>
  <c r="B299" i="96"/>
  <c r="B298" i="96"/>
  <c r="B297" i="96"/>
  <c r="B296" i="96"/>
  <c r="B295" i="96"/>
  <c r="B294" i="96"/>
  <c r="B293" i="96"/>
  <c r="B292" i="96"/>
  <c r="B291" i="96"/>
  <c r="B290" i="96"/>
  <c r="B289" i="96"/>
  <c r="B288" i="96"/>
  <c r="B287" i="96"/>
  <c r="B286" i="96"/>
  <c r="B285" i="96"/>
  <c r="B284" i="96"/>
  <c r="B283" i="96"/>
  <c r="B282" i="96"/>
  <c r="B281" i="96"/>
  <c r="B280" i="96"/>
  <c r="B279" i="96"/>
  <c r="B278" i="96"/>
  <c r="B277" i="96"/>
  <c r="B276" i="96"/>
  <c r="B275" i="96"/>
  <c r="B274" i="96"/>
  <c r="B273" i="96"/>
  <c r="B272" i="96"/>
  <c r="B271" i="96"/>
  <c r="B270" i="96"/>
  <c r="B269" i="96"/>
  <c r="B268" i="96"/>
  <c r="B267" i="96"/>
  <c r="B266" i="96"/>
  <c r="B265" i="96"/>
  <c r="B264" i="96"/>
  <c r="B263" i="96"/>
  <c r="B262" i="96"/>
  <c r="B261" i="96"/>
  <c r="B260" i="96"/>
  <c r="B259" i="96"/>
  <c r="B258" i="96"/>
  <c r="B257" i="96"/>
  <c r="B256" i="96"/>
  <c r="B255" i="96"/>
  <c r="B254" i="96"/>
  <c r="B253" i="96"/>
  <c r="B252" i="96"/>
  <c r="B251" i="96"/>
  <c r="B250" i="96"/>
  <c r="B249" i="96"/>
  <c r="B248" i="96"/>
  <c r="B247" i="96"/>
  <c r="B246" i="96"/>
  <c r="B245" i="96"/>
  <c r="B244" i="96"/>
  <c r="B243" i="96"/>
  <c r="B242" i="96"/>
  <c r="B241" i="96"/>
  <c r="B240" i="96"/>
  <c r="B239" i="96"/>
  <c r="B238" i="96"/>
  <c r="B237" i="96"/>
  <c r="B236" i="96"/>
  <c r="B235" i="96"/>
  <c r="B234" i="96"/>
  <c r="B233" i="96"/>
  <c r="B232" i="96"/>
  <c r="B231" i="96"/>
  <c r="B230" i="96"/>
  <c r="B229" i="96"/>
  <c r="B228" i="96"/>
  <c r="B227" i="96"/>
  <c r="B226" i="96"/>
  <c r="B225" i="96"/>
  <c r="B224" i="96"/>
  <c r="B223" i="96"/>
  <c r="B222" i="96"/>
  <c r="B221" i="96"/>
  <c r="B220" i="96"/>
  <c r="B219" i="96"/>
  <c r="B218" i="96"/>
  <c r="B217" i="96"/>
  <c r="B216" i="96"/>
  <c r="B215" i="96"/>
  <c r="B214" i="96"/>
  <c r="B213" i="96"/>
  <c r="B212" i="96"/>
  <c r="B211" i="96"/>
  <c r="B210" i="96"/>
  <c r="B209" i="96"/>
  <c r="B208" i="96"/>
  <c r="B207" i="96"/>
  <c r="B206" i="96"/>
  <c r="B205" i="96"/>
  <c r="B204" i="96"/>
  <c r="B203" i="96"/>
  <c r="B202" i="96"/>
  <c r="B201" i="96"/>
  <c r="B200" i="96"/>
  <c r="B199" i="96"/>
  <c r="B198" i="96"/>
  <c r="B197" i="96"/>
  <c r="B196" i="96"/>
  <c r="B195" i="96"/>
  <c r="B194" i="96"/>
  <c r="B193" i="96"/>
  <c r="B192" i="96"/>
  <c r="B191" i="96"/>
  <c r="B190" i="96"/>
  <c r="B189" i="96"/>
  <c r="B188" i="96"/>
  <c r="B187" i="96"/>
  <c r="B186" i="96"/>
  <c r="B185" i="96"/>
  <c r="B184" i="96"/>
  <c r="B183" i="96"/>
  <c r="B182" i="96"/>
  <c r="B181" i="96"/>
  <c r="B180" i="96"/>
  <c r="B179" i="96"/>
  <c r="B178" i="96"/>
  <c r="B177" i="96"/>
  <c r="B176" i="96"/>
  <c r="B175" i="96"/>
  <c r="B174" i="96"/>
  <c r="B173" i="96"/>
  <c r="B172" i="96"/>
  <c r="B171" i="96"/>
  <c r="B170" i="96"/>
  <c r="B169" i="96"/>
  <c r="B168" i="96"/>
  <c r="B167" i="96"/>
  <c r="B166" i="96"/>
  <c r="B165" i="96"/>
  <c r="B164" i="96"/>
  <c r="B163" i="96"/>
  <c r="B162" i="96"/>
  <c r="B161" i="96"/>
  <c r="B160" i="96"/>
  <c r="B159" i="96"/>
  <c r="B158" i="96"/>
  <c r="B157" i="96"/>
  <c r="B156" i="96"/>
  <c r="B155" i="96"/>
  <c r="B154" i="96"/>
  <c r="B153" i="96"/>
  <c r="B152" i="96"/>
  <c r="B151" i="96"/>
  <c r="B150" i="96"/>
  <c r="B149" i="96"/>
  <c r="B148" i="96"/>
  <c r="B147" i="96"/>
  <c r="B146" i="96"/>
  <c r="B145" i="96"/>
  <c r="B144" i="96"/>
  <c r="B143" i="96"/>
  <c r="B142" i="96"/>
  <c r="B141" i="96"/>
  <c r="B140" i="96"/>
  <c r="B139" i="96"/>
  <c r="B138" i="96"/>
  <c r="B137" i="96"/>
  <c r="B136" i="96"/>
  <c r="B135" i="96"/>
  <c r="B134" i="96"/>
  <c r="B133" i="96"/>
  <c r="B132" i="96"/>
  <c r="B131" i="96"/>
  <c r="B130" i="96"/>
  <c r="B129" i="96"/>
  <c r="B128" i="96"/>
  <c r="B127" i="96"/>
  <c r="B126" i="96"/>
  <c r="B125" i="96"/>
  <c r="B124" i="96"/>
  <c r="B123" i="96"/>
  <c r="B122" i="96"/>
  <c r="B121" i="96"/>
  <c r="B120" i="96"/>
  <c r="B119" i="96"/>
  <c r="B118" i="96"/>
  <c r="B117" i="96"/>
  <c r="B116" i="96"/>
  <c r="B115" i="96"/>
  <c r="B114" i="96"/>
  <c r="B113" i="96"/>
  <c r="B112" i="96"/>
  <c r="B111" i="96"/>
  <c r="B110" i="96"/>
  <c r="B109" i="96"/>
  <c r="B108" i="96"/>
  <c r="B107" i="96"/>
  <c r="B106" i="96"/>
  <c r="B105" i="96"/>
  <c r="B104" i="96"/>
  <c r="B103" i="96"/>
  <c r="B102" i="96"/>
  <c r="B101" i="96"/>
  <c r="B100" i="96"/>
  <c r="B99" i="96"/>
  <c r="B98" i="96"/>
  <c r="B97" i="96"/>
  <c r="B96" i="96"/>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10" i="86"/>
  <c r="B1009" i="86"/>
  <c r="B1008" i="86"/>
  <c r="B1007" i="86"/>
  <c r="B1006" i="86"/>
  <c r="B1005" i="86"/>
  <c r="B1004" i="86"/>
  <c r="B1003" i="86"/>
  <c r="B1002" i="86"/>
  <c r="B1001" i="86"/>
  <c r="B1000" i="86"/>
  <c r="B999" i="86"/>
  <c r="B998" i="86"/>
  <c r="B997" i="86"/>
  <c r="B996" i="86"/>
  <c r="B995" i="86"/>
  <c r="B994" i="86"/>
  <c r="B993" i="86"/>
  <c r="B992" i="86"/>
  <c r="B991" i="86"/>
  <c r="B990" i="86"/>
  <c r="B989" i="86"/>
  <c r="B988" i="86"/>
  <c r="B987" i="86"/>
  <c r="B986" i="86"/>
  <c r="B985" i="86"/>
  <c r="B984" i="86"/>
  <c r="B983" i="86"/>
  <c r="B982" i="86"/>
  <c r="B981" i="86"/>
  <c r="B980" i="86"/>
  <c r="B979" i="86"/>
  <c r="B978" i="86"/>
  <c r="B977" i="86"/>
  <c r="B976" i="86"/>
  <c r="B975" i="86"/>
  <c r="B974" i="86"/>
  <c r="B973" i="86"/>
  <c r="B972" i="86"/>
  <c r="B971" i="86"/>
  <c r="B970" i="86"/>
  <c r="B969" i="86"/>
  <c r="B968" i="86"/>
  <c r="B967" i="86"/>
  <c r="B966" i="86"/>
  <c r="B965" i="86"/>
  <c r="B964" i="86"/>
  <c r="B963" i="86"/>
  <c r="B962" i="86"/>
  <c r="B961" i="86"/>
  <c r="B960" i="86"/>
  <c r="B959" i="86"/>
  <c r="B958" i="86"/>
  <c r="B957" i="86"/>
  <c r="B956" i="86"/>
  <c r="B955" i="86"/>
  <c r="B954" i="86"/>
  <c r="B953" i="86"/>
  <c r="B952" i="86"/>
  <c r="B951" i="86"/>
  <c r="B950" i="86"/>
  <c r="B949" i="86"/>
  <c r="B948" i="86"/>
  <c r="B947" i="86"/>
  <c r="B946" i="86"/>
  <c r="B945" i="86"/>
  <c r="B944" i="86"/>
  <c r="B943" i="86"/>
  <c r="B942" i="86"/>
  <c r="B941" i="86"/>
  <c r="B940" i="86"/>
  <c r="B939" i="86"/>
  <c r="B938" i="86"/>
  <c r="B937" i="86"/>
  <c r="B936" i="86"/>
  <c r="B935" i="86"/>
  <c r="B934" i="86"/>
  <c r="B933" i="86"/>
  <c r="B932" i="86"/>
  <c r="B931" i="86"/>
  <c r="B930" i="86"/>
  <c r="B929" i="86"/>
  <c r="B928" i="86"/>
  <c r="B927" i="86"/>
  <c r="B926" i="86"/>
  <c r="B925" i="86"/>
  <c r="B924" i="86"/>
  <c r="B923" i="86"/>
  <c r="B922" i="86"/>
  <c r="B921" i="86"/>
  <c r="B920" i="86"/>
  <c r="B919" i="86"/>
  <c r="B918" i="86"/>
  <c r="B917" i="86"/>
  <c r="B916" i="86"/>
  <c r="B915" i="86"/>
  <c r="B914" i="86"/>
  <c r="B913" i="86"/>
  <c r="B912" i="86"/>
  <c r="B911" i="86"/>
  <c r="B910" i="86"/>
  <c r="B909" i="86"/>
  <c r="B908" i="86"/>
  <c r="B907" i="86"/>
  <c r="B906" i="86"/>
  <c r="B905" i="86"/>
  <c r="B904" i="86"/>
  <c r="B903" i="86"/>
  <c r="B902" i="86"/>
  <c r="B901" i="86"/>
  <c r="B900" i="86"/>
  <c r="B899" i="86"/>
  <c r="B898" i="86"/>
  <c r="B897" i="86"/>
  <c r="B896" i="86"/>
  <c r="B895" i="86"/>
  <c r="B894" i="86"/>
  <c r="B893" i="86"/>
  <c r="B892" i="86"/>
  <c r="B891" i="86"/>
  <c r="B890" i="86"/>
  <c r="B889" i="86"/>
  <c r="B888" i="86"/>
  <c r="B887" i="86"/>
  <c r="B886" i="86"/>
  <c r="B885" i="86"/>
  <c r="B884" i="86"/>
  <c r="B883" i="86"/>
  <c r="B882" i="86"/>
  <c r="B881" i="86"/>
  <c r="B880" i="86"/>
  <c r="B879" i="86"/>
  <c r="B878" i="86"/>
  <c r="B877" i="86"/>
  <c r="B876" i="86"/>
  <c r="B875" i="86"/>
  <c r="B874" i="86"/>
  <c r="B873" i="86"/>
  <c r="B872" i="86"/>
  <c r="B871" i="86"/>
  <c r="B870" i="86"/>
  <c r="B869" i="86"/>
  <c r="B868" i="86"/>
  <c r="B867" i="86"/>
  <c r="B866" i="86"/>
  <c r="B865" i="86"/>
  <c r="B864" i="86"/>
  <c r="B863" i="86"/>
  <c r="B862" i="86"/>
  <c r="B861" i="86"/>
  <c r="B860" i="86"/>
  <c r="B859" i="86"/>
  <c r="B858" i="86"/>
  <c r="B857" i="86"/>
  <c r="B856" i="86"/>
  <c r="B855" i="86"/>
  <c r="B854" i="86"/>
  <c r="B853" i="86"/>
  <c r="B852" i="86"/>
  <c r="B851" i="86"/>
  <c r="B850" i="86"/>
  <c r="B849" i="86"/>
  <c r="B848" i="86"/>
  <c r="B847" i="86"/>
  <c r="B846" i="86"/>
  <c r="B845" i="86"/>
  <c r="B844" i="86"/>
  <c r="B843" i="86"/>
  <c r="B842" i="86"/>
  <c r="B841" i="86"/>
  <c r="B840" i="86"/>
  <c r="B839" i="86"/>
  <c r="B838" i="86"/>
  <c r="B837" i="86"/>
  <c r="B836" i="86"/>
  <c r="B835" i="86"/>
  <c r="B834" i="86"/>
  <c r="B833" i="86"/>
  <c r="B832" i="86"/>
  <c r="B831" i="86"/>
  <c r="B830" i="86"/>
  <c r="B829" i="86"/>
  <c r="B828" i="86"/>
  <c r="B827" i="86"/>
  <c r="B826" i="86"/>
  <c r="B825" i="86"/>
  <c r="B824" i="86"/>
  <c r="B823" i="86"/>
  <c r="B822" i="86"/>
  <c r="B821" i="86"/>
  <c r="B820" i="86"/>
  <c r="B819" i="86"/>
  <c r="B818" i="86"/>
  <c r="B817" i="86"/>
  <c r="B816" i="86"/>
  <c r="B815" i="86"/>
  <c r="B814" i="86"/>
  <c r="B813" i="86"/>
  <c r="B812" i="86"/>
  <c r="B811" i="86"/>
  <c r="B810" i="86"/>
  <c r="B809" i="86"/>
  <c r="B808" i="86"/>
  <c r="B807" i="86"/>
  <c r="B806" i="86"/>
  <c r="B805" i="86"/>
  <c r="B804" i="86"/>
  <c r="B803" i="86"/>
  <c r="B802" i="86"/>
  <c r="B801" i="86"/>
  <c r="B800" i="86"/>
  <c r="B799" i="86"/>
  <c r="B798" i="86"/>
  <c r="B797" i="86"/>
  <c r="B796" i="86"/>
  <c r="B795" i="86"/>
  <c r="B794" i="86"/>
  <c r="B793" i="86"/>
  <c r="B792" i="86"/>
  <c r="B791" i="86"/>
  <c r="B790" i="86"/>
  <c r="B789" i="86"/>
  <c r="B788" i="86"/>
  <c r="B787" i="86"/>
  <c r="B786" i="86"/>
  <c r="B785" i="86"/>
  <c r="B784" i="86"/>
  <c r="B783" i="86"/>
  <c r="B782" i="86"/>
  <c r="B781" i="86"/>
  <c r="B780" i="86"/>
  <c r="B779" i="86"/>
  <c r="B778" i="86"/>
  <c r="B777" i="86"/>
  <c r="B776" i="86"/>
  <c r="B775" i="86"/>
  <c r="B774" i="86"/>
  <c r="B773" i="86"/>
  <c r="B772" i="86"/>
  <c r="B771" i="86"/>
  <c r="B770" i="86"/>
  <c r="B769" i="86"/>
  <c r="B768" i="86"/>
  <c r="B767" i="86"/>
  <c r="B766" i="86"/>
  <c r="B765" i="86"/>
  <c r="B764" i="86"/>
  <c r="B763" i="86"/>
  <c r="B762" i="86"/>
  <c r="B761" i="86"/>
  <c r="B760" i="86"/>
  <c r="B759" i="86"/>
  <c r="B758" i="86"/>
  <c r="B757" i="86"/>
  <c r="B756" i="86"/>
  <c r="B755" i="86"/>
  <c r="B754" i="86"/>
  <c r="B753" i="86"/>
  <c r="B752" i="86"/>
  <c r="B751" i="86"/>
  <c r="B750" i="86"/>
  <c r="B749" i="86"/>
  <c r="B748" i="86"/>
  <c r="B747" i="86"/>
  <c r="B746" i="86"/>
  <c r="B745" i="86"/>
  <c r="B744" i="86"/>
  <c r="B743" i="86"/>
  <c r="B742" i="86"/>
  <c r="B741" i="86"/>
  <c r="B740" i="86"/>
  <c r="B739" i="86"/>
  <c r="B738" i="86"/>
  <c r="B737" i="86"/>
  <c r="B736" i="86"/>
  <c r="B735" i="86"/>
  <c r="B734" i="86"/>
  <c r="B733" i="86"/>
  <c r="B732" i="86"/>
  <c r="B731" i="86"/>
  <c r="B730" i="86"/>
  <c r="B729" i="86"/>
  <c r="B728" i="86"/>
  <c r="B727" i="86"/>
  <c r="B726" i="86"/>
  <c r="B725" i="86"/>
  <c r="B724" i="86"/>
  <c r="B723" i="86"/>
  <c r="B722" i="86"/>
  <c r="B721" i="86"/>
  <c r="B720" i="86"/>
  <c r="B719" i="86"/>
  <c r="B718" i="86"/>
  <c r="B717" i="86"/>
  <c r="B716" i="86"/>
  <c r="B715" i="86"/>
  <c r="B714" i="86"/>
  <c r="B713" i="86"/>
  <c r="B712" i="86"/>
  <c r="B711" i="86"/>
  <c r="B710" i="86"/>
  <c r="B709" i="86"/>
  <c r="B708" i="86"/>
  <c r="B707" i="86"/>
  <c r="B706" i="86"/>
  <c r="B705" i="86"/>
  <c r="B704" i="86"/>
  <c r="B703" i="86"/>
  <c r="B702" i="86"/>
  <c r="B701" i="86"/>
  <c r="B700" i="86"/>
  <c r="B699" i="86"/>
  <c r="B698" i="86"/>
  <c r="B697" i="86"/>
  <c r="B696" i="86"/>
  <c r="B695" i="86"/>
  <c r="B694" i="86"/>
  <c r="B693" i="86"/>
  <c r="B692" i="86"/>
  <c r="B691" i="86"/>
  <c r="B690" i="86"/>
  <c r="B689" i="86"/>
  <c r="B688" i="86"/>
  <c r="B687" i="86"/>
  <c r="B686" i="86"/>
  <c r="B685" i="86"/>
  <c r="B684" i="86"/>
  <c r="B683" i="86"/>
  <c r="B682" i="86"/>
  <c r="B681" i="86"/>
  <c r="B680" i="86"/>
  <c r="B679" i="86"/>
  <c r="B678" i="86"/>
  <c r="B677" i="86"/>
  <c r="B676" i="86"/>
  <c r="B675" i="86"/>
  <c r="B674" i="86"/>
  <c r="B673" i="86"/>
  <c r="B672" i="86"/>
  <c r="B671" i="86"/>
  <c r="B670" i="86"/>
  <c r="B669" i="86"/>
  <c r="B668" i="86"/>
  <c r="B667" i="86"/>
  <c r="B666" i="86"/>
  <c r="B665" i="86"/>
  <c r="B664" i="86"/>
  <c r="B663" i="86"/>
  <c r="B662" i="86"/>
  <c r="B661" i="86"/>
  <c r="B660" i="86"/>
  <c r="B659" i="86"/>
  <c r="B658" i="86"/>
  <c r="B657" i="86"/>
  <c r="B656" i="86"/>
  <c r="B655" i="86"/>
  <c r="B654" i="86"/>
  <c r="B653" i="86"/>
  <c r="B652" i="86"/>
  <c r="B651" i="86"/>
  <c r="B650" i="86"/>
  <c r="B649" i="86"/>
  <c r="B648" i="86"/>
  <c r="B647" i="86"/>
  <c r="B646" i="86"/>
  <c r="B645" i="86"/>
  <c r="B644" i="86"/>
  <c r="B643" i="86"/>
  <c r="B642" i="86"/>
  <c r="B641" i="86"/>
  <c r="B640" i="86"/>
  <c r="B639" i="86"/>
  <c r="B638" i="86"/>
  <c r="B637" i="86"/>
  <c r="B636" i="86"/>
  <c r="B635" i="86"/>
  <c r="B634" i="86"/>
  <c r="B633" i="86"/>
  <c r="B632" i="86"/>
  <c r="B631" i="86"/>
  <c r="B630" i="86"/>
  <c r="B629" i="86"/>
  <c r="B628" i="86"/>
  <c r="B627" i="86"/>
  <c r="B626" i="86"/>
  <c r="B625" i="86"/>
  <c r="B624" i="86"/>
  <c r="B623" i="86"/>
  <c r="B622" i="86"/>
  <c r="B621" i="86"/>
  <c r="B620" i="86"/>
  <c r="B619" i="86"/>
  <c r="B618" i="86"/>
  <c r="B617" i="86"/>
  <c r="B616" i="86"/>
  <c r="B615" i="86"/>
  <c r="B614" i="86"/>
  <c r="B613" i="86"/>
  <c r="B612" i="86"/>
  <c r="B611" i="86"/>
  <c r="B610" i="86"/>
  <c r="B609" i="86"/>
  <c r="B608" i="86"/>
  <c r="B607" i="86"/>
  <c r="B606" i="86"/>
  <c r="B605" i="86"/>
  <c r="B604" i="86"/>
  <c r="B603" i="86"/>
  <c r="B602" i="86"/>
  <c r="B601" i="86"/>
  <c r="B600" i="86"/>
  <c r="B599" i="86"/>
  <c r="B598" i="86"/>
  <c r="B597" i="86"/>
  <c r="B596" i="86"/>
  <c r="B595" i="86"/>
  <c r="B594" i="86"/>
  <c r="B593" i="86"/>
  <c r="B592" i="86"/>
  <c r="B591" i="86"/>
  <c r="B590" i="86"/>
  <c r="B589" i="86"/>
  <c r="B588" i="86"/>
  <c r="B587" i="86"/>
  <c r="B586" i="86"/>
  <c r="B585" i="86"/>
  <c r="B584" i="86"/>
  <c r="B583" i="86"/>
  <c r="B582" i="86"/>
  <c r="B581" i="86"/>
  <c r="B580" i="86"/>
  <c r="B579" i="86"/>
  <c r="B578" i="86"/>
  <c r="B577" i="86"/>
  <c r="B576" i="86"/>
  <c r="B575" i="86"/>
  <c r="B574" i="86"/>
  <c r="B573" i="86"/>
  <c r="B572" i="86"/>
  <c r="B571" i="86"/>
  <c r="B570" i="86"/>
  <c r="B569" i="86"/>
  <c r="B568" i="86"/>
  <c r="B567" i="86"/>
  <c r="B566" i="86"/>
  <c r="B565" i="86"/>
  <c r="B564" i="86"/>
  <c r="B563" i="86"/>
  <c r="B562" i="86"/>
  <c r="B561" i="86"/>
  <c r="B560" i="86"/>
  <c r="B559" i="86"/>
  <c r="B558" i="86"/>
  <c r="B557" i="86"/>
  <c r="B556" i="86"/>
  <c r="B555" i="86"/>
  <c r="B554" i="86"/>
  <c r="B553" i="86"/>
  <c r="B552" i="86"/>
  <c r="B551" i="86"/>
  <c r="B550" i="86"/>
  <c r="B549" i="86"/>
  <c r="B548" i="86"/>
  <c r="B547" i="86"/>
  <c r="B546" i="86"/>
  <c r="B545" i="86"/>
  <c r="B544" i="86"/>
  <c r="B543" i="86"/>
  <c r="B542" i="86"/>
  <c r="B541" i="86"/>
  <c r="B540" i="86"/>
  <c r="B539" i="86"/>
  <c r="B538" i="86"/>
  <c r="B537" i="86"/>
  <c r="B536" i="86"/>
  <c r="B535" i="86"/>
  <c r="B534" i="86"/>
  <c r="B533" i="86"/>
  <c r="B532" i="86"/>
  <c r="B531" i="86"/>
  <c r="B530" i="86"/>
  <c r="B529" i="86"/>
  <c r="B528" i="86"/>
  <c r="B527" i="86"/>
  <c r="B526" i="86"/>
  <c r="B525" i="86"/>
  <c r="B524" i="86"/>
  <c r="B523" i="86"/>
  <c r="B522" i="86"/>
  <c r="B521" i="86"/>
  <c r="B520" i="86"/>
  <c r="B519" i="86"/>
  <c r="B518" i="86"/>
  <c r="B517" i="86"/>
  <c r="B516" i="86"/>
  <c r="B515" i="86"/>
  <c r="B514" i="86"/>
  <c r="B513" i="86"/>
  <c r="B512" i="86"/>
  <c r="B511" i="86"/>
  <c r="B510" i="86"/>
  <c r="B509" i="86"/>
  <c r="B508" i="86"/>
  <c r="B507" i="86"/>
  <c r="B506" i="86"/>
  <c r="B505" i="86"/>
  <c r="B504" i="86"/>
  <c r="B503" i="86"/>
  <c r="B502" i="86"/>
  <c r="B501" i="86"/>
  <c r="B500" i="86"/>
  <c r="B499" i="86"/>
  <c r="B498" i="86"/>
  <c r="B497" i="86"/>
  <c r="B496" i="86"/>
  <c r="B495" i="86"/>
  <c r="B494" i="86"/>
  <c r="B493" i="86"/>
  <c r="B492" i="86"/>
  <c r="B491" i="86"/>
  <c r="B490" i="86"/>
  <c r="B489" i="86"/>
  <c r="B488" i="86"/>
  <c r="B487" i="86"/>
  <c r="B486" i="86"/>
  <c r="B485" i="86"/>
  <c r="B484" i="86"/>
  <c r="B483" i="86"/>
  <c r="B482" i="86"/>
  <c r="B481" i="86"/>
  <c r="B480" i="86"/>
  <c r="B479" i="86"/>
  <c r="B478" i="86"/>
  <c r="B477" i="86"/>
  <c r="B476" i="86"/>
  <c r="B475" i="86"/>
  <c r="B474" i="86"/>
  <c r="B473" i="86"/>
  <c r="B472" i="86"/>
  <c r="B471" i="86"/>
  <c r="B470" i="86"/>
  <c r="B469" i="86"/>
  <c r="B468" i="86"/>
  <c r="B467" i="86"/>
  <c r="B466" i="86"/>
  <c r="B465" i="86"/>
  <c r="B464" i="86"/>
  <c r="B463" i="86"/>
  <c r="B462" i="86"/>
  <c r="B461" i="86"/>
  <c r="B460" i="86"/>
  <c r="B459" i="86"/>
  <c r="B458" i="86"/>
  <c r="B457" i="86"/>
  <c r="B456" i="86"/>
  <c r="B455" i="86"/>
  <c r="B454" i="86"/>
  <c r="B453" i="86"/>
  <c r="B452" i="86"/>
  <c r="B451" i="86"/>
  <c r="B450" i="86"/>
  <c r="B449" i="86"/>
  <c r="B448" i="86"/>
  <c r="B447" i="86"/>
  <c r="B446" i="86"/>
  <c r="B445" i="86"/>
  <c r="B444" i="86"/>
  <c r="B443" i="86"/>
  <c r="B442" i="86"/>
  <c r="B441" i="86"/>
  <c r="B440" i="86"/>
  <c r="B439" i="86"/>
  <c r="B438" i="86"/>
  <c r="B437" i="86"/>
  <c r="B436" i="86"/>
  <c r="B435" i="86"/>
  <c r="B434" i="86"/>
  <c r="B433" i="86"/>
  <c r="B432" i="86"/>
  <c r="B431" i="86"/>
  <c r="B430" i="86"/>
  <c r="B429" i="86"/>
  <c r="B428" i="86"/>
  <c r="B427" i="86"/>
  <c r="B426" i="86"/>
  <c r="B425" i="86"/>
  <c r="B424" i="86"/>
  <c r="B423" i="86"/>
  <c r="B422" i="86"/>
  <c r="B421" i="86"/>
  <c r="B420" i="86"/>
  <c r="B419" i="86"/>
  <c r="B418" i="86"/>
  <c r="B417" i="86"/>
  <c r="B416" i="86"/>
  <c r="B415" i="86"/>
  <c r="B414" i="86"/>
  <c r="B413" i="86"/>
  <c r="B412" i="86"/>
  <c r="B411" i="86"/>
  <c r="B410" i="86"/>
  <c r="B409" i="86"/>
  <c r="B408" i="86"/>
  <c r="B407" i="86"/>
  <c r="B406" i="86"/>
  <c r="B405" i="86"/>
  <c r="B404" i="86"/>
  <c r="B403" i="86"/>
  <c r="B402" i="86"/>
  <c r="B401" i="86"/>
  <c r="B400" i="86"/>
  <c r="B399" i="86"/>
  <c r="B398" i="86"/>
  <c r="B397" i="86"/>
  <c r="B396" i="86"/>
  <c r="B395" i="86"/>
  <c r="B394" i="86"/>
  <c r="B393" i="86"/>
  <c r="B392" i="86"/>
  <c r="B391" i="86"/>
  <c r="B390" i="86"/>
  <c r="B389" i="86"/>
  <c r="B388" i="86"/>
  <c r="B387" i="86"/>
  <c r="B386" i="86"/>
  <c r="B385" i="86"/>
  <c r="B384" i="86"/>
  <c r="B383" i="86"/>
  <c r="B382" i="86"/>
  <c r="B381" i="86"/>
  <c r="B380" i="86"/>
  <c r="B379" i="86"/>
  <c r="B378" i="86"/>
  <c r="B377" i="86"/>
  <c r="B376" i="86"/>
  <c r="B375" i="86"/>
  <c r="B374" i="86"/>
  <c r="B373" i="86"/>
  <c r="B372" i="86"/>
  <c r="B371" i="86"/>
  <c r="B370" i="86"/>
  <c r="B369" i="86"/>
  <c r="B368" i="86"/>
  <c r="B367" i="86"/>
  <c r="B366" i="86"/>
  <c r="B365" i="86"/>
  <c r="B364" i="86"/>
  <c r="B363" i="86"/>
  <c r="B362" i="86"/>
  <c r="B361" i="86"/>
  <c r="B360" i="86"/>
  <c r="B359" i="86"/>
  <c r="B358" i="86"/>
  <c r="B357" i="86"/>
  <c r="B356" i="86"/>
  <c r="B355" i="86"/>
  <c r="B354" i="86"/>
  <c r="B353" i="86"/>
  <c r="B352" i="86"/>
  <c r="B351" i="86"/>
  <c r="B350" i="86"/>
  <c r="B349" i="86"/>
  <c r="B348" i="86"/>
  <c r="B347" i="86"/>
  <c r="B346" i="86"/>
  <c r="B345" i="86"/>
  <c r="B344" i="86"/>
  <c r="B343" i="86"/>
  <c r="B342" i="86"/>
  <c r="B341" i="86"/>
  <c r="B340" i="86"/>
  <c r="B339" i="86"/>
  <c r="B338" i="86"/>
  <c r="B337" i="86"/>
  <c r="B336" i="86"/>
  <c r="B335" i="86"/>
  <c r="B334" i="86"/>
  <c r="B333" i="86"/>
  <c r="B332" i="86"/>
  <c r="B331" i="86"/>
  <c r="B330" i="86"/>
  <c r="B329" i="86"/>
  <c r="B328" i="86"/>
  <c r="B327" i="86"/>
  <c r="B326" i="86"/>
  <c r="B325" i="86"/>
  <c r="B324" i="86"/>
  <c r="B323" i="86"/>
  <c r="B322" i="86"/>
  <c r="B321" i="86"/>
  <c r="B320" i="86"/>
  <c r="B319" i="86"/>
  <c r="B318" i="86"/>
  <c r="B317" i="86"/>
  <c r="B316" i="86"/>
  <c r="B315" i="86"/>
  <c r="B314" i="86"/>
  <c r="B313" i="86"/>
  <c r="B312" i="86"/>
  <c r="B311" i="86"/>
  <c r="B310" i="86"/>
  <c r="B309" i="86"/>
  <c r="B308" i="86"/>
  <c r="B307" i="86"/>
  <c r="B306" i="86"/>
  <c r="B305" i="86"/>
  <c r="B304" i="86"/>
  <c r="B303" i="86"/>
  <c r="B302" i="86"/>
  <c r="B301" i="86"/>
  <c r="B300" i="86"/>
  <c r="B299" i="86"/>
  <c r="B298" i="86"/>
  <c r="B297" i="86"/>
  <c r="B296" i="86"/>
  <c r="B295" i="86"/>
  <c r="B294" i="86"/>
  <c r="B293" i="86"/>
  <c r="B292" i="86"/>
  <c r="B291" i="86"/>
  <c r="B290" i="86"/>
  <c r="B289" i="86"/>
  <c r="B288" i="86"/>
  <c r="B287" i="86"/>
  <c r="B286" i="86"/>
  <c r="B285" i="86"/>
  <c r="B284" i="86"/>
  <c r="B283" i="86"/>
  <c r="B282" i="86"/>
  <c r="B281" i="86"/>
  <c r="B280" i="86"/>
  <c r="B279" i="86"/>
  <c r="B278" i="86"/>
  <c r="B277" i="86"/>
  <c r="B276" i="86"/>
  <c r="B275" i="86"/>
  <c r="B274" i="86"/>
  <c r="B273" i="86"/>
  <c r="B272" i="86"/>
  <c r="B271" i="86"/>
  <c r="B270" i="86"/>
  <c r="B269" i="86"/>
  <c r="B268" i="86"/>
  <c r="B267" i="86"/>
  <c r="B266" i="86"/>
  <c r="B265" i="86"/>
  <c r="B264" i="86"/>
  <c r="B263" i="86"/>
  <c r="B262" i="86"/>
  <c r="B261" i="86"/>
  <c r="B260" i="86"/>
  <c r="B259" i="86"/>
  <c r="B258" i="86"/>
  <c r="B257" i="86"/>
  <c r="B256" i="86"/>
  <c r="B255" i="86"/>
  <c r="B254" i="86"/>
  <c r="B253" i="86"/>
  <c r="B252" i="86"/>
  <c r="B251" i="86"/>
  <c r="B250" i="86"/>
  <c r="B249" i="86"/>
  <c r="B248" i="86"/>
  <c r="B247" i="86"/>
  <c r="B246" i="86"/>
  <c r="B245" i="86"/>
  <c r="B244" i="86"/>
  <c r="B243" i="86"/>
  <c r="B242" i="86"/>
  <c r="B241" i="86"/>
  <c r="B240" i="86"/>
  <c r="B239" i="86"/>
  <c r="B238" i="86"/>
  <c r="B237" i="86"/>
  <c r="B236" i="86"/>
  <c r="B235" i="86"/>
  <c r="B234" i="86"/>
  <c r="B233" i="86"/>
  <c r="B232" i="86"/>
  <c r="B231" i="86"/>
  <c r="B230" i="86"/>
  <c r="B229" i="86"/>
  <c r="B228" i="86"/>
  <c r="B227" i="86"/>
  <c r="B226" i="86"/>
  <c r="B225" i="86"/>
  <c r="B224" i="86"/>
  <c r="B223" i="86"/>
  <c r="B222" i="86"/>
  <c r="B221" i="86"/>
  <c r="B220" i="86"/>
  <c r="B219" i="86"/>
  <c r="B218" i="86"/>
  <c r="B217" i="86"/>
  <c r="B216" i="86"/>
  <c r="B215" i="86"/>
  <c r="B214" i="86"/>
  <c r="B213" i="86"/>
  <c r="B212" i="86"/>
  <c r="B211" i="86"/>
  <c r="B210" i="86"/>
  <c r="B209" i="86"/>
  <c r="B208" i="86"/>
  <c r="B207" i="86"/>
  <c r="B206" i="86"/>
  <c r="B205" i="86"/>
  <c r="B204" i="86"/>
  <c r="B203" i="86"/>
  <c r="B202" i="86"/>
  <c r="B201" i="86"/>
  <c r="B200" i="86"/>
  <c r="B199" i="86"/>
  <c r="B198" i="86"/>
  <c r="B197" i="86"/>
  <c r="B196" i="86"/>
  <c r="B195" i="86"/>
  <c r="B194" i="86"/>
  <c r="B193" i="86"/>
  <c r="B192" i="86"/>
  <c r="B191" i="86"/>
  <c r="B190" i="86"/>
  <c r="B189" i="86"/>
  <c r="B188" i="86"/>
  <c r="B187" i="86"/>
  <c r="B186" i="86"/>
  <c r="B185" i="86"/>
  <c r="B184" i="86"/>
  <c r="B183" i="86"/>
  <c r="B182" i="86"/>
  <c r="B181" i="86"/>
  <c r="B180" i="86"/>
  <c r="B179" i="86"/>
  <c r="B178" i="86"/>
  <c r="B177" i="86"/>
  <c r="B176" i="86"/>
  <c r="B175" i="86"/>
  <c r="B174" i="86"/>
  <c r="B173" i="86"/>
  <c r="B172" i="86"/>
  <c r="B171" i="86"/>
  <c r="B170" i="86"/>
  <c r="B169" i="86"/>
  <c r="B168" i="86"/>
  <c r="B167" i="86"/>
  <c r="B166" i="86"/>
  <c r="B165" i="86"/>
  <c r="B164" i="86"/>
  <c r="B163" i="86"/>
  <c r="B162" i="86"/>
  <c r="B161" i="86"/>
  <c r="B160" i="86"/>
  <c r="B159" i="86"/>
  <c r="B158" i="86"/>
  <c r="B157" i="86"/>
  <c r="B156" i="86"/>
  <c r="B155" i="86"/>
  <c r="B154" i="86"/>
  <c r="B153" i="86"/>
  <c r="B152" i="86"/>
  <c r="B151" i="86"/>
  <c r="B150" i="86"/>
  <c r="B149" i="86"/>
  <c r="B148" i="86"/>
  <c r="B147" i="86"/>
  <c r="B146" i="86"/>
  <c r="B145" i="86"/>
  <c r="B144" i="86"/>
  <c r="B143" i="86"/>
  <c r="B142" i="86"/>
  <c r="B141" i="86"/>
  <c r="B140" i="86"/>
  <c r="B139" i="86"/>
  <c r="B138" i="86"/>
  <c r="B137" i="86"/>
  <c r="B136" i="86"/>
  <c r="B135" i="86"/>
  <c r="B134" i="86"/>
  <c r="B133" i="86"/>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G15" i="85" l="1"/>
  <c r="G15" i="97"/>
  <c r="E2" i="100" l="1"/>
  <c r="B6" i="100" s="1"/>
  <c r="D2" i="99"/>
  <c r="B6" i="99" s="1"/>
  <c r="E2" i="98"/>
  <c r="B6" i="98" s="1"/>
  <c r="D2" i="97"/>
  <c r="B6" i="97" s="1"/>
  <c r="E2" i="96"/>
  <c r="B6" i="96" s="1"/>
  <c r="D2" i="95"/>
  <c r="B6" i="95" s="1"/>
  <c r="F10" i="102"/>
  <c r="E10" i="102"/>
  <c r="C10" i="102"/>
  <c r="G1011" i="101"/>
  <c r="D1010" i="102" s="1"/>
  <c r="G1010" i="102" s="1"/>
  <c r="G1010" i="101"/>
  <c r="D1009" i="102" s="1"/>
  <c r="G1009" i="102" s="1"/>
  <c r="G1009" i="101"/>
  <c r="D1008" i="102" s="1"/>
  <c r="G1008" i="102" s="1"/>
  <c r="G1008" i="101"/>
  <c r="D1007" i="102" s="1"/>
  <c r="G1007" i="102" s="1"/>
  <c r="G1007" i="101"/>
  <c r="D1006" i="102" s="1"/>
  <c r="G1006" i="102" s="1"/>
  <c r="G1006" i="101"/>
  <c r="D1005" i="102" s="1"/>
  <c r="G1005" i="102" s="1"/>
  <c r="G1005" i="101"/>
  <c r="D1004" i="102" s="1"/>
  <c r="G1004" i="102" s="1"/>
  <c r="G1004" i="101"/>
  <c r="D1003" i="102" s="1"/>
  <c r="G1003" i="102" s="1"/>
  <c r="G1003" i="101"/>
  <c r="D1002" i="102" s="1"/>
  <c r="G1002" i="102" s="1"/>
  <c r="G1002" i="101"/>
  <c r="D1001" i="102" s="1"/>
  <c r="G1001" i="102" s="1"/>
  <c r="G1001" i="101"/>
  <c r="D1000" i="102" s="1"/>
  <c r="G1000" i="102" s="1"/>
  <c r="G1000" i="101"/>
  <c r="D999" i="102" s="1"/>
  <c r="G999" i="102" s="1"/>
  <c r="G999" i="101"/>
  <c r="D998" i="102" s="1"/>
  <c r="G998" i="102" s="1"/>
  <c r="G998" i="101"/>
  <c r="D997" i="102" s="1"/>
  <c r="G997" i="102" s="1"/>
  <c r="G997" i="101"/>
  <c r="D996" i="102" s="1"/>
  <c r="G996" i="102" s="1"/>
  <c r="G996" i="101"/>
  <c r="D995" i="102" s="1"/>
  <c r="G995" i="102" s="1"/>
  <c r="G995" i="101"/>
  <c r="D994" i="102" s="1"/>
  <c r="G994" i="102" s="1"/>
  <c r="G994" i="101"/>
  <c r="D993" i="102" s="1"/>
  <c r="G993" i="102" s="1"/>
  <c r="G993" i="101"/>
  <c r="D992" i="102" s="1"/>
  <c r="G992" i="102" s="1"/>
  <c r="G992" i="101"/>
  <c r="D991" i="102" s="1"/>
  <c r="G991" i="102" s="1"/>
  <c r="G991" i="101"/>
  <c r="D990" i="102" s="1"/>
  <c r="G990" i="102" s="1"/>
  <c r="G990" i="101"/>
  <c r="D989" i="102" s="1"/>
  <c r="G989" i="102" s="1"/>
  <c r="G989" i="101"/>
  <c r="D988" i="102" s="1"/>
  <c r="G988" i="102" s="1"/>
  <c r="G988" i="101"/>
  <c r="D987" i="102" s="1"/>
  <c r="G987" i="102" s="1"/>
  <c r="G987" i="101"/>
  <c r="D986" i="102" s="1"/>
  <c r="G986" i="102" s="1"/>
  <c r="G986" i="101"/>
  <c r="D985" i="102" s="1"/>
  <c r="G985" i="102" s="1"/>
  <c r="G985" i="101"/>
  <c r="D984" i="102" s="1"/>
  <c r="G984" i="102" s="1"/>
  <c r="G984" i="101"/>
  <c r="D983" i="102" s="1"/>
  <c r="G983" i="102" s="1"/>
  <c r="G983" i="101"/>
  <c r="D982" i="102" s="1"/>
  <c r="G982" i="102" s="1"/>
  <c r="G982" i="101"/>
  <c r="D981" i="102" s="1"/>
  <c r="G981" i="102" s="1"/>
  <c r="G981" i="101"/>
  <c r="D980" i="102" s="1"/>
  <c r="G980" i="102" s="1"/>
  <c r="G980" i="101"/>
  <c r="D979" i="102" s="1"/>
  <c r="G979" i="102" s="1"/>
  <c r="G979" i="101"/>
  <c r="D978" i="102" s="1"/>
  <c r="G978" i="102" s="1"/>
  <c r="G978" i="101"/>
  <c r="D977" i="102" s="1"/>
  <c r="G977" i="102" s="1"/>
  <c r="G977" i="101"/>
  <c r="D976" i="102" s="1"/>
  <c r="G976" i="102" s="1"/>
  <c r="G976" i="101"/>
  <c r="D975" i="102" s="1"/>
  <c r="G975" i="102" s="1"/>
  <c r="G975" i="101"/>
  <c r="D974" i="102" s="1"/>
  <c r="G974" i="102" s="1"/>
  <c r="G974" i="101"/>
  <c r="D973" i="102" s="1"/>
  <c r="G973" i="102" s="1"/>
  <c r="G973" i="101"/>
  <c r="D972" i="102" s="1"/>
  <c r="G972" i="102" s="1"/>
  <c r="G972" i="101"/>
  <c r="D971" i="102" s="1"/>
  <c r="G971" i="102" s="1"/>
  <c r="G971" i="101"/>
  <c r="D970" i="102" s="1"/>
  <c r="G970" i="102" s="1"/>
  <c r="G970" i="101"/>
  <c r="D969" i="102" s="1"/>
  <c r="G969" i="102" s="1"/>
  <c r="G969" i="101"/>
  <c r="D968" i="102" s="1"/>
  <c r="G968" i="102" s="1"/>
  <c r="G968" i="101"/>
  <c r="D967" i="102" s="1"/>
  <c r="G967" i="102" s="1"/>
  <c r="G967" i="101"/>
  <c r="D966" i="102" s="1"/>
  <c r="G966" i="102" s="1"/>
  <c r="G966" i="101"/>
  <c r="D965" i="102" s="1"/>
  <c r="G965" i="102" s="1"/>
  <c r="G965" i="101"/>
  <c r="D964" i="102" s="1"/>
  <c r="G964" i="102" s="1"/>
  <c r="G964" i="101"/>
  <c r="D963" i="102" s="1"/>
  <c r="G963" i="102" s="1"/>
  <c r="G963" i="101"/>
  <c r="D962" i="102" s="1"/>
  <c r="G962" i="102" s="1"/>
  <c r="G962" i="101"/>
  <c r="D961" i="102" s="1"/>
  <c r="G961" i="102" s="1"/>
  <c r="G961" i="101"/>
  <c r="D960" i="102" s="1"/>
  <c r="G960" i="102" s="1"/>
  <c r="G960" i="101"/>
  <c r="D959" i="102" s="1"/>
  <c r="G959" i="102" s="1"/>
  <c r="G959" i="101"/>
  <c r="D958" i="102" s="1"/>
  <c r="G958" i="102" s="1"/>
  <c r="G958" i="101"/>
  <c r="D957" i="102" s="1"/>
  <c r="G957" i="102" s="1"/>
  <c r="G957" i="101"/>
  <c r="D956" i="102" s="1"/>
  <c r="G956" i="102" s="1"/>
  <c r="G956" i="101"/>
  <c r="D955" i="102" s="1"/>
  <c r="G955" i="102" s="1"/>
  <c r="G955" i="101"/>
  <c r="D954" i="102" s="1"/>
  <c r="G954" i="102" s="1"/>
  <c r="G954" i="101"/>
  <c r="D953" i="102" s="1"/>
  <c r="G953" i="102" s="1"/>
  <c r="G953" i="101"/>
  <c r="D952" i="102" s="1"/>
  <c r="G952" i="102" s="1"/>
  <c r="G952" i="101"/>
  <c r="D951" i="102" s="1"/>
  <c r="G951" i="102" s="1"/>
  <c r="G951" i="101"/>
  <c r="D950" i="102" s="1"/>
  <c r="G950" i="102" s="1"/>
  <c r="G950" i="101"/>
  <c r="D949" i="102" s="1"/>
  <c r="G949" i="102" s="1"/>
  <c r="G949" i="101"/>
  <c r="D948" i="102" s="1"/>
  <c r="G948" i="102" s="1"/>
  <c r="G948" i="101"/>
  <c r="D947" i="102" s="1"/>
  <c r="G947" i="102" s="1"/>
  <c r="G947" i="101"/>
  <c r="D946" i="102" s="1"/>
  <c r="G946" i="102" s="1"/>
  <c r="G946" i="101"/>
  <c r="D945" i="102" s="1"/>
  <c r="G945" i="102" s="1"/>
  <c r="G945" i="101"/>
  <c r="D944" i="102" s="1"/>
  <c r="G944" i="102" s="1"/>
  <c r="G944" i="101"/>
  <c r="D943" i="102" s="1"/>
  <c r="G943" i="102" s="1"/>
  <c r="G943" i="101"/>
  <c r="D942" i="102" s="1"/>
  <c r="G942" i="102" s="1"/>
  <c r="G942" i="101"/>
  <c r="D941" i="102" s="1"/>
  <c r="G941" i="102" s="1"/>
  <c r="G941" i="101"/>
  <c r="D940" i="102" s="1"/>
  <c r="G940" i="102" s="1"/>
  <c r="G940" i="101"/>
  <c r="D939" i="102" s="1"/>
  <c r="G939" i="102" s="1"/>
  <c r="G939" i="101"/>
  <c r="D938" i="102" s="1"/>
  <c r="G938" i="102" s="1"/>
  <c r="G938" i="101"/>
  <c r="D937" i="102" s="1"/>
  <c r="G937" i="102" s="1"/>
  <c r="G937" i="101"/>
  <c r="D936" i="102" s="1"/>
  <c r="G936" i="102" s="1"/>
  <c r="G936" i="101"/>
  <c r="D935" i="102" s="1"/>
  <c r="G935" i="102" s="1"/>
  <c r="G935" i="101"/>
  <c r="D934" i="102" s="1"/>
  <c r="G934" i="102" s="1"/>
  <c r="G934" i="101"/>
  <c r="D933" i="102" s="1"/>
  <c r="G933" i="102" s="1"/>
  <c r="G933" i="101"/>
  <c r="D932" i="102" s="1"/>
  <c r="G932" i="102" s="1"/>
  <c r="G932" i="101"/>
  <c r="D931" i="102" s="1"/>
  <c r="G931" i="102" s="1"/>
  <c r="G931" i="101"/>
  <c r="D930" i="102" s="1"/>
  <c r="G930" i="102" s="1"/>
  <c r="G930" i="101"/>
  <c r="D929" i="102" s="1"/>
  <c r="G929" i="102" s="1"/>
  <c r="G929" i="101"/>
  <c r="D928" i="102" s="1"/>
  <c r="G928" i="102" s="1"/>
  <c r="G928" i="101"/>
  <c r="D927" i="102" s="1"/>
  <c r="G927" i="102" s="1"/>
  <c r="G927" i="101"/>
  <c r="D926" i="102" s="1"/>
  <c r="G926" i="102" s="1"/>
  <c r="G926" i="101"/>
  <c r="D925" i="102" s="1"/>
  <c r="G925" i="102" s="1"/>
  <c r="G925" i="101"/>
  <c r="D924" i="102" s="1"/>
  <c r="G924" i="102" s="1"/>
  <c r="G924" i="101"/>
  <c r="D923" i="102" s="1"/>
  <c r="G923" i="102" s="1"/>
  <c r="G923" i="101"/>
  <c r="D922" i="102" s="1"/>
  <c r="G922" i="102" s="1"/>
  <c r="G922" i="101"/>
  <c r="D921" i="102" s="1"/>
  <c r="G921" i="102" s="1"/>
  <c r="G921" i="101"/>
  <c r="D920" i="102" s="1"/>
  <c r="G920" i="102" s="1"/>
  <c r="G920" i="101"/>
  <c r="D919" i="102" s="1"/>
  <c r="G919" i="102" s="1"/>
  <c r="G919" i="101"/>
  <c r="D918" i="102" s="1"/>
  <c r="G918" i="102" s="1"/>
  <c r="G918" i="101"/>
  <c r="D917" i="102" s="1"/>
  <c r="G917" i="102" s="1"/>
  <c r="G917" i="101"/>
  <c r="D916" i="102" s="1"/>
  <c r="G916" i="102" s="1"/>
  <c r="G916" i="101"/>
  <c r="D915" i="102" s="1"/>
  <c r="G915" i="102" s="1"/>
  <c r="G915" i="101"/>
  <c r="D914" i="102" s="1"/>
  <c r="G914" i="102" s="1"/>
  <c r="G914" i="101"/>
  <c r="D913" i="102" s="1"/>
  <c r="G913" i="102" s="1"/>
  <c r="G913" i="101"/>
  <c r="D912" i="102" s="1"/>
  <c r="G912" i="102" s="1"/>
  <c r="G912" i="101"/>
  <c r="D911" i="102" s="1"/>
  <c r="G911" i="102" s="1"/>
  <c r="G911" i="101"/>
  <c r="D910" i="102" s="1"/>
  <c r="G910" i="102" s="1"/>
  <c r="G910" i="101"/>
  <c r="D909" i="102" s="1"/>
  <c r="G909" i="102" s="1"/>
  <c r="G909" i="101"/>
  <c r="D908" i="102" s="1"/>
  <c r="G908" i="102" s="1"/>
  <c r="G908" i="101"/>
  <c r="D907" i="102" s="1"/>
  <c r="G907" i="102" s="1"/>
  <c r="G907" i="101"/>
  <c r="D906" i="102" s="1"/>
  <c r="G906" i="102" s="1"/>
  <c r="G906" i="101"/>
  <c r="D905" i="102" s="1"/>
  <c r="G905" i="102" s="1"/>
  <c r="G905" i="101"/>
  <c r="D904" i="102" s="1"/>
  <c r="G904" i="102" s="1"/>
  <c r="G904" i="101"/>
  <c r="D903" i="102" s="1"/>
  <c r="G903" i="102" s="1"/>
  <c r="G903" i="101"/>
  <c r="D902" i="102" s="1"/>
  <c r="G902" i="102" s="1"/>
  <c r="G902" i="101"/>
  <c r="D901" i="102" s="1"/>
  <c r="G901" i="102" s="1"/>
  <c r="G901" i="101"/>
  <c r="D900" i="102" s="1"/>
  <c r="G900" i="102" s="1"/>
  <c r="G900" i="101"/>
  <c r="D899" i="102" s="1"/>
  <c r="G899" i="102" s="1"/>
  <c r="G899" i="101"/>
  <c r="D898" i="102" s="1"/>
  <c r="G898" i="102" s="1"/>
  <c r="G898" i="101"/>
  <c r="D897" i="102" s="1"/>
  <c r="G897" i="102" s="1"/>
  <c r="G897" i="101"/>
  <c r="D896" i="102" s="1"/>
  <c r="G896" i="102" s="1"/>
  <c r="G896" i="101"/>
  <c r="D895" i="102" s="1"/>
  <c r="G895" i="102" s="1"/>
  <c r="G895" i="101"/>
  <c r="D894" i="102" s="1"/>
  <c r="G894" i="102" s="1"/>
  <c r="G894" i="101"/>
  <c r="D893" i="102" s="1"/>
  <c r="G893" i="102" s="1"/>
  <c r="G893" i="101"/>
  <c r="D892" i="102" s="1"/>
  <c r="G892" i="102" s="1"/>
  <c r="G892" i="101"/>
  <c r="D891" i="102" s="1"/>
  <c r="G891" i="102" s="1"/>
  <c r="G891" i="101"/>
  <c r="D890" i="102" s="1"/>
  <c r="G890" i="102" s="1"/>
  <c r="G890" i="101"/>
  <c r="D889" i="102" s="1"/>
  <c r="G889" i="102" s="1"/>
  <c r="G889" i="101"/>
  <c r="D888" i="102" s="1"/>
  <c r="G888" i="102" s="1"/>
  <c r="G888" i="101"/>
  <c r="D887" i="102" s="1"/>
  <c r="G887" i="102" s="1"/>
  <c r="G887" i="101"/>
  <c r="D886" i="102" s="1"/>
  <c r="G886" i="102" s="1"/>
  <c r="G886" i="101"/>
  <c r="D885" i="102" s="1"/>
  <c r="G885" i="102" s="1"/>
  <c r="G885" i="101"/>
  <c r="D884" i="102" s="1"/>
  <c r="G884" i="102" s="1"/>
  <c r="G884" i="101"/>
  <c r="D883" i="102" s="1"/>
  <c r="G883" i="102" s="1"/>
  <c r="G883" i="101"/>
  <c r="D882" i="102" s="1"/>
  <c r="G882" i="102" s="1"/>
  <c r="G882" i="101"/>
  <c r="D881" i="102" s="1"/>
  <c r="G881" i="102" s="1"/>
  <c r="G881" i="101"/>
  <c r="D880" i="102" s="1"/>
  <c r="G880" i="102" s="1"/>
  <c r="G880" i="101"/>
  <c r="D879" i="102" s="1"/>
  <c r="G879" i="102" s="1"/>
  <c r="G879" i="101"/>
  <c r="D878" i="102" s="1"/>
  <c r="G878" i="102" s="1"/>
  <c r="G878" i="101"/>
  <c r="D877" i="102" s="1"/>
  <c r="G877" i="102" s="1"/>
  <c r="G877" i="101"/>
  <c r="D876" i="102" s="1"/>
  <c r="G876" i="102" s="1"/>
  <c r="G876" i="101"/>
  <c r="D875" i="102" s="1"/>
  <c r="G875" i="102" s="1"/>
  <c r="G875" i="101"/>
  <c r="D874" i="102" s="1"/>
  <c r="G874" i="102" s="1"/>
  <c r="G874" i="101"/>
  <c r="D873" i="102" s="1"/>
  <c r="G873" i="102" s="1"/>
  <c r="G873" i="101"/>
  <c r="D872" i="102" s="1"/>
  <c r="G872" i="102" s="1"/>
  <c r="G872" i="101"/>
  <c r="D871" i="102" s="1"/>
  <c r="G871" i="102" s="1"/>
  <c r="G871" i="101"/>
  <c r="D870" i="102" s="1"/>
  <c r="G870" i="102" s="1"/>
  <c r="G870" i="101"/>
  <c r="D869" i="102" s="1"/>
  <c r="G869" i="102" s="1"/>
  <c r="G869" i="101"/>
  <c r="D868" i="102" s="1"/>
  <c r="G868" i="102" s="1"/>
  <c r="G868" i="101"/>
  <c r="D867" i="102" s="1"/>
  <c r="G867" i="102" s="1"/>
  <c r="G867" i="101"/>
  <c r="D866" i="102" s="1"/>
  <c r="G866" i="102" s="1"/>
  <c r="G866" i="101"/>
  <c r="D865" i="102" s="1"/>
  <c r="G865" i="102" s="1"/>
  <c r="G865" i="101"/>
  <c r="D864" i="102" s="1"/>
  <c r="G864" i="102" s="1"/>
  <c r="G864" i="101"/>
  <c r="D863" i="102" s="1"/>
  <c r="G863" i="102" s="1"/>
  <c r="G863" i="101"/>
  <c r="D862" i="102" s="1"/>
  <c r="G862" i="102" s="1"/>
  <c r="G862" i="101"/>
  <c r="D861" i="102" s="1"/>
  <c r="G861" i="102" s="1"/>
  <c r="G861" i="101"/>
  <c r="D860" i="102" s="1"/>
  <c r="G860" i="102" s="1"/>
  <c r="G860" i="101"/>
  <c r="D859" i="102" s="1"/>
  <c r="G859" i="102" s="1"/>
  <c r="G859" i="101"/>
  <c r="D858" i="102" s="1"/>
  <c r="G858" i="102" s="1"/>
  <c r="G858" i="101"/>
  <c r="D857" i="102" s="1"/>
  <c r="G857" i="102" s="1"/>
  <c r="G857" i="101"/>
  <c r="D856" i="102" s="1"/>
  <c r="G856" i="102" s="1"/>
  <c r="G856" i="101"/>
  <c r="D855" i="102" s="1"/>
  <c r="G855" i="102" s="1"/>
  <c r="G855" i="101"/>
  <c r="D854" i="102" s="1"/>
  <c r="G854" i="102" s="1"/>
  <c r="G854" i="101"/>
  <c r="D853" i="102" s="1"/>
  <c r="G853" i="102" s="1"/>
  <c r="G853" i="101"/>
  <c r="D852" i="102" s="1"/>
  <c r="G852" i="102" s="1"/>
  <c r="G852" i="101"/>
  <c r="D851" i="102" s="1"/>
  <c r="G851" i="102" s="1"/>
  <c r="G851" i="101"/>
  <c r="D850" i="102" s="1"/>
  <c r="G850" i="102" s="1"/>
  <c r="G850" i="101"/>
  <c r="D849" i="102" s="1"/>
  <c r="G849" i="102" s="1"/>
  <c r="G849" i="101"/>
  <c r="D848" i="102" s="1"/>
  <c r="G848" i="102" s="1"/>
  <c r="G848" i="101"/>
  <c r="D847" i="102" s="1"/>
  <c r="G847" i="102" s="1"/>
  <c r="G847" i="101"/>
  <c r="D846" i="102" s="1"/>
  <c r="G846" i="102" s="1"/>
  <c r="G846" i="101"/>
  <c r="D845" i="102" s="1"/>
  <c r="G845" i="102" s="1"/>
  <c r="G845" i="101"/>
  <c r="D844" i="102" s="1"/>
  <c r="G844" i="102" s="1"/>
  <c r="G844" i="101"/>
  <c r="D843" i="102" s="1"/>
  <c r="G843" i="102" s="1"/>
  <c r="G843" i="101"/>
  <c r="D842" i="102" s="1"/>
  <c r="G842" i="102" s="1"/>
  <c r="G842" i="101"/>
  <c r="D841" i="102" s="1"/>
  <c r="G841" i="102" s="1"/>
  <c r="G841" i="101"/>
  <c r="D840" i="102" s="1"/>
  <c r="G840" i="102" s="1"/>
  <c r="G840" i="101"/>
  <c r="D839" i="102" s="1"/>
  <c r="G839" i="102" s="1"/>
  <c r="G839" i="101"/>
  <c r="D838" i="102" s="1"/>
  <c r="G838" i="102" s="1"/>
  <c r="G838" i="101"/>
  <c r="D837" i="102" s="1"/>
  <c r="G837" i="102" s="1"/>
  <c r="G837" i="101"/>
  <c r="D836" i="102" s="1"/>
  <c r="G836" i="102" s="1"/>
  <c r="G836" i="101"/>
  <c r="D835" i="102" s="1"/>
  <c r="G835" i="102" s="1"/>
  <c r="G835" i="101"/>
  <c r="D834" i="102" s="1"/>
  <c r="G834" i="102" s="1"/>
  <c r="G834" i="101"/>
  <c r="D833" i="102" s="1"/>
  <c r="G833" i="102" s="1"/>
  <c r="G833" i="101"/>
  <c r="D832" i="102" s="1"/>
  <c r="G832" i="102" s="1"/>
  <c r="G832" i="101"/>
  <c r="D831" i="102" s="1"/>
  <c r="G831" i="102" s="1"/>
  <c r="G831" i="101"/>
  <c r="D830" i="102" s="1"/>
  <c r="G830" i="102" s="1"/>
  <c r="G830" i="101"/>
  <c r="D829" i="102" s="1"/>
  <c r="G829" i="102" s="1"/>
  <c r="G829" i="101"/>
  <c r="D828" i="102" s="1"/>
  <c r="G828" i="102" s="1"/>
  <c r="G828" i="101"/>
  <c r="D827" i="102" s="1"/>
  <c r="G827" i="102" s="1"/>
  <c r="G827" i="101"/>
  <c r="D826" i="102" s="1"/>
  <c r="G826" i="102" s="1"/>
  <c r="G826" i="101"/>
  <c r="D825" i="102" s="1"/>
  <c r="G825" i="102" s="1"/>
  <c r="G825" i="101"/>
  <c r="D824" i="102" s="1"/>
  <c r="G824" i="102" s="1"/>
  <c r="G824" i="101"/>
  <c r="D823" i="102" s="1"/>
  <c r="G823" i="102" s="1"/>
  <c r="G823" i="101"/>
  <c r="D822" i="102" s="1"/>
  <c r="G822" i="102" s="1"/>
  <c r="G822" i="101"/>
  <c r="D821" i="102" s="1"/>
  <c r="G821" i="102" s="1"/>
  <c r="G821" i="101"/>
  <c r="D820" i="102" s="1"/>
  <c r="G820" i="102" s="1"/>
  <c r="G820" i="101"/>
  <c r="D819" i="102" s="1"/>
  <c r="G819" i="102" s="1"/>
  <c r="G819" i="101"/>
  <c r="D818" i="102" s="1"/>
  <c r="G818" i="102" s="1"/>
  <c r="G818" i="101"/>
  <c r="D817" i="102" s="1"/>
  <c r="G817" i="102" s="1"/>
  <c r="G817" i="101"/>
  <c r="D816" i="102" s="1"/>
  <c r="G816" i="102" s="1"/>
  <c r="G816" i="101"/>
  <c r="D815" i="102" s="1"/>
  <c r="G815" i="102" s="1"/>
  <c r="G815" i="101"/>
  <c r="D814" i="102" s="1"/>
  <c r="G814" i="102" s="1"/>
  <c r="G814" i="101"/>
  <c r="D813" i="102" s="1"/>
  <c r="G813" i="102" s="1"/>
  <c r="G813" i="101"/>
  <c r="D812" i="102" s="1"/>
  <c r="G812" i="102" s="1"/>
  <c r="G812" i="101"/>
  <c r="D811" i="102" s="1"/>
  <c r="G811" i="102" s="1"/>
  <c r="G811" i="101"/>
  <c r="D810" i="102" s="1"/>
  <c r="G810" i="102" s="1"/>
  <c r="G810" i="101"/>
  <c r="D809" i="102" s="1"/>
  <c r="G809" i="102" s="1"/>
  <c r="G809" i="101"/>
  <c r="D808" i="102" s="1"/>
  <c r="G808" i="102" s="1"/>
  <c r="G808" i="101"/>
  <c r="D807" i="102" s="1"/>
  <c r="G807" i="102" s="1"/>
  <c r="G807" i="101"/>
  <c r="D806" i="102" s="1"/>
  <c r="G806" i="102" s="1"/>
  <c r="G806" i="101"/>
  <c r="D805" i="102" s="1"/>
  <c r="G805" i="102" s="1"/>
  <c r="G805" i="101"/>
  <c r="D804" i="102" s="1"/>
  <c r="G804" i="102" s="1"/>
  <c r="G804" i="101"/>
  <c r="D803" i="102" s="1"/>
  <c r="G803" i="102" s="1"/>
  <c r="G803" i="101"/>
  <c r="D802" i="102" s="1"/>
  <c r="G802" i="102" s="1"/>
  <c r="G802" i="101"/>
  <c r="D801" i="102" s="1"/>
  <c r="G801" i="102" s="1"/>
  <c r="G801" i="101"/>
  <c r="D800" i="102" s="1"/>
  <c r="G800" i="102" s="1"/>
  <c r="G800" i="101"/>
  <c r="D799" i="102" s="1"/>
  <c r="G799" i="102" s="1"/>
  <c r="G799" i="101"/>
  <c r="D798" i="102" s="1"/>
  <c r="G798" i="102" s="1"/>
  <c r="G798" i="101"/>
  <c r="D797" i="102" s="1"/>
  <c r="G797" i="102" s="1"/>
  <c r="G797" i="101"/>
  <c r="D796" i="102" s="1"/>
  <c r="G796" i="102" s="1"/>
  <c r="G796" i="101"/>
  <c r="D795" i="102" s="1"/>
  <c r="G795" i="102" s="1"/>
  <c r="G795" i="101"/>
  <c r="D794" i="102" s="1"/>
  <c r="G794" i="102" s="1"/>
  <c r="G794" i="101"/>
  <c r="D793" i="102" s="1"/>
  <c r="G793" i="102" s="1"/>
  <c r="G793" i="101"/>
  <c r="D792" i="102" s="1"/>
  <c r="G792" i="102" s="1"/>
  <c r="G792" i="101"/>
  <c r="D791" i="102" s="1"/>
  <c r="G791" i="102" s="1"/>
  <c r="G791" i="101"/>
  <c r="D790" i="102" s="1"/>
  <c r="G790" i="102" s="1"/>
  <c r="G790" i="101"/>
  <c r="D789" i="102" s="1"/>
  <c r="G789" i="102" s="1"/>
  <c r="G789" i="101"/>
  <c r="D788" i="102" s="1"/>
  <c r="G788" i="102" s="1"/>
  <c r="G788" i="101"/>
  <c r="D787" i="102" s="1"/>
  <c r="G787" i="102" s="1"/>
  <c r="G787" i="101"/>
  <c r="D786" i="102" s="1"/>
  <c r="G786" i="102" s="1"/>
  <c r="G786" i="101"/>
  <c r="D785" i="102" s="1"/>
  <c r="G785" i="102" s="1"/>
  <c r="G785" i="101"/>
  <c r="D784" i="102" s="1"/>
  <c r="G784" i="102" s="1"/>
  <c r="G784" i="101"/>
  <c r="D783" i="102" s="1"/>
  <c r="G783" i="102" s="1"/>
  <c r="G783" i="101"/>
  <c r="D782" i="102" s="1"/>
  <c r="G782" i="102" s="1"/>
  <c r="G782" i="101"/>
  <c r="D781" i="102" s="1"/>
  <c r="G781" i="102" s="1"/>
  <c r="G781" i="101"/>
  <c r="D780" i="102" s="1"/>
  <c r="G780" i="102" s="1"/>
  <c r="G780" i="101"/>
  <c r="D779" i="102" s="1"/>
  <c r="G779" i="102" s="1"/>
  <c r="G779" i="101"/>
  <c r="D778" i="102" s="1"/>
  <c r="G778" i="102" s="1"/>
  <c r="G778" i="101"/>
  <c r="D777" i="102" s="1"/>
  <c r="G777" i="102" s="1"/>
  <c r="G777" i="101"/>
  <c r="D776" i="102" s="1"/>
  <c r="G776" i="102" s="1"/>
  <c r="G776" i="101"/>
  <c r="D775" i="102" s="1"/>
  <c r="G775" i="102" s="1"/>
  <c r="G775" i="101"/>
  <c r="D774" i="102" s="1"/>
  <c r="G774" i="102" s="1"/>
  <c r="G774" i="101"/>
  <c r="D773" i="102" s="1"/>
  <c r="G773" i="102" s="1"/>
  <c r="G773" i="101"/>
  <c r="D772" i="102" s="1"/>
  <c r="G772" i="102" s="1"/>
  <c r="G772" i="101"/>
  <c r="D771" i="102" s="1"/>
  <c r="G771" i="102" s="1"/>
  <c r="G771" i="101"/>
  <c r="D770" i="102" s="1"/>
  <c r="G770" i="102" s="1"/>
  <c r="G770" i="101"/>
  <c r="D769" i="102" s="1"/>
  <c r="G769" i="102" s="1"/>
  <c r="G769" i="101"/>
  <c r="D768" i="102" s="1"/>
  <c r="G768" i="102" s="1"/>
  <c r="G768" i="101"/>
  <c r="D767" i="102" s="1"/>
  <c r="G767" i="102" s="1"/>
  <c r="G767" i="101"/>
  <c r="D766" i="102" s="1"/>
  <c r="G766" i="102" s="1"/>
  <c r="G766" i="101"/>
  <c r="D765" i="102" s="1"/>
  <c r="G765" i="102" s="1"/>
  <c r="G765" i="101"/>
  <c r="D764" i="102" s="1"/>
  <c r="G764" i="102" s="1"/>
  <c r="G764" i="101"/>
  <c r="D763" i="102" s="1"/>
  <c r="G763" i="102" s="1"/>
  <c r="G763" i="101"/>
  <c r="D762" i="102" s="1"/>
  <c r="G762" i="102" s="1"/>
  <c r="G762" i="101"/>
  <c r="D761" i="102" s="1"/>
  <c r="G761" i="102" s="1"/>
  <c r="G761" i="101"/>
  <c r="D760" i="102" s="1"/>
  <c r="G760" i="102" s="1"/>
  <c r="G760" i="101"/>
  <c r="D759" i="102" s="1"/>
  <c r="G759" i="102" s="1"/>
  <c r="G759" i="101"/>
  <c r="D758" i="102" s="1"/>
  <c r="G758" i="102" s="1"/>
  <c r="G758" i="101"/>
  <c r="D757" i="102" s="1"/>
  <c r="G757" i="102" s="1"/>
  <c r="G757" i="101"/>
  <c r="D756" i="102" s="1"/>
  <c r="G756" i="102" s="1"/>
  <c r="G756" i="101"/>
  <c r="D755" i="102" s="1"/>
  <c r="G755" i="102" s="1"/>
  <c r="G755" i="101"/>
  <c r="D754" i="102" s="1"/>
  <c r="G754" i="102" s="1"/>
  <c r="G754" i="101"/>
  <c r="D753" i="102" s="1"/>
  <c r="G753" i="102" s="1"/>
  <c r="G753" i="101"/>
  <c r="D752" i="102" s="1"/>
  <c r="G752" i="102" s="1"/>
  <c r="G752" i="101"/>
  <c r="D751" i="102" s="1"/>
  <c r="G751" i="102" s="1"/>
  <c r="G751" i="101"/>
  <c r="D750" i="102" s="1"/>
  <c r="G750" i="102" s="1"/>
  <c r="G750" i="101"/>
  <c r="D749" i="102" s="1"/>
  <c r="G749" i="102" s="1"/>
  <c r="G749" i="101"/>
  <c r="D748" i="102" s="1"/>
  <c r="G748" i="102" s="1"/>
  <c r="G748" i="101"/>
  <c r="D747" i="102" s="1"/>
  <c r="G747" i="102" s="1"/>
  <c r="G747" i="101"/>
  <c r="D746" i="102" s="1"/>
  <c r="G746" i="102" s="1"/>
  <c r="G746" i="101"/>
  <c r="D745" i="102" s="1"/>
  <c r="G745" i="102" s="1"/>
  <c r="G745" i="101"/>
  <c r="D744" i="102" s="1"/>
  <c r="G744" i="102" s="1"/>
  <c r="G744" i="101"/>
  <c r="D743" i="102" s="1"/>
  <c r="G743" i="102" s="1"/>
  <c r="G743" i="101"/>
  <c r="D742" i="102" s="1"/>
  <c r="G742" i="102" s="1"/>
  <c r="G742" i="101"/>
  <c r="D741" i="102" s="1"/>
  <c r="G741" i="102" s="1"/>
  <c r="G741" i="101"/>
  <c r="D740" i="102" s="1"/>
  <c r="G740" i="102" s="1"/>
  <c r="G740" i="101"/>
  <c r="D739" i="102" s="1"/>
  <c r="G739" i="102" s="1"/>
  <c r="G739" i="101"/>
  <c r="D738" i="102" s="1"/>
  <c r="G738" i="102" s="1"/>
  <c r="G738" i="101"/>
  <c r="D737" i="102" s="1"/>
  <c r="G737" i="102" s="1"/>
  <c r="G737" i="101"/>
  <c r="D736" i="102" s="1"/>
  <c r="G736" i="102" s="1"/>
  <c r="G736" i="101"/>
  <c r="D735" i="102" s="1"/>
  <c r="G735" i="102" s="1"/>
  <c r="G735" i="101"/>
  <c r="D734" i="102" s="1"/>
  <c r="G734" i="102" s="1"/>
  <c r="G734" i="101"/>
  <c r="D733" i="102" s="1"/>
  <c r="G733" i="102" s="1"/>
  <c r="G733" i="101"/>
  <c r="D732" i="102" s="1"/>
  <c r="G732" i="102" s="1"/>
  <c r="G732" i="101"/>
  <c r="D731" i="102" s="1"/>
  <c r="G731" i="102" s="1"/>
  <c r="G731" i="101"/>
  <c r="D730" i="102" s="1"/>
  <c r="G730" i="102" s="1"/>
  <c r="G730" i="101"/>
  <c r="D729" i="102" s="1"/>
  <c r="G729" i="102" s="1"/>
  <c r="G729" i="101"/>
  <c r="D728" i="102" s="1"/>
  <c r="G728" i="102" s="1"/>
  <c r="G728" i="101"/>
  <c r="D727" i="102" s="1"/>
  <c r="G727" i="102" s="1"/>
  <c r="G727" i="101"/>
  <c r="D726" i="102" s="1"/>
  <c r="G726" i="102" s="1"/>
  <c r="G726" i="101"/>
  <c r="D725" i="102" s="1"/>
  <c r="G725" i="102" s="1"/>
  <c r="G725" i="101"/>
  <c r="D724" i="102" s="1"/>
  <c r="G724" i="102" s="1"/>
  <c r="G724" i="101"/>
  <c r="D723" i="102" s="1"/>
  <c r="G723" i="102" s="1"/>
  <c r="G723" i="101"/>
  <c r="D722" i="102" s="1"/>
  <c r="G722" i="102" s="1"/>
  <c r="G722" i="101"/>
  <c r="D721" i="102" s="1"/>
  <c r="G721" i="102" s="1"/>
  <c r="G721" i="101"/>
  <c r="D720" i="102" s="1"/>
  <c r="G720" i="102" s="1"/>
  <c r="G720" i="101"/>
  <c r="D719" i="102" s="1"/>
  <c r="G719" i="102" s="1"/>
  <c r="G719" i="101"/>
  <c r="D718" i="102" s="1"/>
  <c r="G718" i="102" s="1"/>
  <c r="G718" i="101"/>
  <c r="D717" i="102" s="1"/>
  <c r="G717" i="102" s="1"/>
  <c r="G717" i="101"/>
  <c r="D716" i="102" s="1"/>
  <c r="G716" i="102" s="1"/>
  <c r="G716" i="101"/>
  <c r="D715" i="102" s="1"/>
  <c r="G715" i="102" s="1"/>
  <c r="G715" i="101"/>
  <c r="D714" i="102" s="1"/>
  <c r="G714" i="102" s="1"/>
  <c r="G714" i="101"/>
  <c r="D713" i="102" s="1"/>
  <c r="G713" i="102" s="1"/>
  <c r="G713" i="101"/>
  <c r="D712" i="102" s="1"/>
  <c r="G712" i="102" s="1"/>
  <c r="G712" i="101"/>
  <c r="D711" i="102" s="1"/>
  <c r="G711" i="102" s="1"/>
  <c r="G711" i="101"/>
  <c r="D710" i="102" s="1"/>
  <c r="G710" i="102" s="1"/>
  <c r="G710" i="101"/>
  <c r="D709" i="102" s="1"/>
  <c r="G709" i="102" s="1"/>
  <c r="G709" i="101"/>
  <c r="D708" i="102" s="1"/>
  <c r="G708" i="102" s="1"/>
  <c r="G708" i="101"/>
  <c r="D707" i="102" s="1"/>
  <c r="G707" i="102" s="1"/>
  <c r="G707" i="101"/>
  <c r="D706" i="102" s="1"/>
  <c r="G706" i="102" s="1"/>
  <c r="G706" i="101"/>
  <c r="D705" i="102" s="1"/>
  <c r="G705" i="102" s="1"/>
  <c r="G705" i="101"/>
  <c r="D704" i="102" s="1"/>
  <c r="G704" i="102" s="1"/>
  <c r="G704" i="101"/>
  <c r="D703" i="102" s="1"/>
  <c r="G703" i="102" s="1"/>
  <c r="G703" i="101"/>
  <c r="D702" i="102" s="1"/>
  <c r="G702" i="102" s="1"/>
  <c r="G702" i="101"/>
  <c r="D701" i="102" s="1"/>
  <c r="G701" i="102" s="1"/>
  <c r="G701" i="101"/>
  <c r="D700" i="102" s="1"/>
  <c r="G700" i="102" s="1"/>
  <c r="G700" i="101"/>
  <c r="D699" i="102" s="1"/>
  <c r="G699" i="102" s="1"/>
  <c r="G699" i="101"/>
  <c r="D698" i="102" s="1"/>
  <c r="G698" i="102" s="1"/>
  <c r="G698" i="101"/>
  <c r="D697" i="102" s="1"/>
  <c r="G697" i="102" s="1"/>
  <c r="G697" i="101"/>
  <c r="D696" i="102" s="1"/>
  <c r="G696" i="102" s="1"/>
  <c r="G696" i="101"/>
  <c r="D695" i="102" s="1"/>
  <c r="G695" i="102" s="1"/>
  <c r="G695" i="101"/>
  <c r="D694" i="102" s="1"/>
  <c r="G694" i="102" s="1"/>
  <c r="G694" i="101"/>
  <c r="D693" i="102" s="1"/>
  <c r="G693" i="102" s="1"/>
  <c r="G693" i="101"/>
  <c r="D692" i="102" s="1"/>
  <c r="G692" i="102" s="1"/>
  <c r="G692" i="101"/>
  <c r="D691" i="102" s="1"/>
  <c r="G691" i="102" s="1"/>
  <c r="G691" i="101"/>
  <c r="D690" i="102" s="1"/>
  <c r="G690" i="102" s="1"/>
  <c r="G690" i="101"/>
  <c r="D689" i="102" s="1"/>
  <c r="G689" i="102" s="1"/>
  <c r="G689" i="101"/>
  <c r="D688" i="102" s="1"/>
  <c r="G688" i="102" s="1"/>
  <c r="G688" i="101"/>
  <c r="D687" i="102" s="1"/>
  <c r="G687" i="102" s="1"/>
  <c r="G687" i="101"/>
  <c r="D686" i="102" s="1"/>
  <c r="G686" i="102" s="1"/>
  <c r="G686" i="101"/>
  <c r="D685" i="102" s="1"/>
  <c r="G685" i="102" s="1"/>
  <c r="G685" i="101"/>
  <c r="D684" i="102" s="1"/>
  <c r="G684" i="102" s="1"/>
  <c r="G684" i="101"/>
  <c r="D683" i="102" s="1"/>
  <c r="G683" i="102" s="1"/>
  <c r="G683" i="101"/>
  <c r="D682" i="102" s="1"/>
  <c r="G682" i="102" s="1"/>
  <c r="G682" i="101"/>
  <c r="D681" i="102" s="1"/>
  <c r="G681" i="102" s="1"/>
  <c r="G681" i="101"/>
  <c r="D680" i="102" s="1"/>
  <c r="G680" i="102" s="1"/>
  <c r="G680" i="101"/>
  <c r="D679" i="102" s="1"/>
  <c r="G679" i="102" s="1"/>
  <c r="G679" i="101"/>
  <c r="D678" i="102" s="1"/>
  <c r="G678" i="102" s="1"/>
  <c r="G678" i="101"/>
  <c r="D677" i="102" s="1"/>
  <c r="G677" i="102" s="1"/>
  <c r="G677" i="101"/>
  <c r="D676" i="102" s="1"/>
  <c r="G676" i="102" s="1"/>
  <c r="G676" i="101"/>
  <c r="D675" i="102" s="1"/>
  <c r="G675" i="102" s="1"/>
  <c r="G675" i="101"/>
  <c r="D674" i="102" s="1"/>
  <c r="G674" i="102" s="1"/>
  <c r="G674" i="101"/>
  <c r="D673" i="102" s="1"/>
  <c r="G673" i="102" s="1"/>
  <c r="G673" i="101"/>
  <c r="D672" i="102" s="1"/>
  <c r="G672" i="102" s="1"/>
  <c r="G672" i="101"/>
  <c r="D671" i="102" s="1"/>
  <c r="G671" i="102" s="1"/>
  <c r="G671" i="101"/>
  <c r="D670" i="102" s="1"/>
  <c r="G670" i="102" s="1"/>
  <c r="G670" i="101"/>
  <c r="D669" i="102" s="1"/>
  <c r="G669" i="102" s="1"/>
  <c r="G669" i="101"/>
  <c r="D668" i="102" s="1"/>
  <c r="G668" i="102" s="1"/>
  <c r="G668" i="101"/>
  <c r="D667" i="102" s="1"/>
  <c r="G667" i="102" s="1"/>
  <c r="G667" i="101"/>
  <c r="D666" i="102" s="1"/>
  <c r="G666" i="102" s="1"/>
  <c r="G666" i="101"/>
  <c r="D665" i="102" s="1"/>
  <c r="G665" i="102" s="1"/>
  <c r="G665" i="101"/>
  <c r="D664" i="102" s="1"/>
  <c r="G664" i="102" s="1"/>
  <c r="G664" i="101"/>
  <c r="D663" i="102" s="1"/>
  <c r="G663" i="102" s="1"/>
  <c r="G663" i="101"/>
  <c r="D662" i="102" s="1"/>
  <c r="G662" i="102" s="1"/>
  <c r="G662" i="101"/>
  <c r="D661" i="102" s="1"/>
  <c r="G661" i="102" s="1"/>
  <c r="G661" i="101"/>
  <c r="D660" i="102" s="1"/>
  <c r="G660" i="102" s="1"/>
  <c r="G660" i="101"/>
  <c r="D659" i="102" s="1"/>
  <c r="G659" i="102" s="1"/>
  <c r="G659" i="101"/>
  <c r="D658" i="102" s="1"/>
  <c r="G658" i="102" s="1"/>
  <c r="G658" i="101"/>
  <c r="D657" i="102" s="1"/>
  <c r="G657" i="102" s="1"/>
  <c r="G657" i="101"/>
  <c r="D656" i="102" s="1"/>
  <c r="G656" i="102" s="1"/>
  <c r="G656" i="101"/>
  <c r="D655" i="102" s="1"/>
  <c r="G655" i="102" s="1"/>
  <c r="G655" i="101"/>
  <c r="D654" i="102" s="1"/>
  <c r="G654" i="102" s="1"/>
  <c r="G654" i="101"/>
  <c r="D653" i="102" s="1"/>
  <c r="G653" i="102" s="1"/>
  <c r="G653" i="101"/>
  <c r="D652" i="102" s="1"/>
  <c r="G652" i="102" s="1"/>
  <c r="G652" i="101"/>
  <c r="D651" i="102" s="1"/>
  <c r="G651" i="102" s="1"/>
  <c r="G651" i="101"/>
  <c r="D650" i="102" s="1"/>
  <c r="G650" i="102" s="1"/>
  <c r="G650" i="101"/>
  <c r="D649" i="102" s="1"/>
  <c r="G649" i="102" s="1"/>
  <c r="G649" i="101"/>
  <c r="D648" i="102" s="1"/>
  <c r="G648" i="102" s="1"/>
  <c r="G648" i="101"/>
  <c r="D647" i="102" s="1"/>
  <c r="G647" i="102" s="1"/>
  <c r="G647" i="101"/>
  <c r="D646" i="102" s="1"/>
  <c r="G646" i="102" s="1"/>
  <c r="G646" i="101"/>
  <c r="D645" i="102" s="1"/>
  <c r="G645" i="102" s="1"/>
  <c r="G645" i="101"/>
  <c r="D644" i="102" s="1"/>
  <c r="G644" i="102" s="1"/>
  <c r="G644" i="101"/>
  <c r="D643" i="102" s="1"/>
  <c r="G643" i="102" s="1"/>
  <c r="G643" i="101"/>
  <c r="D642" i="102" s="1"/>
  <c r="G642" i="102" s="1"/>
  <c r="G642" i="101"/>
  <c r="D641" i="102" s="1"/>
  <c r="G641" i="102" s="1"/>
  <c r="G641" i="101"/>
  <c r="D640" i="102" s="1"/>
  <c r="G640" i="102" s="1"/>
  <c r="G640" i="101"/>
  <c r="D639" i="102" s="1"/>
  <c r="G639" i="102" s="1"/>
  <c r="G639" i="101"/>
  <c r="D638" i="102" s="1"/>
  <c r="G638" i="102" s="1"/>
  <c r="G638" i="101"/>
  <c r="D637" i="102" s="1"/>
  <c r="G637" i="102" s="1"/>
  <c r="G637" i="101"/>
  <c r="D636" i="102" s="1"/>
  <c r="G636" i="102" s="1"/>
  <c r="G636" i="101"/>
  <c r="D635" i="102" s="1"/>
  <c r="G635" i="102" s="1"/>
  <c r="G635" i="101"/>
  <c r="D634" i="102" s="1"/>
  <c r="G634" i="102" s="1"/>
  <c r="G634" i="101"/>
  <c r="D633" i="102" s="1"/>
  <c r="G633" i="102" s="1"/>
  <c r="G633" i="101"/>
  <c r="D632" i="102" s="1"/>
  <c r="G632" i="102" s="1"/>
  <c r="G632" i="101"/>
  <c r="D631" i="102" s="1"/>
  <c r="G631" i="102" s="1"/>
  <c r="G631" i="101"/>
  <c r="D630" i="102" s="1"/>
  <c r="G630" i="102" s="1"/>
  <c r="G630" i="101"/>
  <c r="D629" i="102" s="1"/>
  <c r="G629" i="102" s="1"/>
  <c r="G629" i="101"/>
  <c r="D628" i="102" s="1"/>
  <c r="G628" i="102" s="1"/>
  <c r="G628" i="101"/>
  <c r="D627" i="102" s="1"/>
  <c r="G627" i="102" s="1"/>
  <c r="G627" i="101"/>
  <c r="D626" i="102" s="1"/>
  <c r="G626" i="102" s="1"/>
  <c r="G626" i="101"/>
  <c r="D625" i="102" s="1"/>
  <c r="G625" i="102" s="1"/>
  <c r="G625" i="101"/>
  <c r="D624" i="102" s="1"/>
  <c r="G624" i="102" s="1"/>
  <c r="G624" i="101"/>
  <c r="D623" i="102" s="1"/>
  <c r="G623" i="102" s="1"/>
  <c r="G623" i="101"/>
  <c r="D622" i="102" s="1"/>
  <c r="G622" i="102" s="1"/>
  <c r="G622" i="101"/>
  <c r="D621" i="102" s="1"/>
  <c r="G621" i="102" s="1"/>
  <c r="G621" i="101"/>
  <c r="D620" i="102" s="1"/>
  <c r="G620" i="102" s="1"/>
  <c r="G620" i="101"/>
  <c r="D619" i="102" s="1"/>
  <c r="G619" i="102" s="1"/>
  <c r="G619" i="101"/>
  <c r="D618" i="102" s="1"/>
  <c r="G618" i="102" s="1"/>
  <c r="G618" i="101"/>
  <c r="D617" i="102" s="1"/>
  <c r="G617" i="102" s="1"/>
  <c r="G617" i="101"/>
  <c r="D616" i="102" s="1"/>
  <c r="G616" i="102" s="1"/>
  <c r="G616" i="101"/>
  <c r="D615" i="102" s="1"/>
  <c r="G615" i="102" s="1"/>
  <c r="G615" i="101"/>
  <c r="D614" i="102" s="1"/>
  <c r="G614" i="102" s="1"/>
  <c r="G614" i="101"/>
  <c r="D613" i="102" s="1"/>
  <c r="G613" i="102" s="1"/>
  <c r="G613" i="101"/>
  <c r="D612" i="102" s="1"/>
  <c r="G612" i="102" s="1"/>
  <c r="G612" i="101"/>
  <c r="D611" i="102" s="1"/>
  <c r="G611" i="102" s="1"/>
  <c r="G611" i="101"/>
  <c r="D610" i="102" s="1"/>
  <c r="G610" i="102" s="1"/>
  <c r="G610" i="101"/>
  <c r="D609" i="102" s="1"/>
  <c r="G609" i="102" s="1"/>
  <c r="G609" i="101"/>
  <c r="D608" i="102" s="1"/>
  <c r="G608" i="102" s="1"/>
  <c r="G608" i="101"/>
  <c r="D607" i="102" s="1"/>
  <c r="G607" i="102" s="1"/>
  <c r="G607" i="101"/>
  <c r="D606" i="102" s="1"/>
  <c r="G606" i="102" s="1"/>
  <c r="G606" i="101"/>
  <c r="D605" i="102" s="1"/>
  <c r="G605" i="102" s="1"/>
  <c r="G605" i="101"/>
  <c r="D604" i="102" s="1"/>
  <c r="G604" i="102" s="1"/>
  <c r="G604" i="101"/>
  <c r="D603" i="102" s="1"/>
  <c r="G603" i="102" s="1"/>
  <c r="G603" i="101"/>
  <c r="D602" i="102" s="1"/>
  <c r="G602" i="102" s="1"/>
  <c r="G602" i="101"/>
  <c r="D601" i="102" s="1"/>
  <c r="G601" i="102" s="1"/>
  <c r="G601" i="101"/>
  <c r="D600" i="102" s="1"/>
  <c r="G600" i="102" s="1"/>
  <c r="G600" i="101"/>
  <c r="D599" i="102" s="1"/>
  <c r="G599" i="102" s="1"/>
  <c r="G599" i="101"/>
  <c r="D598" i="102" s="1"/>
  <c r="G598" i="102" s="1"/>
  <c r="G598" i="101"/>
  <c r="D597" i="102" s="1"/>
  <c r="G597" i="102" s="1"/>
  <c r="G597" i="101"/>
  <c r="D596" i="102" s="1"/>
  <c r="G596" i="102" s="1"/>
  <c r="G596" i="101"/>
  <c r="D595" i="102" s="1"/>
  <c r="G595" i="102" s="1"/>
  <c r="G595" i="101"/>
  <c r="D594" i="102" s="1"/>
  <c r="G594" i="102" s="1"/>
  <c r="G594" i="101"/>
  <c r="D593" i="102" s="1"/>
  <c r="G593" i="102" s="1"/>
  <c r="G593" i="101"/>
  <c r="D592" i="102" s="1"/>
  <c r="G592" i="102" s="1"/>
  <c r="G592" i="101"/>
  <c r="D591" i="102" s="1"/>
  <c r="G591" i="102" s="1"/>
  <c r="G591" i="101"/>
  <c r="D590" i="102" s="1"/>
  <c r="G590" i="102" s="1"/>
  <c r="G590" i="101"/>
  <c r="D589" i="102" s="1"/>
  <c r="G589" i="102" s="1"/>
  <c r="G589" i="101"/>
  <c r="D588" i="102" s="1"/>
  <c r="G588" i="102" s="1"/>
  <c r="G588" i="101"/>
  <c r="D587" i="102" s="1"/>
  <c r="G587" i="102" s="1"/>
  <c r="G587" i="101"/>
  <c r="D586" i="102" s="1"/>
  <c r="G586" i="102" s="1"/>
  <c r="G586" i="101"/>
  <c r="D585" i="102" s="1"/>
  <c r="G585" i="102" s="1"/>
  <c r="G585" i="101"/>
  <c r="D584" i="102" s="1"/>
  <c r="G584" i="102" s="1"/>
  <c r="G584" i="101"/>
  <c r="D583" i="102" s="1"/>
  <c r="G583" i="102" s="1"/>
  <c r="G583" i="101"/>
  <c r="D582" i="102" s="1"/>
  <c r="G582" i="102" s="1"/>
  <c r="G582" i="101"/>
  <c r="D581" i="102" s="1"/>
  <c r="G581" i="102" s="1"/>
  <c r="G581" i="101"/>
  <c r="D580" i="102" s="1"/>
  <c r="G580" i="102" s="1"/>
  <c r="G580" i="101"/>
  <c r="D579" i="102" s="1"/>
  <c r="G579" i="102" s="1"/>
  <c r="G579" i="101"/>
  <c r="D578" i="102" s="1"/>
  <c r="G578" i="102" s="1"/>
  <c r="G578" i="101"/>
  <c r="D577" i="102" s="1"/>
  <c r="G577" i="102" s="1"/>
  <c r="G577" i="101"/>
  <c r="D576" i="102" s="1"/>
  <c r="G576" i="102" s="1"/>
  <c r="G576" i="101"/>
  <c r="D575" i="102" s="1"/>
  <c r="G575" i="102" s="1"/>
  <c r="G575" i="101"/>
  <c r="D574" i="102" s="1"/>
  <c r="G574" i="102" s="1"/>
  <c r="G574" i="101"/>
  <c r="D573" i="102" s="1"/>
  <c r="G573" i="102" s="1"/>
  <c r="G573" i="101"/>
  <c r="D572" i="102" s="1"/>
  <c r="G572" i="102" s="1"/>
  <c r="G572" i="101"/>
  <c r="D571" i="102" s="1"/>
  <c r="G571" i="102" s="1"/>
  <c r="G571" i="101"/>
  <c r="D570" i="102" s="1"/>
  <c r="G570" i="102" s="1"/>
  <c r="G570" i="101"/>
  <c r="D569" i="102" s="1"/>
  <c r="G569" i="102" s="1"/>
  <c r="G569" i="101"/>
  <c r="D568" i="102" s="1"/>
  <c r="G568" i="102" s="1"/>
  <c r="G568" i="101"/>
  <c r="D567" i="102" s="1"/>
  <c r="G567" i="102" s="1"/>
  <c r="G567" i="101"/>
  <c r="D566" i="102" s="1"/>
  <c r="G566" i="102" s="1"/>
  <c r="G566" i="101"/>
  <c r="D565" i="102" s="1"/>
  <c r="G565" i="102" s="1"/>
  <c r="G565" i="101"/>
  <c r="D564" i="102" s="1"/>
  <c r="G564" i="102" s="1"/>
  <c r="G564" i="101"/>
  <c r="D563" i="102" s="1"/>
  <c r="G563" i="102" s="1"/>
  <c r="G563" i="101"/>
  <c r="D562" i="102" s="1"/>
  <c r="G562" i="102" s="1"/>
  <c r="G562" i="101"/>
  <c r="D561" i="102" s="1"/>
  <c r="G561" i="102" s="1"/>
  <c r="G561" i="101"/>
  <c r="D560" i="102" s="1"/>
  <c r="G560" i="102" s="1"/>
  <c r="G560" i="101"/>
  <c r="D559" i="102" s="1"/>
  <c r="G559" i="102" s="1"/>
  <c r="G559" i="101"/>
  <c r="D558" i="102" s="1"/>
  <c r="G558" i="102" s="1"/>
  <c r="G558" i="101"/>
  <c r="D557" i="102" s="1"/>
  <c r="G557" i="102" s="1"/>
  <c r="G557" i="101"/>
  <c r="D556" i="102" s="1"/>
  <c r="G556" i="102" s="1"/>
  <c r="G556" i="101"/>
  <c r="D555" i="102" s="1"/>
  <c r="G555" i="102" s="1"/>
  <c r="G555" i="101"/>
  <c r="D554" i="102" s="1"/>
  <c r="G554" i="102" s="1"/>
  <c r="G554" i="101"/>
  <c r="D553" i="102" s="1"/>
  <c r="G553" i="102" s="1"/>
  <c r="G553" i="101"/>
  <c r="D552" i="102" s="1"/>
  <c r="G552" i="102" s="1"/>
  <c r="G552" i="101"/>
  <c r="D551" i="102" s="1"/>
  <c r="G551" i="102" s="1"/>
  <c r="G551" i="101"/>
  <c r="D550" i="102" s="1"/>
  <c r="G550" i="102" s="1"/>
  <c r="G550" i="101"/>
  <c r="D549" i="102" s="1"/>
  <c r="G549" i="102" s="1"/>
  <c r="G549" i="101"/>
  <c r="D548" i="102" s="1"/>
  <c r="G548" i="102" s="1"/>
  <c r="G548" i="101"/>
  <c r="D547" i="102" s="1"/>
  <c r="G547" i="102" s="1"/>
  <c r="G547" i="101"/>
  <c r="D546" i="102" s="1"/>
  <c r="G546" i="102" s="1"/>
  <c r="G546" i="101"/>
  <c r="D545" i="102" s="1"/>
  <c r="G545" i="102" s="1"/>
  <c r="G545" i="101"/>
  <c r="D544" i="102" s="1"/>
  <c r="G544" i="102" s="1"/>
  <c r="G544" i="101"/>
  <c r="D543" i="102" s="1"/>
  <c r="G543" i="102" s="1"/>
  <c r="G543" i="101"/>
  <c r="D542" i="102" s="1"/>
  <c r="G542" i="102" s="1"/>
  <c r="G542" i="101"/>
  <c r="D541" i="102" s="1"/>
  <c r="G541" i="102" s="1"/>
  <c r="G541" i="101"/>
  <c r="D540" i="102" s="1"/>
  <c r="G540" i="102" s="1"/>
  <c r="G540" i="101"/>
  <c r="D539" i="102" s="1"/>
  <c r="G539" i="102" s="1"/>
  <c r="G539" i="101"/>
  <c r="D538" i="102" s="1"/>
  <c r="G538" i="102" s="1"/>
  <c r="G538" i="101"/>
  <c r="D537" i="102" s="1"/>
  <c r="G537" i="102" s="1"/>
  <c r="G537" i="101"/>
  <c r="D536" i="102" s="1"/>
  <c r="G536" i="102" s="1"/>
  <c r="G536" i="101"/>
  <c r="D535" i="102" s="1"/>
  <c r="G535" i="102" s="1"/>
  <c r="G535" i="101"/>
  <c r="D534" i="102" s="1"/>
  <c r="G534" i="102" s="1"/>
  <c r="G534" i="101"/>
  <c r="D533" i="102" s="1"/>
  <c r="G533" i="102" s="1"/>
  <c r="G533" i="101"/>
  <c r="D532" i="102" s="1"/>
  <c r="G532" i="102" s="1"/>
  <c r="G532" i="101"/>
  <c r="D531" i="102" s="1"/>
  <c r="G531" i="102" s="1"/>
  <c r="G531" i="101"/>
  <c r="D530" i="102" s="1"/>
  <c r="G530" i="102" s="1"/>
  <c r="G530" i="101"/>
  <c r="D529" i="102" s="1"/>
  <c r="G529" i="102" s="1"/>
  <c r="G529" i="101"/>
  <c r="D528" i="102" s="1"/>
  <c r="G528" i="102" s="1"/>
  <c r="G528" i="101"/>
  <c r="D527" i="102" s="1"/>
  <c r="G527" i="102" s="1"/>
  <c r="G527" i="101"/>
  <c r="D526" i="102" s="1"/>
  <c r="G526" i="102" s="1"/>
  <c r="G526" i="101"/>
  <c r="D525" i="102" s="1"/>
  <c r="G525" i="102" s="1"/>
  <c r="G525" i="101"/>
  <c r="D524" i="102" s="1"/>
  <c r="G524" i="102" s="1"/>
  <c r="G524" i="101"/>
  <c r="D523" i="102" s="1"/>
  <c r="G523" i="102" s="1"/>
  <c r="G523" i="101"/>
  <c r="D522" i="102" s="1"/>
  <c r="G522" i="102" s="1"/>
  <c r="G522" i="101"/>
  <c r="D521" i="102" s="1"/>
  <c r="G521" i="102" s="1"/>
  <c r="G521" i="101"/>
  <c r="D520" i="102" s="1"/>
  <c r="G520" i="102" s="1"/>
  <c r="G520" i="101"/>
  <c r="D519" i="102" s="1"/>
  <c r="G519" i="102" s="1"/>
  <c r="G519" i="101"/>
  <c r="D518" i="102" s="1"/>
  <c r="G518" i="102" s="1"/>
  <c r="G518" i="101"/>
  <c r="D517" i="102" s="1"/>
  <c r="G517" i="102" s="1"/>
  <c r="G517" i="101"/>
  <c r="D516" i="102" s="1"/>
  <c r="G516" i="102" s="1"/>
  <c r="G516" i="101"/>
  <c r="D515" i="102" s="1"/>
  <c r="G515" i="102" s="1"/>
  <c r="G515" i="101"/>
  <c r="D514" i="102" s="1"/>
  <c r="G514" i="102" s="1"/>
  <c r="G514" i="101"/>
  <c r="D513" i="102" s="1"/>
  <c r="G513" i="102" s="1"/>
  <c r="G513" i="101"/>
  <c r="D512" i="102" s="1"/>
  <c r="G512" i="102" s="1"/>
  <c r="G512" i="101"/>
  <c r="D511" i="102" s="1"/>
  <c r="G511" i="102" s="1"/>
  <c r="G511" i="101"/>
  <c r="D510" i="102" s="1"/>
  <c r="G510" i="102" s="1"/>
  <c r="G510" i="101"/>
  <c r="D509" i="102" s="1"/>
  <c r="G509" i="102" s="1"/>
  <c r="G509" i="101"/>
  <c r="D508" i="102" s="1"/>
  <c r="G508" i="102" s="1"/>
  <c r="G508" i="101"/>
  <c r="D507" i="102" s="1"/>
  <c r="G507" i="102" s="1"/>
  <c r="G507" i="101"/>
  <c r="D506" i="102" s="1"/>
  <c r="G506" i="102" s="1"/>
  <c r="G506" i="101"/>
  <c r="D505" i="102" s="1"/>
  <c r="G505" i="102" s="1"/>
  <c r="G505" i="101"/>
  <c r="D504" i="102" s="1"/>
  <c r="G504" i="102" s="1"/>
  <c r="G504" i="101"/>
  <c r="D503" i="102" s="1"/>
  <c r="G503" i="102" s="1"/>
  <c r="G503" i="101"/>
  <c r="D502" i="102" s="1"/>
  <c r="G502" i="102" s="1"/>
  <c r="G502" i="101"/>
  <c r="D501" i="102" s="1"/>
  <c r="G501" i="102" s="1"/>
  <c r="G501" i="101"/>
  <c r="D500" i="102" s="1"/>
  <c r="G500" i="102" s="1"/>
  <c r="G500" i="101"/>
  <c r="D499" i="102" s="1"/>
  <c r="G499" i="102" s="1"/>
  <c r="G499" i="101"/>
  <c r="D498" i="102" s="1"/>
  <c r="G498" i="102" s="1"/>
  <c r="G498" i="101"/>
  <c r="D497" i="102" s="1"/>
  <c r="G497" i="102" s="1"/>
  <c r="G497" i="101"/>
  <c r="D496" i="102" s="1"/>
  <c r="G496" i="102" s="1"/>
  <c r="G496" i="101"/>
  <c r="D495" i="102" s="1"/>
  <c r="G495" i="102" s="1"/>
  <c r="G495" i="101"/>
  <c r="D494" i="102" s="1"/>
  <c r="G494" i="102" s="1"/>
  <c r="G494" i="101"/>
  <c r="D493" i="102" s="1"/>
  <c r="G493" i="102" s="1"/>
  <c r="G493" i="101"/>
  <c r="D492" i="102" s="1"/>
  <c r="G492" i="102" s="1"/>
  <c r="G492" i="101"/>
  <c r="D491" i="102" s="1"/>
  <c r="G491" i="102" s="1"/>
  <c r="G491" i="101"/>
  <c r="D490" i="102" s="1"/>
  <c r="G490" i="102" s="1"/>
  <c r="G490" i="101"/>
  <c r="D489" i="102" s="1"/>
  <c r="G489" i="102" s="1"/>
  <c r="G489" i="101"/>
  <c r="D488" i="102" s="1"/>
  <c r="G488" i="102" s="1"/>
  <c r="G488" i="101"/>
  <c r="D487" i="102" s="1"/>
  <c r="G487" i="102" s="1"/>
  <c r="G487" i="101"/>
  <c r="D486" i="102" s="1"/>
  <c r="G486" i="102" s="1"/>
  <c r="G486" i="101"/>
  <c r="D485" i="102" s="1"/>
  <c r="G485" i="102" s="1"/>
  <c r="G485" i="101"/>
  <c r="D484" i="102" s="1"/>
  <c r="G484" i="102" s="1"/>
  <c r="G484" i="101"/>
  <c r="D483" i="102" s="1"/>
  <c r="G483" i="102" s="1"/>
  <c r="G483" i="101"/>
  <c r="D482" i="102" s="1"/>
  <c r="G482" i="102" s="1"/>
  <c r="G482" i="101"/>
  <c r="D481" i="102" s="1"/>
  <c r="G481" i="102" s="1"/>
  <c r="G481" i="101"/>
  <c r="D480" i="102" s="1"/>
  <c r="G480" i="102" s="1"/>
  <c r="G480" i="101"/>
  <c r="D479" i="102" s="1"/>
  <c r="G479" i="102" s="1"/>
  <c r="G479" i="101"/>
  <c r="D478" i="102" s="1"/>
  <c r="G478" i="102" s="1"/>
  <c r="G478" i="101"/>
  <c r="D477" i="102" s="1"/>
  <c r="G477" i="102" s="1"/>
  <c r="G477" i="101"/>
  <c r="D476" i="102" s="1"/>
  <c r="G476" i="102" s="1"/>
  <c r="G476" i="101"/>
  <c r="D475" i="102" s="1"/>
  <c r="G475" i="102" s="1"/>
  <c r="G475" i="101"/>
  <c r="D474" i="102" s="1"/>
  <c r="G474" i="102" s="1"/>
  <c r="G474" i="101"/>
  <c r="D473" i="102" s="1"/>
  <c r="G473" i="102" s="1"/>
  <c r="G473" i="101"/>
  <c r="D472" i="102" s="1"/>
  <c r="G472" i="102" s="1"/>
  <c r="G472" i="101"/>
  <c r="D471" i="102" s="1"/>
  <c r="G471" i="102" s="1"/>
  <c r="G471" i="101"/>
  <c r="D470" i="102" s="1"/>
  <c r="G470" i="102" s="1"/>
  <c r="G470" i="101"/>
  <c r="D469" i="102" s="1"/>
  <c r="G469" i="102" s="1"/>
  <c r="G469" i="101"/>
  <c r="D468" i="102" s="1"/>
  <c r="G468" i="102" s="1"/>
  <c r="G468" i="101"/>
  <c r="D467" i="102" s="1"/>
  <c r="G467" i="102" s="1"/>
  <c r="G467" i="101"/>
  <c r="D466" i="102" s="1"/>
  <c r="G466" i="102" s="1"/>
  <c r="G466" i="101"/>
  <c r="D465" i="102" s="1"/>
  <c r="G465" i="102" s="1"/>
  <c r="G465" i="101"/>
  <c r="D464" i="102" s="1"/>
  <c r="G464" i="102" s="1"/>
  <c r="G464" i="101"/>
  <c r="D463" i="102" s="1"/>
  <c r="G463" i="102" s="1"/>
  <c r="G463" i="101"/>
  <c r="D462" i="102" s="1"/>
  <c r="G462" i="102" s="1"/>
  <c r="G462" i="101"/>
  <c r="D461" i="102" s="1"/>
  <c r="G461" i="102" s="1"/>
  <c r="G461" i="101"/>
  <c r="D460" i="102" s="1"/>
  <c r="G460" i="102" s="1"/>
  <c r="G460" i="101"/>
  <c r="D459" i="102" s="1"/>
  <c r="G459" i="102" s="1"/>
  <c r="G459" i="101"/>
  <c r="D458" i="102" s="1"/>
  <c r="G458" i="102" s="1"/>
  <c r="G458" i="101"/>
  <c r="D457" i="102" s="1"/>
  <c r="G457" i="102" s="1"/>
  <c r="G457" i="101"/>
  <c r="D456" i="102" s="1"/>
  <c r="G456" i="102" s="1"/>
  <c r="G456" i="101"/>
  <c r="D455" i="102" s="1"/>
  <c r="G455" i="102" s="1"/>
  <c r="G455" i="101"/>
  <c r="D454" i="102" s="1"/>
  <c r="G454" i="102" s="1"/>
  <c r="G454" i="101"/>
  <c r="D453" i="102" s="1"/>
  <c r="G453" i="102" s="1"/>
  <c r="G453" i="101"/>
  <c r="D452" i="102" s="1"/>
  <c r="G452" i="102" s="1"/>
  <c r="G452" i="101"/>
  <c r="D451" i="102" s="1"/>
  <c r="G451" i="102" s="1"/>
  <c r="G451" i="101"/>
  <c r="D450" i="102" s="1"/>
  <c r="G450" i="102" s="1"/>
  <c r="G450" i="101"/>
  <c r="D449" i="102" s="1"/>
  <c r="G449" i="102" s="1"/>
  <c r="G449" i="101"/>
  <c r="D448" i="102" s="1"/>
  <c r="G448" i="102" s="1"/>
  <c r="G448" i="101"/>
  <c r="D447" i="102" s="1"/>
  <c r="G447" i="102" s="1"/>
  <c r="G447" i="101"/>
  <c r="D446" i="102" s="1"/>
  <c r="G446" i="102" s="1"/>
  <c r="G446" i="101"/>
  <c r="D445" i="102" s="1"/>
  <c r="G445" i="102" s="1"/>
  <c r="G445" i="101"/>
  <c r="D444" i="102" s="1"/>
  <c r="G444" i="102" s="1"/>
  <c r="G444" i="101"/>
  <c r="D443" i="102" s="1"/>
  <c r="G443" i="102" s="1"/>
  <c r="G443" i="101"/>
  <c r="D442" i="102" s="1"/>
  <c r="G442" i="102" s="1"/>
  <c r="G442" i="101"/>
  <c r="D441" i="102" s="1"/>
  <c r="G441" i="102" s="1"/>
  <c r="G441" i="101"/>
  <c r="D440" i="102" s="1"/>
  <c r="G440" i="102" s="1"/>
  <c r="G440" i="101"/>
  <c r="D439" i="102" s="1"/>
  <c r="G439" i="102" s="1"/>
  <c r="G439" i="101"/>
  <c r="D438" i="102" s="1"/>
  <c r="G438" i="102" s="1"/>
  <c r="G438" i="101"/>
  <c r="D437" i="102" s="1"/>
  <c r="G437" i="102" s="1"/>
  <c r="G437" i="101"/>
  <c r="D436" i="102" s="1"/>
  <c r="G436" i="102" s="1"/>
  <c r="G436" i="101"/>
  <c r="D435" i="102" s="1"/>
  <c r="G435" i="102" s="1"/>
  <c r="G435" i="101"/>
  <c r="D434" i="102" s="1"/>
  <c r="G434" i="102" s="1"/>
  <c r="G434" i="101"/>
  <c r="D433" i="102" s="1"/>
  <c r="G433" i="102" s="1"/>
  <c r="G433" i="101"/>
  <c r="D432" i="102" s="1"/>
  <c r="G432" i="102" s="1"/>
  <c r="G432" i="101"/>
  <c r="D431" i="102" s="1"/>
  <c r="G431" i="102" s="1"/>
  <c r="G431" i="101"/>
  <c r="D430" i="102" s="1"/>
  <c r="G430" i="102" s="1"/>
  <c r="G430" i="101"/>
  <c r="D429" i="102" s="1"/>
  <c r="G429" i="102" s="1"/>
  <c r="G429" i="101"/>
  <c r="D428" i="102" s="1"/>
  <c r="G428" i="102" s="1"/>
  <c r="G428" i="101"/>
  <c r="D427" i="102" s="1"/>
  <c r="G427" i="102" s="1"/>
  <c r="G427" i="101"/>
  <c r="D426" i="102" s="1"/>
  <c r="G426" i="102" s="1"/>
  <c r="G426" i="101"/>
  <c r="D425" i="102" s="1"/>
  <c r="G425" i="102" s="1"/>
  <c r="G425" i="101"/>
  <c r="D424" i="102" s="1"/>
  <c r="G424" i="102" s="1"/>
  <c r="G424" i="101"/>
  <c r="D423" i="102" s="1"/>
  <c r="G423" i="102" s="1"/>
  <c r="G423" i="101"/>
  <c r="D422" i="102" s="1"/>
  <c r="G422" i="102" s="1"/>
  <c r="G422" i="101"/>
  <c r="D421" i="102" s="1"/>
  <c r="G421" i="102" s="1"/>
  <c r="G421" i="101"/>
  <c r="D420" i="102" s="1"/>
  <c r="G420" i="102" s="1"/>
  <c r="G420" i="101"/>
  <c r="D419" i="102" s="1"/>
  <c r="G419" i="102" s="1"/>
  <c r="G419" i="101"/>
  <c r="D418" i="102" s="1"/>
  <c r="G418" i="102" s="1"/>
  <c r="G418" i="101"/>
  <c r="D417" i="102" s="1"/>
  <c r="G417" i="102" s="1"/>
  <c r="G417" i="101"/>
  <c r="D416" i="102" s="1"/>
  <c r="G416" i="102" s="1"/>
  <c r="G416" i="101"/>
  <c r="D415" i="102" s="1"/>
  <c r="G415" i="102" s="1"/>
  <c r="G415" i="101"/>
  <c r="D414" i="102" s="1"/>
  <c r="G414" i="102" s="1"/>
  <c r="G414" i="101"/>
  <c r="D413" i="102" s="1"/>
  <c r="G413" i="102" s="1"/>
  <c r="G413" i="101"/>
  <c r="D412" i="102" s="1"/>
  <c r="G412" i="102" s="1"/>
  <c r="G412" i="101"/>
  <c r="D411" i="102" s="1"/>
  <c r="G411" i="102" s="1"/>
  <c r="G411" i="101"/>
  <c r="D410" i="102" s="1"/>
  <c r="G410" i="102" s="1"/>
  <c r="G410" i="101"/>
  <c r="D409" i="102" s="1"/>
  <c r="G409" i="102" s="1"/>
  <c r="G409" i="101"/>
  <c r="D408" i="102" s="1"/>
  <c r="G408" i="102" s="1"/>
  <c r="G408" i="101"/>
  <c r="D407" i="102" s="1"/>
  <c r="G407" i="102" s="1"/>
  <c r="G407" i="101"/>
  <c r="D406" i="102" s="1"/>
  <c r="G406" i="102" s="1"/>
  <c r="G406" i="101"/>
  <c r="D405" i="102" s="1"/>
  <c r="G405" i="102" s="1"/>
  <c r="G405" i="101"/>
  <c r="D404" i="102" s="1"/>
  <c r="G404" i="102" s="1"/>
  <c r="G404" i="101"/>
  <c r="D403" i="102" s="1"/>
  <c r="G403" i="102" s="1"/>
  <c r="G403" i="101"/>
  <c r="D402" i="102" s="1"/>
  <c r="G402" i="102" s="1"/>
  <c r="G402" i="101"/>
  <c r="D401" i="102" s="1"/>
  <c r="G401" i="102" s="1"/>
  <c r="G401" i="101"/>
  <c r="D400" i="102" s="1"/>
  <c r="G400" i="102" s="1"/>
  <c r="G400" i="101"/>
  <c r="D399" i="102" s="1"/>
  <c r="G399" i="102" s="1"/>
  <c r="G399" i="101"/>
  <c r="D398" i="102" s="1"/>
  <c r="G398" i="102" s="1"/>
  <c r="G398" i="101"/>
  <c r="D397" i="102" s="1"/>
  <c r="G397" i="102" s="1"/>
  <c r="G397" i="101"/>
  <c r="D396" i="102" s="1"/>
  <c r="G396" i="102" s="1"/>
  <c r="G396" i="101"/>
  <c r="D395" i="102" s="1"/>
  <c r="G395" i="102" s="1"/>
  <c r="G395" i="101"/>
  <c r="D394" i="102" s="1"/>
  <c r="G394" i="102" s="1"/>
  <c r="G394" i="101"/>
  <c r="D393" i="102" s="1"/>
  <c r="G393" i="102" s="1"/>
  <c r="G393" i="101"/>
  <c r="D392" i="102" s="1"/>
  <c r="G392" i="102" s="1"/>
  <c r="G392" i="101"/>
  <c r="D391" i="102" s="1"/>
  <c r="G391" i="102" s="1"/>
  <c r="G391" i="101"/>
  <c r="D390" i="102" s="1"/>
  <c r="G390" i="102" s="1"/>
  <c r="G390" i="101"/>
  <c r="D389" i="102" s="1"/>
  <c r="G389" i="102" s="1"/>
  <c r="G389" i="101"/>
  <c r="D388" i="102" s="1"/>
  <c r="G388" i="102" s="1"/>
  <c r="G388" i="101"/>
  <c r="D387" i="102" s="1"/>
  <c r="G387" i="102" s="1"/>
  <c r="G387" i="101"/>
  <c r="D386" i="102" s="1"/>
  <c r="G386" i="102" s="1"/>
  <c r="G386" i="101"/>
  <c r="D385" i="102" s="1"/>
  <c r="G385" i="102" s="1"/>
  <c r="G385" i="101"/>
  <c r="D384" i="102" s="1"/>
  <c r="G384" i="102" s="1"/>
  <c r="G384" i="101"/>
  <c r="D383" i="102" s="1"/>
  <c r="G383" i="102" s="1"/>
  <c r="G383" i="101"/>
  <c r="D382" i="102" s="1"/>
  <c r="G382" i="102" s="1"/>
  <c r="G382" i="101"/>
  <c r="D381" i="102" s="1"/>
  <c r="G381" i="102" s="1"/>
  <c r="G381" i="101"/>
  <c r="D380" i="102" s="1"/>
  <c r="G380" i="102" s="1"/>
  <c r="G380" i="101"/>
  <c r="D379" i="102" s="1"/>
  <c r="G379" i="102" s="1"/>
  <c r="G379" i="101"/>
  <c r="D378" i="102" s="1"/>
  <c r="G378" i="102" s="1"/>
  <c r="G378" i="101"/>
  <c r="D377" i="102" s="1"/>
  <c r="G377" i="102" s="1"/>
  <c r="G377" i="101"/>
  <c r="D376" i="102" s="1"/>
  <c r="G376" i="102" s="1"/>
  <c r="G376" i="101"/>
  <c r="D375" i="102" s="1"/>
  <c r="G375" i="102" s="1"/>
  <c r="G375" i="101"/>
  <c r="D374" i="102" s="1"/>
  <c r="G374" i="102" s="1"/>
  <c r="G374" i="101"/>
  <c r="D373" i="102" s="1"/>
  <c r="G373" i="102" s="1"/>
  <c r="G373" i="101"/>
  <c r="D372" i="102" s="1"/>
  <c r="G372" i="102" s="1"/>
  <c r="G372" i="101"/>
  <c r="D371" i="102" s="1"/>
  <c r="G371" i="102" s="1"/>
  <c r="G371" i="101"/>
  <c r="D370" i="102" s="1"/>
  <c r="G370" i="102" s="1"/>
  <c r="G370" i="101"/>
  <c r="D369" i="102" s="1"/>
  <c r="G369" i="102" s="1"/>
  <c r="G369" i="101"/>
  <c r="D368" i="102" s="1"/>
  <c r="G368" i="102" s="1"/>
  <c r="G368" i="101"/>
  <c r="D367" i="102" s="1"/>
  <c r="G367" i="102" s="1"/>
  <c r="G367" i="101"/>
  <c r="D366" i="102" s="1"/>
  <c r="G366" i="102" s="1"/>
  <c r="G366" i="101"/>
  <c r="D365" i="102" s="1"/>
  <c r="G365" i="102" s="1"/>
  <c r="G365" i="101"/>
  <c r="D364" i="102" s="1"/>
  <c r="G364" i="102" s="1"/>
  <c r="G364" i="101"/>
  <c r="D363" i="102" s="1"/>
  <c r="G363" i="102" s="1"/>
  <c r="G363" i="101"/>
  <c r="D362" i="102" s="1"/>
  <c r="G362" i="102" s="1"/>
  <c r="G362" i="101"/>
  <c r="D361" i="102" s="1"/>
  <c r="G361" i="102" s="1"/>
  <c r="G361" i="101"/>
  <c r="D360" i="102" s="1"/>
  <c r="G360" i="102" s="1"/>
  <c r="G360" i="101"/>
  <c r="D359" i="102" s="1"/>
  <c r="G359" i="102" s="1"/>
  <c r="G359" i="101"/>
  <c r="D358" i="102" s="1"/>
  <c r="G358" i="102" s="1"/>
  <c r="G358" i="101"/>
  <c r="D357" i="102" s="1"/>
  <c r="G357" i="102" s="1"/>
  <c r="G357" i="101"/>
  <c r="D356" i="102" s="1"/>
  <c r="G356" i="102" s="1"/>
  <c r="G356" i="101"/>
  <c r="D355" i="102" s="1"/>
  <c r="G355" i="102" s="1"/>
  <c r="G355" i="101"/>
  <c r="D354" i="102" s="1"/>
  <c r="G354" i="102" s="1"/>
  <c r="G354" i="101"/>
  <c r="D353" i="102" s="1"/>
  <c r="G353" i="102" s="1"/>
  <c r="G353" i="101"/>
  <c r="D352" i="102" s="1"/>
  <c r="G352" i="102" s="1"/>
  <c r="G352" i="101"/>
  <c r="D351" i="102" s="1"/>
  <c r="G351" i="102" s="1"/>
  <c r="G351" i="101"/>
  <c r="D350" i="102" s="1"/>
  <c r="G350" i="102" s="1"/>
  <c r="G350" i="101"/>
  <c r="D349" i="102" s="1"/>
  <c r="G349" i="102" s="1"/>
  <c r="G349" i="101"/>
  <c r="D348" i="102" s="1"/>
  <c r="G348" i="102" s="1"/>
  <c r="G348" i="101"/>
  <c r="D347" i="102" s="1"/>
  <c r="G347" i="102" s="1"/>
  <c r="G347" i="101"/>
  <c r="D346" i="102" s="1"/>
  <c r="G346" i="102" s="1"/>
  <c r="G346" i="101"/>
  <c r="D345" i="102" s="1"/>
  <c r="G345" i="102" s="1"/>
  <c r="G345" i="101"/>
  <c r="D344" i="102" s="1"/>
  <c r="G344" i="102" s="1"/>
  <c r="G344" i="101"/>
  <c r="D343" i="102" s="1"/>
  <c r="G343" i="102" s="1"/>
  <c r="G343" i="101"/>
  <c r="D342" i="102" s="1"/>
  <c r="G342" i="102" s="1"/>
  <c r="G342" i="101"/>
  <c r="D341" i="102" s="1"/>
  <c r="G341" i="102" s="1"/>
  <c r="G341" i="101"/>
  <c r="D340" i="102" s="1"/>
  <c r="G340" i="102" s="1"/>
  <c r="G340" i="101"/>
  <c r="D339" i="102" s="1"/>
  <c r="G339" i="102" s="1"/>
  <c r="G339" i="101"/>
  <c r="D338" i="102" s="1"/>
  <c r="G338" i="102" s="1"/>
  <c r="G338" i="101"/>
  <c r="D337" i="102" s="1"/>
  <c r="G337" i="102" s="1"/>
  <c r="G337" i="101"/>
  <c r="D336" i="102" s="1"/>
  <c r="G336" i="102" s="1"/>
  <c r="G336" i="101"/>
  <c r="D335" i="102" s="1"/>
  <c r="G335" i="102" s="1"/>
  <c r="G335" i="101"/>
  <c r="D334" i="102" s="1"/>
  <c r="G334" i="102" s="1"/>
  <c r="G334" i="101"/>
  <c r="D333" i="102" s="1"/>
  <c r="G333" i="102" s="1"/>
  <c r="G333" i="101"/>
  <c r="D332" i="102" s="1"/>
  <c r="G332" i="102" s="1"/>
  <c r="G332" i="101"/>
  <c r="D331" i="102" s="1"/>
  <c r="G331" i="102" s="1"/>
  <c r="G331" i="101"/>
  <c r="D330" i="102" s="1"/>
  <c r="G330" i="102" s="1"/>
  <c r="G330" i="101"/>
  <c r="D329" i="102" s="1"/>
  <c r="G329" i="102" s="1"/>
  <c r="G329" i="101"/>
  <c r="D328" i="102" s="1"/>
  <c r="G328" i="102" s="1"/>
  <c r="G328" i="101"/>
  <c r="D327" i="102" s="1"/>
  <c r="G327" i="102" s="1"/>
  <c r="G327" i="101"/>
  <c r="D326" i="102" s="1"/>
  <c r="G326" i="102" s="1"/>
  <c r="G326" i="101"/>
  <c r="D325" i="102" s="1"/>
  <c r="G325" i="102" s="1"/>
  <c r="G325" i="101"/>
  <c r="D324" i="102" s="1"/>
  <c r="G324" i="102" s="1"/>
  <c r="G324" i="101"/>
  <c r="D323" i="102" s="1"/>
  <c r="G323" i="102" s="1"/>
  <c r="G323" i="101"/>
  <c r="D322" i="102" s="1"/>
  <c r="G322" i="102" s="1"/>
  <c r="G322" i="101"/>
  <c r="D321" i="102" s="1"/>
  <c r="G321" i="102" s="1"/>
  <c r="G321" i="101"/>
  <c r="D320" i="102" s="1"/>
  <c r="G320" i="102" s="1"/>
  <c r="G320" i="101"/>
  <c r="D319" i="102" s="1"/>
  <c r="G319" i="102" s="1"/>
  <c r="G319" i="101"/>
  <c r="D318" i="102" s="1"/>
  <c r="G318" i="102" s="1"/>
  <c r="G318" i="101"/>
  <c r="D317" i="102" s="1"/>
  <c r="G317" i="102" s="1"/>
  <c r="G317" i="101"/>
  <c r="D316" i="102" s="1"/>
  <c r="G316" i="102" s="1"/>
  <c r="G316" i="101"/>
  <c r="D315" i="102" s="1"/>
  <c r="G315" i="102" s="1"/>
  <c r="G315" i="101"/>
  <c r="D314" i="102" s="1"/>
  <c r="G314" i="102" s="1"/>
  <c r="G314" i="101"/>
  <c r="D313" i="102" s="1"/>
  <c r="G313" i="102" s="1"/>
  <c r="G313" i="101"/>
  <c r="D312" i="102" s="1"/>
  <c r="G312" i="102" s="1"/>
  <c r="G312" i="101"/>
  <c r="D311" i="102" s="1"/>
  <c r="G311" i="102" s="1"/>
  <c r="G311" i="101"/>
  <c r="D310" i="102" s="1"/>
  <c r="G310" i="102" s="1"/>
  <c r="G310" i="101"/>
  <c r="D309" i="102" s="1"/>
  <c r="G309" i="102" s="1"/>
  <c r="G309" i="101"/>
  <c r="D308" i="102" s="1"/>
  <c r="G308" i="102" s="1"/>
  <c r="G308" i="101"/>
  <c r="D307" i="102" s="1"/>
  <c r="G307" i="102" s="1"/>
  <c r="G307" i="101"/>
  <c r="D306" i="102" s="1"/>
  <c r="G306" i="102" s="1"/>
  <c r="G306" i="101"/>
  <c r="D305" i="102" s="1"/>
  <c r="G305" i="102" s="1"/>
  <c r="G305" i="101"/>
  <c r="D304" i="102" s="1"/>
  <c r="G304" i="102" s="1"/>
  <c r="G304" i="101"/>
  <c r="D303" i="102" s="1"/>
  <c r="G303" i="102" s="1"/>
  <c r="G303" i="101"/>
  <c r="D302" i="102" s="1"/>
  <c r="G302" i="102" s="1"/>
  <c r="G302" i="101"/>
  <c r="D301" i="102" s="1"/>
  <c r="G301" i="102" s="1"/>
  <c r="G301" i="101"/>
  <c r="D300" i="102" s="1"/>
  <c r="G300" i="102" s="1"/>
  <c r="G300" i="101"/>
  <c r="D299" i="102" s="1"/>
  <c r="G299" i="102" s="1"/>
  <c r="G299" i="101"/>
  <c r="D298" i="102" s="1"/>
  <c r="G298" i="102" s="1"/>
  <c r="G298" i="101"/>
  <c r="D297" i="102" s="1"/>
  <c r="G297" i="102" s="1"/>
  <c r="G297" i="101"/>
  <c r="D296" i="102" s="1"/>
  <c r="G296" i="102" s="1"/>
  <c r="G296" i="101"/>
  <c r="D295" i="102" s="1"/>
  <c r="G295" i="102" s="1"/>
  <c r="G295" i="101"/>
  <c r="D294" i="102" s="1"/>
  <c r="G294" i="102" s="1"/>
  <c r="G294" i="101"/>
  <c r="D293" i="102" s="1"/>
  <c r="G293" i="102" s="1"/>
  <c r="G293" i="101"/>
  <c r="D292" i="102" s="1"/>
  <c r="G292" i="102" s="1"/>
  <c r="G292" i="101"/>
  <c r="D291" i="102" s="1"/>
  <c r="G291" i="102" s="1"/>
  <c r="G291" i="101"/>
  <c r="D290" i="102" s="1"/>
  <c r="G290" i="102" s="1"/>
  <c r="G290" i="101"/>
  <c r="D289" i="102" s="1"/>
  <c r="G289" i="102" s="1"/>
  <c r="G289" i="101"/>
  <c r="D288" i="102" s="1"/>
  <c r="G288" i="102" s="1"/>
  <c r="G288" i="101"/>
  <c r="D287" i="102" s="1"/>
  <c r="G287" i="102" s="1"/>
  <c r="G287" i="101"/>
  <c r="D286" i="102" s="1"/>
  <c r="G286" i="102" s="1"/>
  <c r="G286" i="101"/>
  <c r="D285" i="102" s="1"/>
  <c r="G285" i="102" s="1"/>
  <c r="G285" i="101"/>
  <c r="D284" i="102" s="1"/>
  <c r="G284" i="102" s="1"/>
  <c r="G284" i="101"/>
  <c r="D283" i="102" s="1"/>
  <c r="G283" i="102" s="1"/>
  <c r="G283" i="101"/>
  <c r="D282" i="102" s="1"/>
  <c r="G282" i="102" s="1"/>
  <c r="G282" i="101"/>
  <c r="D281" i="102" s="1"/>
  <c r="G281" i="102" s="1"/>
  <c r="G281" i="101"/>
  <c r="D280" i="102" s="1"/>
  <c r="G280" i="102" s="1"/>
  <c r="G280" i="101"/>
  <c r="D279" i="102" s="1"/>
  <c r="G279" i="102" s="1"/>
  <c r="G279" i="101"/>
  <c r="D278" i="102" s="1"/>
  <c r="G278" i="102" s="1"/>
  <c r="G278" i="101"/>
  <c r="D277" i="102" s="1"/>
  <c r="G277" i="102" s="1"/>
  <c r="G277" i="101"/>
  <c r="D276" i="102" s="1"/>
  <c r="G276" i="102" s="1"/>
  <c r="G276" i="101"/>
  <c r="D275" i="102" s="1"/>
  <c r="G275" i="102" s="1"/>
  <c r="G275" i="101"/>
  <c r="D274" i="102" s="1"/>
  <c r="G274" i="102" s="1"/>
  <c r="G274" i="101"/>
  <c r="D273" i="102" s="1"/>
  <c r="G273" i="102" s="1"/>
  <c r="G273" i="101"/>
  <c r="D272" i="102" s="1"/>
  <c r="G272" i="102" s="1"/>
  <c r="G272" i="101"/>
  <c r="D271" i="102" s="1"/>
  <c r="G271" i="102" s="1"/>
  <c r="G271" i="101"/>
  <c r="D270" i="102" s="1"/>
  <c r="G270" i="102" s="1"/>
  <c r="G270" i="101"/>
  <c r="D269" i="102" s="1"/>
  <c r="G269" i="102" s="1"/>
  <c r="G269" i="101"/>
  <c r="D268" i="102" s="1"/>
  <c r="G268" i="102" s="1"/>
  <c r="G268" i="101"/>
  <c r="D267" i="102" s="1"/>
  <c r="G267" i="102" s="1"/>
  <c r="G267" i="101"/>
  <c r="D266" i="102" s="1"/>
  <c r="G266" i="102" s="1"/>
  <c r="G266" i="101"/>
  <c r="D265" i="102" s="1"/>
  <c r="G265" i="102" s="1"/>
  <c r="G265" i="101"/>
  <c r="D264" i="102" s="1"/>
  <c r="G264" i="102" s="1"/>
  <c r="G264" i="101"/>
  <c r="D263" i="102" s="1"/>
  <c r="G263" i="102" s="1"/>
  <c r="G263" i="101"/>
  <c r="D262" i="102" s="1"/>
  <c r="G262" i="102" s="1"/>
  <c r="G262" i="101"/>
  <c r="D261" i="102" s="1"/>
  <c r="G261" i="102" s="1"/>
  <c r="G261" i="101"/>
  <c r="D260" i="102" s="1"/>
  <c r="G260" i="102" s="1"/>
  <c r="G260" i="101"/>
  <c r="D259" i="102" s="1"/>
  <c r="G259" i="102" s="1"/>
  <c r="G259" i="101"/>
  <c r="D258" i="102" s="1"/>
  <c r="G258" i="102" s="1"/>
  <c r="G258" i="101"/>
  <c r="D257" i="102" s="1"/>
  <c r="G257" i="102" s="1"/>
  <c r="G257" i="101"/>
  <c r="D256" i="102" s="1"/>
  <c r="G256" i="102" s="1"/>
  <c r="G256" i="101"/>
  <c r="D255" i="102" s="1"/>
  <c r="G255" i="102" s="1"/>
  <c r="G255" i="101"/>
  <c r="D254" i="102" s="1"/>
  <c r="G254" i="102" s="1"/>
  <c r="G254" i="101"/>
  <c r="D253" i="102" s="1"/>
  <c r="G253" i="102" s="1"/>
  <c r="G253" i="101"/>
  <c r="D252" i="102" s="1"/>
  <c r="G252" i="102" s="1"/>
  <c r="G252" i="101"/>
  <c r="D251" i="102" s="1"/>
  <c r="G251" i="102" s="1"/>
  <c r="G251" i="101"/>
  <c r="D250" i="102" s="1"/>
  <c r="G250" i="102" s="1"/>
  <c r="G250" i="101"/>
  <c r="D249" i="102" s="1"/>
  <c r="G249" i="102" s="1"/>
  <c r="G249" i="101"/>
  <c r="D248" i="102" s="1"/>
  <c r="G248" i="102" s="1"/>
  <c r="G248" i="101"/>
  <c r="D247" i="102" s="1"/>
  <c r="G247" i="102" s="1"/>
  <c r="G247" i="101"/>
  <c r="D246" i="102" s="1"/>
  <c r="G246" i="102" s="1"/>
  <c r="G246" i="101"/>
  <c r="D245" i="102" s="1"/>
  <c r="G245" i="102" s="1"/>
  <c r="G245" i="101"/>
  <c r="D244" i="102" s="1"/>
  <c r="G244" i="102" s="1"/>
  <c r="G244" i="101"/>
  <c r="D243" i="102" s="1"/>
  <c r="G243" i="102" s="1"/>
  <c r="G243" i="101"/>
  <c r="D242" i="102" s="1"/>
  <c r="G242" i="102" s="1"/>
  <c r="G242" i="101"/>
  <c r="D241" i="102" s="1"/>
  <c r="G241" i="102" s="1"/>
  <c r="G241" i="101"/>
  <c r="D240" i="102" s="1"/>
  <c r="G240" i="102" s="1"/>
  <c r="G240" i="101"/>
  <c r="D239" i="102" s="1"/>
  <c r="G239" i="102" s="1"/>
  <c r="G239" i="101"/>
  <c r="D238" i="102" s="1"/>
  <c r="G238" i="102" s="1"/>
  <c r="G238" i="101"/>
  <c r="D237" i="102" s="1"/>
  <c r="G237" i="102" s="1"/>
  <c r="G237" i="101"/>
  <c r="D236" i="102" s="1"/>
  <c r="G236" i="102" s="1"/>
  <c r="G236" i="101"/>
  <c r="D235" i="102" s="1"/>
  <c r="G235" i="102" s="1"/>
  <c r="G235" i="101"/>
  <c r="D234" i="102" s="1"/>
  <c r="G234" i="102" s="1"/>
  <c r="G234" i="101"/>
  <c r="D233" i="102" s="1"/>
  <c r="G233" i="102" s="1"/>
  <c r="G233" i="101"/>
  <c r="D232" i="102" s="1"/>
  <c r="G232" i="102" s="1"/>
  <c r="G232" i="101"/>
  <c r="D231" i="102" s="1"/>
  <c r="G231" i="102" s="1"/>
  <c r="G231" i="101"/>
  <c r="D230" i="102" s="1"/>
  <c r="G230" i="102" s="1"/>
  <c r="G230" i="101"/>
  <c r="D229" i="102" s="1"/>
  <c r="G229" i="102" s="1"/>
  <c r="G229" i="101"/>
  <c r="D228" i="102" s="1"/>
  <c r="G228" i="102" s="1"/>
  <c r="G228" i="101"/>
  <c r="D227" i="102" s="1"/>
  <c r="G227" i="102" s="1"/>
  <c r="G227" i="101"/>
  <c r="D226" i="102" s="1"/>
  <c r="G226" i="102" s="1"/>
  <c r="G226" i="101"/>
  <c r="D225" i="102" s="1"/>
  <c r="G225" i="102" s="1"/>
  <c r="G225" i="101"/>
  <c r="D224" i="102" s="1"/>
  <c r="G224" i="102" s="1"/>
  <c r="G224" i="101"/>
  <c r="D223" i="102" s="1"/>
  <c r="G223" i="102" s="1"/>
  <c r="G223" i="101"/>
  <c r="D222" i="102" s="1"/>
  <c r="G222" i="102" s="1"/>
  <c r="G222" i="101"/>
  <c r="D221" i="102" s="1"/>
  <c r="G221" i="102" s="1"/>
  <c r="G221" i="101"/>
  <c r="D220" i="102" s="1"/>
  <c r="G220" i="102" s="1"/>
  <c r="G220" i="101"/>
  <c r="D219" i="102" s="1"/>
  <c r="G219" i="102" s="1"/>
  <c r="G219" i="101"/>
  <c r="D218" i="102" s="1"/>
  <c r="G218" i="102" s="1"/>
  <c r="G218" i="101"/>
  <c r="D217" i="102" s="1"/>
  <c r="G217" i="102" s="1"/>
  <c r="G217" i="101"/>
  <c r="D216" i="102" s="1"/>
  <c r="G216" i="102" s="1"/>
  <c r="G216" i="101"/>
  <c r="D215" i="102" s="1"/>
  <c r="G215" i="102" s="1"/>
  <c r="G215" i="101"/>
  <c r="D214" i="102" s="1"/>
  <c r="G214" i="102" s="1"/>
  <c r="G214" i="101"/>
  <c r="D213" i="102" s="1"/>
  <c r="G213" i="102" s="1"/>
  <c r="G213" i="101"/>
  <c r="D212" i="102" s="1"/>
  <c r="G212" i="102" s="1"/>
  <c r="G212" i="101"/>
  <c r="D211" i="102" s="1"/>
  <c r="G211" i="102" s="1"/>
  <c r="G211" i="101"/>
  <c r="D210" i="102" s="1"/>
  <c r="G210" i="102" s="1"/>
  <c r="G210" i="101"/>
  <c r="D209" i="102" s="1"/>
  <c r="G209" i="102" s="1"/>
  <c r="G209" i="101"/>
  <c r="D208" i="102" s="1"/>
  <c r="G208" i="102" s="1"/>
  <c r="G208" i="101"/>
  <c r="D207" i="102" s="1"/>
  <c r="G207" i="102" s="1"/>
  <c r="G207" i="101"/>
  <c r="D206" i="102" s="1"/>
  <c r="G206" i="102" s="1"/>
  <c r="G206" i="101"/>
  <c r="D205" i="102" s="1"/>
  <c r="G205" i="102" s="1"/>
  <c r="G205" i="101"/>
  <c r="D204" i="102" s="1"/>
  <c r="G204" i="102" s="1"/>
  <c r="G204" i="101"/>
  <c r="D203" i="102" s="1"/>
  <c r="G203" i="102" s="1"/>
  <c r="G203" i="101"/>
  <c r="D202" i="102" s="1"/>
  <c r="G202" i="102" s="1"/>
  <c r="G202" i="101"/>
  <c r="D201" i="102" s="1"/>
  <c r="G201" i="102" s="1"/>
  <c r="G201" i="101"/>
  <c r="D200" i="102" s="1"/>
  <c r="G200" i="102" s="1"/>
  <c r="G200" i="101"/>
  <c r="D199" i="102" s="1"/>
  <c r="G199" i="102" s="1"/>
  <c r="G199" i="101"/>
  <c r="D198" i="102" s="1"/>
  <c r="G198" i="102" s="1"/>
  <c r="G198" i="101"/>
  <c r="D197" i="102" s="1"/>
  <c r="G197" i="102" s="1"/>
  <c r="G197" i="101"/>
  <c r="D196" i="102" s="1"/>
  <c r="G196" i="102" s="1"/>
  <c r="G196" i="101"/>
  <c r="D195" i="102" s="1"/>
  <c r="G195" i="102" s="1"/>
  <c r="G195" i="101"/>
  <c r="D194" i="102" s="1"/>
  <c r="G194" i="102" s="1"/>
  <c r="G194" i="101"/>
  <c r="D193" i="102" s="1"/>
  <c r="G193" i="102" s="1"/>
  <c r="G193" i="101"/>
  <c r="D192" i="102" s="1"/>
  <c r="G192" i="102" s="1"/>
  <c r="G192" i="101"/>
  <c r="D191" i="102" s="1"/>
  <c r="G191" i="102" s="1"/>
  <c r="G191" i="101"/>
  <c r="D190" i="102" s="1"/>
  <c r="G190" i="102" s="1"/>
  <c r="G190" i="101"/>
  <c r="D189" i="102" s="1"/>
  <c r="G189" i="102" s="1"/>
  <c r="G189" i="101"/>
  <c r="D188" i="102" s="1"/>
  <c r="G188" i="102" s="1"/>
  <c r="G188" i="101"/>
  <c r="D187" i="102" s="1"/>
  <c r="G187" i="102" s="1"/>
  <c r="G187" i="101"/>
  <c r="D186" i="102" s="1"/>
  <c r="G186" i="102" s="1"/>
  <c r="G186" i="101"/>
  <c r="D185" i="102" s="1"/>
  <c r="G185" i="102" s="1"/>
  <c r="G185" i="101"/>
  <c r="D184" i="102" s="1"/>
  <c r="G184" i="102" s="1"/>
  <c r="G184" i="101"/>
  <c r="D183" i="102" s="1"/>
  <c r="G183" i="102" s="1"/>
  <c r="G183" i="101"/>
  <c r="D182" i="102" s="1"/>
  <c r="G182" i="102" s="1"/>
  <c r="G182" i="101"/>
  <c r="D181" i="102" s="1"/>
  <c r="G181" i="102" s="1"/>
  <c r="G181" i="101"/>
  <c r="D180" i="102" s="1"/>
  <c r="G180" i="102" s="1"/>
  <c r="G180" i="101"/>
  <c r="D179" i="102" s="1"/>
  <c r="G179" i="102" s="1"/>
  <c r="G179" i="101"/>
  <c r="D178" i="102" s="1"/>
  <c r="G178" i="102" s="1"/>
  <c r="G178" i="101"/>
  <c r="D177" i="102" s="1"/>
  <c r="G177" i="102" s="1"/>
  <c r="G177" i="101"/>
  <c r="D176" i="102" s="1"/>
  <c r="G176" i="102" s="1"/>
  <c r="G176" i="101"/>
  <c r="D175" i="102" s="1"/>
  <c r="G175" i="102" s="1"/>
  <c r="G175" i="101"/>
  <c r="D174" i="102" s="1"/>
  <c r="G174" i="102" s="1"/>
  <c r="G174" i="101"/>
  <c r="D173" i="102" s="1"/>
  <c r="G173" i="102" s="1"/>
  <c r="G173" i="101"/>
  <c r="D172" i="102" s="1"/>
  <c r="G172" i="102" s="1"/>
  <c r="G172" i="101"/>
  <c r="D171" i="102" s="1"/>
  <c r="G171" i="102" s="1"/>
  <c r="G171" i="101"/>
  <c r="D170" i="102" s="1"/>
  <c r="G170" i="102" s="1"/>
  <c r="G170" i="101"/>
  <c r="D169" i="102" s="1"/>
  <c r="G169" i="102" s="1"/>
  <c r="G169" i="101"/>
  <c r="D168" i="102" s="1"/>
  <c r="G168" i="102" s="1"/>
  <c r="G168" i="101"/>
  <c r="D167" i="102" s="1"/>
  <c r="G167" i="102" s="1"/>
  <c r="G167" i="101"/>
  <c r="D166" i="102" s="1"/>
  <c r="G166" i="102" s="1"/>
  <c r="G166" i="101"/>
  <c r="D165" i="102" s="1"/>
  <c r="G165" i="102" s="1"/>
  <c r="G165" i="101"/>
  <c r="D164" i="102" s="1"/>
  <c r="G164" i="102" s="1"/>
  <c r="G164" i="101"/>
  <c r="D163" i="102" s="1"/>
  <c r="G163" i="102" s="1"/>
  <c r="G163" i="101"/>
  <c r="D162" i="102" s="1"/>
  <c r="G162" i="102" s="1"/>
  <c r="G162" i="101"/>
  <c r="D161" i="102" s="1"/>
  <c r="G161" i="102" s="1"/>
  <c r="G161" i="101"/>
  <c r="D160" i="102" s="1"/>
  <c r="G160" i="102" s="1"/>
  <c r="G160" i="101"/>
  <c r="D159" i="102" s="1"/>
  <c r="G159" i="102" s="1"/>
  <c r="G159" i="101"/>
  <c r="D158" i="102" s="1"/>
  <c r="G158" i="102" s="1"/>
  <c r="G158" i="101"/>
  <c r="D157" i="102" s="1"/>
  <c r="G157" i="102" s="1"/>
  <c r="G157" i="101"/>
  <c r="D156" i="102" s="1"/>
  <c r="G156" i="102" s="1"/>
  <c r="G156" i="101"/>
  <c r="D155" i="102" s="1"/>
  <c r="G155" i="102" s="1"/>
  <c r="G155" i="101"/>
  <c r="D154" i="102" s="1"/>
  <c r="G154" i="102" s="1"/>
  <c r="G154" i="101"/>
  <c r="D153" i="102" s="1"/>
  <c r="G153" i="102" s="1"/>
  <c r="G153" i="101"/>
  <c r="D152" i="102" s="1"/>
  <c r="G152" i="102" s="1"/>
  <c r="G152" i="101"/>
  <c r="D151" i="102" s="1"/>
  <c r="G151" i="102" s="1"/>
  <c r="G151" i="101"/>
  <c r="D150" i="102" s="1"/>
  <c r="G150" i="102" s="1"/>
  <c r="G150" i="101"/>
  <c r="D149" i="102" s="1"/>
  <c r="G149" i="102" s="1"/>
  <c r="G149" i="101"/>
  <c r="D148" i="102" s="1"/>
  <c r="G148" i="102" s="1"/>
  <c r="G148" i="101"/>
  <c r="D147" i="102" s="1"/>
  <c r="G147" i="102" s="1"/>
  <c r="G147" i="101"/>
  <c r="D146" i="102" s="1"/>
  <c r="G146" i="102" s="1"/>
  <c r="G146" i="101"/>
  <c r="D145" i="102" s="1"/>
  <c r="G145" i="102" s="1"/>
  <c r="G145" i="101"/>
  <c r="D144" i="102" s="1"/>
  <c r="G144" i="102" s="1"/>
  <c r="G144" i="101"/>
  <c r="D143" i="102" s="1"/>
  <c r="G143" i="102" s="1"/>
  <c r="G143" i="101"/>
  <c r="D142" i="102" s="1"/>
  <c r="G142" i="102" s="1"/>
  <c r="G142" i="101"/>
  <c r="D141" i="102" s="1"/>
  <c r="G141" i="102" s="1"/>
  <c r="G141" i="101"/>
  <c r="D140" i="102" s="1"/>
  <c r="G140" i="102" s="1"/>
  <c r="G140" i="101"/>
  <c r="D139" i="102" s="1"/>
  <c r="G139" i="102" s="1"/>
  <c r="G139" i="101"/>
  <c r="D138" i="102" s="1"/>
  <c r="G138" i="102" s="1"/>
  <c r="G138" i="101"/>
  <c r="D137" i="102" s="1"/>
  <c r="G137" i="102" s="1"/>
  <c r="G137" i="101"/>
  <c r="D136" i="102" s="1"/>
  <c r="G136" i="102" s="1"/>
  <c r="G136" i="101"/>
  <c r="D135" i="102" s="1"/>
  <c r="G135" i="102" s="1"/>
  <c r="G135" i="101"/>
  <c r="D134" i="102" s="1"/>
  <c r="G134" i="102" s="1"/>
  <c r="G134" i="101"/>
  <c r="D133" i="102" s="1"/>
  <c r="G133" i="102" s="1"/>
  <c r="G133" i="101"/>
  <c r="D132" i="102" s="1"/>
  <c r="G132" i="102" s="1"/>
  <c r="G132" i="101"/>
  <c r="D131" i="102" s="1"/>
  <c r="G131" i="102" s="1"/>
  <c r="G131" i="101"/>
  <c r="D130" i="102" s="1"/>
  <c r="G130" i="102" s="1"/>
  <c r="G130" i="101"/>
  <c r="D129" i="102" s="1"/>
  <c r="G129" i="102" s="1"/>
  <c r="G129" i="101"/>
  <c r="D128" i="102" s="1"/>
  <c r="G128" i="102" s="1"/>
  <c r="G128" i="101"/>
  <c r="D127" i="102" s="1"/>
  <c r="G127" i="102" s="1"/>
  <c r="G127" i="101"/>
  <c r="D126" i="102" s="1"/>
  <c r="G126" i="102" s="1"/>
  <c r="G126" i="101"/>
  <c r="D125" i="102" s="1"/>
  <c r="G125" i="102" s="1"/>
  <c r="G125" i="101"/>
  <c r="D124" i="102" s="1"/>
  <c r="G124" i="102" s="1"/>
  <c r="G124" i="101"/>
  <c r="D123" i="102" s="1"/>
  <c r="G123" i="102" s="1"/>
  <c r="G123" i="101"/>
  <c r="D122" i="102" s="1"/>
  <c r="G122" i="102" s="1"/>
  <c r="G122" i="101"/>
  <c r="D121" i="102" s="1"/>
  <c r="G121" i="102" s="1"/>
  <c r="G121" i="101"/>
  <c r="D120" i="102" s="1"/>
  <c r="G120" i="102" s="1"/>
  <c r="G120" i="101"/>
  <c r="D119" i="102" s="1"/>
  <c r="G119" i="102" s="1"/>
  <c r="G119" i="101"/>
  <c r="D118" i="102" s="1"/>
  <c r="G118" i="102" s="1"/>
  <c r="G118" i="101"/>
  <c r="D117" i="102" s="1"/>
  <c r="G117" i="102" s="1"/>
  <c r="G117" i="101"/>
  <c r="D116" i="102" s="1"/>
  <c r="G116" i="102" s="1"/>
  <c r="G116" i="101"/>
  <c r="D115" i="102" s="1"/>
  <c r="G115" i="102" s="1"/>
  <c r="G115" i="101"/>
  <c r="D114" i="102" s="1"/>
  <c r="G114" i="102" s="1"/>
  <c r="G114" i="101"/>
  <c r="D113" i="102" s="1"/>
  <c r="G113" i="102" s="1"/>
  <c r="G113" i="101"/>
  <c r="D112" i="102" s="1"/>
  <c r="G112" i="102" s="1"/>
  <c r="G112" i="101"/>
  <c r="D111" i="102" s="1"/>
  <c r="G111" i="102" s="1"/>
  <c r="G111" i="101"/>
  <c r="D110" i="102" s="1"/>
  <c r="G110" i="102" s="1"/>
  <c r="G110" i="101"/>
  <c r="D109" i="102" s="1"/>
  <c r="G109" i="102" s="1"/>
  <c r="G109" i="101"/>
  <c r="D108" i="102" s="1"/>
  <c r="G108" i="102" s="1"/>
  <c r="G108" i="101"/>
  <c r="D107" i="102" s="1"/>
  <c r="G107" i="102" s="1"/>
  <c r="G107" i="101"/>
  <c r="D106" i="102" s="1"/>
  <c r="G106" i="102" s="1"/>
  <c r="G106" i="101"/>
  <c r="D105" i="102" s="1"/>
  <c r="G105" i="102" s="1"/>
  <c r="G105" i="101"/>
  <c r="D104" i="102" s="1"/>
  <c r="G104" i="102" s="1"/>
  <c r="G104" i="101"/>
  <c r="D103" i="102" s="1"/>
  <c r="G103" i="102" s="1"/>
  <c r="G103" i="101"/>
  <c r="D102" i="102" s="1"/>
  <c r="G102" i="102" s="1"/>
  <c r="G102" i="101"/>
  <c r="D101" i="102" s="1"/>
  <c r="G101" i="102" s="1"/>
  <c r="G101" i="101"/>
  <c r="D100" i="102" s="1"/>
  <c r="G100" i="102" s="1"/>
  <c r="G100" i="101"/>
  <c r="D99" i="102" s="1"/>
  <c r="G99" i="102" s="1"/>
  <c r="G99" i="101"/>
  <c r="D98" i="102" s="1"/>
  <c r="G98" i="102" s="1"/>
  <c r="G98" i="101"/>
  <c r="D97" i="102" s="1"/>
  <c r="G97" i="102" s="1"/>
  <c r="G97" i="101"/>
  <c r="D96" i="102" s="1"/>
  <c r="G96" i="102" s="1"/>
  <c r="G96" i="101"/>
  <c r="D95" i="102" s="1"/>
  <c r="G95" i="102" s="1"/>
  <c r="G95" i="101"/>
  <c r="D94" i="102" s="1"/>
  <c r="G94" i="102" s="1"/>
  <c r="G94" i="101"/>
  <c r="D93" i="102" s="1"/>
  <c r="G93" i="102" s="1"/>
  <c r="G93" i="101"/>
  <c r="D92" i="102" s="1"/>
  <c r="G92" i="102" s="1"/>
  <c r="G92" i="101"/>
  <c r="D91" i="102" s="1"/>
  <c r="G91" i="102" s="1"/>
  <c r="G91" i="101"/>
  <c r="D90" i="102" s="1"/>
  <c r="G90" i="102" s="1"/>
  <c r="G90" i="101"/>
  <c r="D89" i="102" s="1"/>
  <c r="G89" i="102" s="1"/>
  <c r="G89" i="101"/>
  <c r="D88" i="102" s="1"/>
  <c r="G88" i="102" s="1"/>
  <c r="G88" i="101"/>
  <c r="D87" i="102" s="1"/>
  <c r="G87" i="102" s="1"/>
  <c r="G87" i="101"/>
  <c r="D86" i="102" s="1"/>
  <c r="G86" i="102" s="1"/>
  <c r="G86" i="101"/>
  <c r="D85" i="102" s="1"/>
  <c r="G85" i="102" s="1"/>
  <c r="G85" i="101"/>
  <c r="D84" i="102" s="1"/>
  <c r="G84" i="102" s="1"/>
  <c r="G84" i="101"/>
  <c r="D83" i="102" s="1"/>
  <c r="G83" i="102" s="1"/>
  <c r="G83" i="101"/>
  <c r="D82" i="102" s="1"/>
  <c r="G82" i="102" s="1"/>
  <c r="G82" i="101"/>
  <c r="D81" i="102" s="1"/>
  <c r="G81" i="102" s="1"/>
  <c r="G81" i="101"/>
  <c r="D80" i="102" s="1"/>
  <c r="G80" i="102" s="1"/>
  <c r="G80" i="101"/>
  <c r="D79" i="102" s="1"/>
  <c r="G79" i="102" s="1"/>
  <c r="G79" i="101"/>
  <c r="D78" i="102" s="1"/>
  <c r="G78" i="102" s="1"/>
  <c r="G78" i="101"/>
  <c r="D77" i="102" s="1"/>
  <c r="G77" i="102" s="1"/>
  <c r="G77" i="101"/>
  <c r="D76" i="102" s="1"/>
  <c r="G76" i="102" s="1"/>
  <c r="G76" i="101"/>
  <c r="D75" i="102" s="1"/>
  <c r="G75" i="102" s="1"/>
  <c r="G75" i="101"/>
  <c r="D74" i="102" s="1"/>
  <c r="G74" i="102" s="1"/>
  <c r="G74" i="101"/>
  <c r="D73" i="102" s="1"/>
  <c r="G73" i="102" s="1"/>
  <c r="G73" i="101"/>
  <c r="D72" i="102" s="1"/>
  <c r="G72" i="102" s="1"/>
  <c r="G72" i="101"/>
  <c r="D71" i="102" s="1"/>
  <c r="G71" i="102" s="1"/>
  <c r="G71" i="101"/>
  <c r="D70" i="102" s="1"/>
  <c r="G70" i="102" s="1"/>
  <c r="G70" i="101"/>
  <c r="D69" i="102" s="1"/>
  <c r="G69" i="102" s="1"/>
  <c r="G69" i="101"/>
  <c r="D68" i="102" s="1"/>
  <c r="G68" i="102" s="1"/>
  <c r="G68" i="101"/>
  <c r="D67" i="102" s="1"/>
  <c r="G67" i="102" s="1"/>
  <c r="G67" i="101"/>
  <c r="D66" i="102" s="1"/>
  <c r="G66" i="102" s="1"/>
  <c r="G66" i="101"/>
  <c r="D65" i="102" s="1"/>
  <c r="G65" i="102" s="1"/>
  <c r="G65" i="101"/>
  <c r="D64" i="102" s="1"/>
  <c r="G64" i="102" s="1"/>
  <c r="G64" i="101"/>
  <c r="D63" i="102" s="1"/>
  <c r="G63" i="102" s="1"/>
  <c r="G63" i="101"/>
  <c r="D62" i="102" s="1"/>
  <c r="G62" i="102" s="1"/>
  <c r="G62" i="101"/>
  <c r="D61" i="102" s="1"/>
  <c r="G61" i="102" s="1"/>
  <c r="G61" i="101"/>
  <c r="D60" i="102" s="1"/>
  <c r="G60" i="102" s="1"/>
  <c r="G60" i="101"/>
  <c r="D59" i="102" s="1"/>
  <c r="G59" i="102" s="1"/>
  <c r="G59" i="101"/>
  <c r="D58" i="102" s="1"/>
  <c r="G58" i="102" s="1"/>
  <c r="G58" i="101"/>
  <c r="D57" i="102" s="1"/>
  <c r="G57" i="102" s="1"/>
  <c r="G57" i="101"/>
  <c r="D56" i="102" s="1"/>
  <c r="G56" i="102" s="1"/>
  <c r="G56" i="101"/>
  <c r="D55" i="102" s="1"/>
  <c r="G55" i="102" s="1"/>
  <c r="G55" i="101"/>
  <c r="D54" i="102" s="1"/>
  <c r="G54" i="102" s="1"/>
  <c r="G54" i="101"/>
  <c r="D53" i="102" s="1"/>
  <c r="G53" i="102" s="1"/>
  <c r="G53" i="101"/>
  <c r="D52" i="102" s="1"/>
  <c r="G52" i="102" s="1"/>
  <c r="G52" i="101"/>
  <c r="D51" i="102" s="1"/>
  <c r="G51" i="102" s="1"/>
  <c r="G51" i="101"/>
  <c r="D50" i="102" s="1"/>
  <c r="G50" i="102" s="1"/>
  <c r="G50" i="101"/>
  <c r="D49" i="102" s="1"/>
  <c r="G49" i="102" s="1"/>
  <c r="G49" i="101"/>
  <c r="D48" i="102" s="1"/>
  <c r="G48" i="102" s="1"/>
  <c r="G48" i="101"/>
  <c r="D47" i="102" s="1"/>
  <c r="G47" i="102" s="1"/>
  <c r="G47" i="101"/>
  <c r="D46" i="102" s="1"/>
  <c r="G46" i="102" s="1"/>
  <c r="G46" i="101"/>
  <c r="D45" i="102" s="1"/>
  <c r="G45" i="102" s="1"/>
  <c r="G45" i="101"/>
  <c r="D44" i="102" s="1"/>
  <c r="G44" i="102" s="1"/>
  <c r="G44" i="101"/>
  <c r="D43" i="102" s="1"/>
  <c r="G43" i="102" s="1"/>
  <c r="G43" i="101"/>
  <c r="D42" i="102" s="1"/>
  <c r="G42" i="102" s="1"/>
  <c r="G42" i="101"/>
  <c r="D41" i="102" s="1"/>
  <c r="G41" i="102" s="1"/>
  <c r="G41" i="101"/>
  <c r="D40" i="102" s="1"/>
  <c r="G40" i="102" s="1"/>
  <c r="G40" i="101"/>
  <c r="D39" i="102" s="1"/>
  <c r="G39" i="102" s="1"/>
  <c r="G39" i="101"/>
  <c r="D38" i="102" s="1"/>
  <c r="G38" i="102" s="1"/>
  <c r="G38" i="101"/>
  <c r="D37" i="102" s="1"/>
  <c r="G37" i="102" s="1"/>
  <c r="G37" i="101"/>
  <c r="D36" i="102" s="1"/>
  <c r="G36" i="102" s="1"/>
  <c r="G36" i="101"/>
  <c r="D35" i="102" s="1"/>
  <c r="G35" i="102" s="1"/>
  <c r="G35" i="101"/>
  <c r="D34" i="102" s="1"/>
  <c r="G34" i="102" s="1"/>
  <c r="G34" i="101"/>
  <c r="D33" i="102" s="1"/>
  <c r="G33" i="102" s="1"/>
  <c r="G33" i="101"/>
  <c r="D32" i="102" s="1"/>
  <c r="G32" i="102" s="1"/>
  <c r="G32" i="101"/>
  <c r="D31" i="102" s="1"/>
  <c r="G31" i="102" s="1"/>
  <c r="G31" i="101"/>
  <c r="D30" i="102" s="1"/>
  <c r="G30" i="102" s="1"/>
  <c r="G30" i="101"/>
  <c r="D29" i="102" s="1"/>
  <c r="G29" i="102" s="1"/>
  <c r="G29" i="101"/>
  <c r="D28" i="102" s="1"/>
  <c r="G28" i="102" s="1"/>
  <c r="G28" i="101"/>
  <c r="D27" i="102" s="1"/>
  <c r="G27" i="102" s="1"/>
  <c r="G27" i="101"/>
  <c r="D26" i="102" s="1"/>
  <c r="G26" i="102" s="1"/>
  <c r="G26" i="101"/>
  <c r="D25" i="102" s="1"/>
  <c r="G25" i="102" s="1"/>
  <c r="G25" i="101"/>
  <c r="D24" i="102" s="1"/>
  <c r="G24" i="102" s="1"/>
  <c r="G24" i="101"/>
  <c r="D23" i="102" s="1"/>
  <c r="G23" i="102" s="1"/>
  <c r="G23" i="101"/>
  <c r="D22" i="102" s="1"/>
  <c r="G22" i="102" s="1"/>
  <c r="G22" i="101"/>
  <c r="D21" i="102" s="1"/>
  <c r="G21" i="102" s="1"/>
  <c r="G21" i="101"/>
  <c r="D20" i="102" s="1"/>
  <c r="G20" i="102" s="1"/>
  <c r="G20" i="101"/>
  <c r="D19" i="102" s="1"/>
  <c r="G19" i="102" s="1"/>
  <c r="G19" i="101"/>
  <c r="D18" i="102" s="1"/>
  <c r="G18" i="102" s="1"/>
  <c r="G18" i="101"/>
  <c r="D17" i="102" s="1"/>
  <c r="G17" i="102" s="1"/>
  <c r="G17" i="101"/>
  <c r="D16" i="102" s="1"/>
  <c r="G16" i="102" s="1"/>
  <c r="G16" i="101"/>
  <c r="D15" i="102" s="1"/>
  <c r="G15" i="102" s="1"/>
  <c r="G15" i="101"/>
  <c r="D14" i="102" s="1"/>
  <c r="G14" i="102" s="1"/>
  <c r="G14" i="101"/>
  <c r="D13" i="102" s="1"/>
  <c r="G13" i="102" s="1"/>
  <c r="G13" i="101"/>
  <c r="G12" i="101"/>
  <c r="D11" i="102" s="1"/>
  <c r="F11" i="101"/>
  <c r="E11" i="101"/>
  <c r="D11" i="101"/>
  <c r="C11" i="101"/>
  <c r="F10" i="100"/>
  <c r="E10" i="100"/>
  <c r="C10" i="100"/>
  <c r="G1011" i="99"/>
  <c r="D1010" i="100" s="1"/>
  <c r="G1010" i="100" s="1"/>
  <c r="G1010" i="99"/>
  <c r="D1009" i="100" s="1"/>
  <c r="G1009" i="100" s="1"/>
  <c r="G1009" i="99"/>
  <c r="D1008" i="100" s="1"/>
  <c r="G1008" i="100" s="1"/>
  <c r="G1008" i="99"/>
  <c r="D1007" i="100" s="1"/>
  <c r="G1007" i="100" s="1"/>
  <c r="G1007" i="99"/>
  <c r="D1006" i="100" s="1"/>
  <c r="G1006" i="100" s="1"/>
  <c r="G1006" i="99"/>
  <c r="D1005" i="100" s="1"/>
  <c r="G1005" i="100" s="1"/>
  <c r="G1005" i="99"/>
  <c r="D1004" i="100" s="1"/>
  <c r="G1004" i="100" s="1"/>
  <c r="G1004" i="99"/>
  <c r="D1003" i="100" s="1"/>
  <c r="G1003" i="100" s="1"/>
  <c r="G1003" i="99"/>
  <c r="D1002" i="100" s="1"/>
  <c r="G1002" i="100" s="1"/>
  <c r="G1002" i="99"/>
  <c r="D1001" i="100" s="1"/>
  <c r="G1001" i="100" s="1"/>
  <c r="G1001" i="99"/>
  <c r="D1000" i="100" s="1"/>
  <c r="G1000" i="100" s="1"/>
  <c r="G1000" i="99"/>
  <c r="D999" i="100" s="1"/>
  <c r="G999" i="100" s="1"/>
  <c r="G999" i="99"/>
  <c r="D998" i="100" s="1"/>
  <c r="G998" i="100" s="1"/>
  <c r="G998" i="99"/>
  <c r="D997" i="100" s="1"/>
  <c r="G997" i="100" s="1"/>
  <c r="G997" i="99"/>
  <c r="D996" i="100" s="1"/>
  <c r="G996" i="100" s="1"/>
  <c r="G996" i="99"/>
  <c r="D995" i="100" s="1"/>
  <c r="G995" i="100" s="1"/>
  <c r="G995" i="99"/>
  <c r="D994" i="100" s="1"/>
  <c r="G994" i="100" s="1"/>
  <c r="G994" i="99"/>
  <c r="D993" i="100" s="1"/>
  <c r="G993" i="100" s="1"/>
  <c r="G993" i="99"/>
  <c r="D992" i="100" s="1"/>
  <c r="G992" i="100" s="1"/>
  <c r="G992" i="99"/>
  <c r="D991" i="100" s="1"/>
  <c r="G991" i="100" s="1"/>
  <c r="G991" i="99"/>
  <c r="D990" i="100" s="1"/>
  <c r="G990" i="100" s="1"/>
  <c r="G990" i="99"/>
  <c r="D989" i="100" s="1"/>
  <c r="G989" i="100" s="1"/>
  <c r="G989" i="99"/>
  <c r="D988" i="100" s="1"/>
  <c r="G988" i="100" s="1"/>
  <c r="G988" i="99"/>
  <c r="D987" i="100" s="1"/>
  <c r="G987" i="100" s="1"/>
  <c r="G987" i="99"/>
  <c r="D986" i="100" s="1"/>
  <c r="G986" i="100" s="1"/>
  <c r="G986" i="99"/>
  <c r="D985" i="100" s="1"/>
  <c r="G985" i="100" s="1"/>
  <c r="G985" i="99"/>
  <c r="D984" i="100" s="1"/>
  <c r="G984" i="100" s="1"/>
  <c r="G984" i="99"/>
  <c r="D983" i="100" s="1"/>
  <c r="G983" i="100" s="1"/>
  <c r="G983" i="99"/>
  <c r="D982" i="100" s="1"/>
  <c r="G982" i="100" s="1"/>
  <c r="G982" i="99"/>
  <c r="D981" i="100" s="1"/>
  <c r="G981" i="100" s="1"/>
  <c r="G981" i="99"/>
  <c r="D980" i="100" s="1"/>
  <c r="G980" i="100" s="1"/>
  <c r="G980" i="99"/>
  <c r="D979" i="100" s="1"/>
  <c r="G979" i="100" s="1"/>
  <c r="G979" i="99"/>
  <c r="D978" i="100" s="1"/>
  <c r="G978" i="100" s="1"/>
  <c r="G978" i="99"/>
  <c r="D977" i="100" s="1"/>
  <c r="G977" i="100" s="1"/>
  <c r="G977" i="99"/>
  <c r="D976" i="100" s="1"/>
  <c r="G976" i="100" s="1"/>
  <c r="G976" i="99"/>
  <c r="D975" i="100" s="1"/>
  <c r="G975" i="100" s="1"/>
  <c r="G975" i="99"/>
  <c r="D974" i="100" s="1"/>
  <c r="G974" i="100" s="1"/>
  <c r="G974" i="99"/>
  <c r="D973" i="100" s="1"/>
  <c r="G973" i="100" s="1"/>
  <c r="G973" i="99"/>
  <c r="D972" i="100" s="1"/>
  <c r="G972" i="100" s="1"/>
  <c r="G972" i="99"/>
  <c r="D971" i="100" s="1"/>
  <c r="G971" i="100" s="1"/>
  <c r="G971" i="99"/>
  <c r="D970" i="100" s="1"/>
  <c r="G970" i="100" s="1"/>
  <c r="G970" i="99"/>
  <c r="D969" i="100" s="1"/>
  <c r="G969" i="100" s="1"/>
  <c r="G969" i="99"/>
  <c r="D968" i="100" s="1"/>
  <c r="G968" i="100" s="1"/>
  <c r="G968" i="99"/>
  <c r="D967" i="100" s="1"/>
  <c r="G967" i="100" s="1"/>
  <c r="G967" i="99"/>
  <c r="D966" i="100" s="1"/>
  <c r="G966" i="100" s="1"/>
  <c r="G966" i="99"/>
  <c r="D965" i="100" s="1"/>
  <c r="G965" i="100" s="1"/>
  <c r="G965" i="99"/>
  <c r="D964" i="100" s="1"/>
  <c r="G964" i="100" s="1"/>
  <c r="G964" i="99"/>
  <c r="D963" i="100" s="1"/>
  <c r="G963" i="100" s="1"/>
  <c r="G963" i="99"/>
  <c r="D962" i="100" s="1"/>
  <c r="G962" i="100" s="1"/>
  <c r="G962" i="99"/>
  <c r="D961" i="100" s="1"/>
  <c r="G961" i="100" s="1"/>
  <c r="G961" i="99"/>
  <c r="D960" i="100" s="1"/>
  <c r="G960" i="100" s="1"/>
  <c r="G960" i="99"/>
  <c r="D959" i="100" s="1"/>
  <c r="G959" i="100" s="1"/>
  <c r="G959" i="99"/>
  <c r="D958" i="100" s="1"/>
  <c r="G958" i="100" s="1"/>
  <c r="G958" i="99"/>
  <c r="D957" i="100" s="1"/>
  <c r="G957" i="100" s="1"/>
  <c r="G957" i="99"/>
  <c r="D956" i="100" s="1"/>
  <c r="G956" i="100" s="1"/>
  <c r="G956" i="99"/>
  <c r="D955" i="100" s="1"/>
  <c r="G955" i="100" s="1"/>
  <c r="G955" i="99"/>
  <c r="D954" i="100" s="1"/>
  <c r="G954" i="100" s="1"/>
  <c r="G954" i="99"/>
  <c r="D953" i="100" s="1"/>
  <c r="G953" i="100" s="1"/>
  <c r="G953" i="99"/>
  <c r="D952" i="100" s="1"/>
  <c r="G952" i="100" s="1"/>
  <c r="G952" i="99"/>
  <c r="D951" i="100" s="1"/>
  <c r="G951" i="100" s="1"/>
  <c r="G951" i="99"/>
  <c r="D950" i="100" s="1"/>
  <c r="G950" i="100" s="1"/>
  <c r="G950" i="99"/>
  <c r="D949" i="100" s="1"/>
  <c r="G949" i="100" s="1"/>
  <c r="G949" i="99"/>
  <c r="D948" i="100" s="1"/>
  <c r="G948" i="100" s="1"/>
  <c r="G948" i="99"/>
  <c r="D947" i="100" s="1"/>
  <c r="G947" i="100" s="1"/>
  <c r="G947" i="99"/>
  <c r="D946" i="100" s="1"/>
  <c r="G946" i="100" s="1"/>
  <c r="G946" i="99"/>
  <c r="D945" i="100" s="1"/>
  <c r="G945" i="100" s="1"/>
  <c r="G945" i="99"/>
  <c r="D944" i="100" s="1"/>
  <c r="G944" i="100" s="1"/>
  <c r="G944" i="99"/>
  <c r="D943" i="100" s="1"/>
  <c r="G943" i="100" s="1"/>
  <c r="G943" i="99"/>
  <c r="D942" i="100" s="1"/>
  <c r="G942" i="100" s="1"/>
  <c r="G942" i="99"/>
  <c r="D941" i="100" s="1"/>
  <c r="G941" i="100" s="1"/>
  <c r="G941" i="99"/>
  <c r="D940" i="100" s="1"/>
  <c r="G940" i="100" s="1"/>
  <c r="G940" i="99"/>
  <c r="D939" i="100" s="1"/>
  <c r="G939" i="100" s="1"/>
  <c r="G939" i="99"/>
  <c r="D938" i="100" s="1"/>
  <c r="G938" i="100" s="1"/>
  <c r="G938" i="99"/>
  <c r="D937" i="100" s="1"/>
  <c r="G937" i="100" s="1"/>
  <c r="G937" i="99"/>
  <c r="D936" i="100" s="1"/>
  <c r="G936" i="100" s="1"/>
  <c r="G936" i="99"/>
  <c r="D935" i="100" s="1"/>
  <c r="G935" i="100" s="1"/>
  <c r="G935" i="99"/>
  <c r="D934" i="100" s="1"/>
  <c r="G934" i="100" s="1"/>
  <c r="G934" i="99"/>
  <c r="D933" i="100" s="1"/>
  <c r="G933" i="100" s="1"/>
  <c r="G933" i="99"/>
  <c r="D932" i="100" s="1"/>
  <c r="G932" i="100" s="1"/>
  <c r="G932" i="99"/>
  <c r="D931" i="100" s="1"/>
  <c r="G931" i="100" s="1"/>
  <c r="G931" i="99"/>
  <c r="D930" i="100" s="1"/>
  <c r="G930" i="100" s="1"/>
  <c r="G930" i="99"/>
  <c r="D929" i="100" s="1"/>
  <c r="G929" i="100" s="1"/>
  <c r="G929" i="99"/>
  <c r="D928" i="100" s="1"/>
  <c r="G928" i="100" s="1"/>
  <c r="G928" i="99"/>
  <c r="D927" i="100" s="1"/>
  <c r="G927" i="100" s="1"/>
  <c r="G927" i="99"/>
  <c r="D926" i="100" s="1"/>
  <c r="G926" i="100" s="1"/>
  <c r="G926" i="99"/>
  <c r="D925" i="100" s="1"/>
  <c r="G925" i="100" s="1"/>
  <c r="G925" i="99"/>
  <c r="D924" i="100" s="1"/>
  <c r="G924" i="100" s="1"/>
  <c r="G924" i="99"/>
  <c r="D923" i="100" s="1"/>
  <c r="G923" i="100" s="1"/>
  <c r="G923" i="99"/>
  <c r="D922" i="100" s="1"/>
  <c r="G922" i="100" s="1"/>
  <c r="G922" i="99"/>
  <c r="D921" i="100" s="1"/>
  <c r="G921" i="100" s="1"/>
  <c r="G921" i="99"/>
  <c r="D920" i="100" s="1"/>
  <c r="G920" i="100" s="1"/>
  <c r="G920" i="99"/>
  <c r="D919" i="100" s="1"/>
  <c r="G919" i="100" s="1"/>
  <c r="G919" i="99"/>
  <c r="D918" i="100" s="1"/>
  <c r="G918" i="100" s="1"/>
  <c r="G918" i="99"/>
  <c r="D917" i="100" s="1"/>
  <c r="G917" i="100" s="1"/>
  <c r="G917" i="99"/>
  <c r="D916" i="100" s="1"/>
  <c r="G916" i="100" s="1"/>
  <c r="G916" i="99"/>
  <c r="D915" i="100" s="1"/>
  <c r="G915" i="100" s="1"/>
  <c r="G915" i="99"/>
  <c r="D914" i="100" s="1"/>
  <c r="G914" i="100" s="1"/>
  <c r="G914" i="99"/>
  <c r="D913" i="100" s="1"/>
  <c r="G913" i="100" s="1"/>
  <c r="G913" i="99"/>
  <c r="D912" i="100" s="1"/>
  <c r="G912" i="100" s="1"/>
  <c r="G912" i="99"/>
  <c r="D911" i="100" s="1"/>
  <c r="G911" i="100" s="1"/>
  <c r="G911" i="99"/>
  <c r="D910" i="100" s="1"/>
  <c r="G910" i="100" s="1"/>
  <c r="G910" i="99"/>
  <c r="D909" i="100" s="1"/>
  <c r="G909" i="100" s="1"/>
  <c r="G909" i="99"/>
  <c r="D908" i="100" s="1"/>
  <c r="G908" i="100" s="1"/>
  <c r="G908" i="99"/>
  <c r="D907" i="100" s="1"/>
  <c r="G907" i="100" s="1"/>
  <c r="G907" i="99"/>
  <c r="D906" i="100" s="1"/>
  <c r="G906" i="100" s="1"/>
  <c r="G906" i="99"/>
  <c r="D905" i="100" s="1"/>
  <c r="G905" i="100" s="1"/>
  <c r="G905" i="99"/>
  <c r="D904" i="100" s="1"/>
  <c r="G904" i="100" s="1"/>
  <c r="G904" i="99"/>
  <c r="D903" i="100" s="1"/>
  <c r="G903" i="100" s="1"/>
  <c r="G903" i="99"/>
  <c r="D902" i="100" s="1"/>
  <c r="G902" i="100" s="1"/>
  <c r="G902" i="99"/>
  <c r="D901" i="100" s="1"/>
  <c r="G901" i="100" s="1"/>
  <c r="G901" i="99"/>
  <c r="D900" i="100" s="1"/>
  <c r="G900" i="100" s="1"/>
  <c r="G900" i="99"/>
  <c r="D899" i="100" s="1"/>
  <c r="G899" i="100" s="1"/>
  <c r="G899" i="99"/>
  <c r="D898" i="100" s="1"/>
  <c r="G898" i="100" s="1"/>
  <c r="G898" i="99"/>
  <c r="D897" i="100" s="1"/>
  <c r="G897" i="100" s="1"/>
  <c r="G897" i="99"/>
  <c r="D896" i="100" s="1"/>
  <c r="G896" i="100" s="1"/>
  <c r="G896" i="99"/>
  <c r="D895" i="100" s="1"/>
  <c r="G895" i="100" s="1"/>
  <c r="G895" i="99"/>
  <c r="D894" i="100" s="1"/>
  <c r="G894" i="100" s="1"/>
  <c r="G894" i="99"/>
  <c r="D893" i="100" s="1"/>
  <c r="G893" i="100" s="1"/>
  <c r="G893" i="99"/>
  <c r="D892" i="100" s="1"/>
  <c r="G892" i="100" s="1"/>
  <c r="G892" i="99"/>
  <c r="D891" i="100" s="1"/>
  <c r="G891" i="100" s="1"/>
  <c r="G891" i="99"/>
  <c r="D890" i="100" s="1"/>
  <c r="G890" i="100" s="1"/>
  <c r="G890" i="99"/>
  <c r="D889" i="100" s="1"/>
  <c r="G889" i="100" s="1"/>
  <c r="G889" i="99"/>
  <c r="D888" i="100" s="1"/>
  <c r="G888" i="100" s="1"/>
  <c r="G888" i="99"/>
  <c r="D887" i="100" s="1"/>
  <c r="G887" i="100" s="1"/>
  <c r="G887" i="99"/>
  <c r="D886" i="100" s="1"/>
  <c r="G886" i="100" s="1"/>
  <c r="G886" i="99"/>
  <c r="D885" i="100" s="1"/>
  <c r="G885" i="100" s="1"/>
  <c r="G885" i="99"/>
  <c r="D884" i="100" s="1"/>
  <c r="G884" i="100" s="1"/>
  <c r="G884" i="99"/>
  <c r="D883" i="100" s="1"/>
  <c r="G883" i="100" s="1"/>
  <c r="G883" i="99"/>
  <c r="D882" i="100" s="1"/>
  <c r="G882" i="100" s="1"/>
  <c r="G882" i="99"/>
  <c r="D881" i="100" s="1"/>
  <c r="G881" i="100" s="1"/>
  <c r="G881" i="99"/>
  <c r="D880" i="100" s="1"/>
  <c r="G880" i="100" s="1"/>
  <c r="G880" i="99"/>
  <c r="D879" i="100" s="1"/>
  <c r="G879" i="100" s="1"/>
  <c r="G879" i="99"/>
  <c r="D878" i="100" s="1"/>
  <c r="G878" i="100" s="1"/>
  <c r="G878" i="99"/>
  <c r="D877" i="100" s="1"/>
  <c r="G877" i="100" s="1"/>
  <c r="G877" i="99"/>
  <c r="D876" i="100" s="1"/>
  <c r="G876" i="100" s="1"/>
  <c r="G876" i="99"/>
  <c r="D875" i="100" s="1"/>
  <c r="G875" i="100" s="1"/>
  <c r="G875" i="99"/>
  <c r="D874" i="100" s="1"/>
  <c r="G874" i="100" s="1"/>
  <c r="G874" i="99"/>
  <c r="D873" i="100" s="1"/>
  <c r="G873" i="100" s="1"/>
  <c r="G873" i="99"/>
  <c r="D872" i="100" s="1"/>
  <c r="G872" i="100" s="1"/>
  <c r="G872" i="99"/>
  <c r="D871" i="100" s="1"/>
  <c r="G871" i="100" s="1"/>
  <c r="G871" i="99"/>
  <c r="D870" i="100" s="1"/>
  <c r="G870" i="100" s="1"/>
  <c r="G870" i="99"/>
  <c r="D869" i="100" s="1"/>
  <c r="G869" i="100" s="1"/>
  <c r="G869" i="99"/>
  <c r="D868" i="100" s="1"/>
  <c r="G868" i="100" s="1"/>
  <c r="G868" i="99"/>
  <c r="D867" i="100" s="1"/>
  <c r="G867" i="100" s="1"/>
  <c r="G867" i="99"/>
  <c r="D866" i="100" s="1"/>
  <c r="G866" i="100" s="1"/>
  <c r="G866" i="99"/>
  <c r="D865" i="100" s="1"/>
  <c r="G865" i="100" s="1"/>
  <c r="G865" i="99"/>
  <c r="D864" i="100" s="1"/>
  <c r="G864" i="100" s="1"/>
  <c r="G864" i="99"/>
  <c r="D863" i="100" s="1"/>
  <c r="G863" i="100" s="1"/>
  <c r="G863" i="99"/>
  <c r="D862" i="100" s="1"/>
  <c r="G862" i="100" s="1"/>
  <c r="G862" i="99"/>
  <c r="D861" i="100" s="1"/>
  <c r="G861" i="100" s="1"/>
  <c r="G861" i="99"/>
  <c r="D860" i="100" s="1"/>
  <c r="G860" i="100" s="1"/>
  <c r="G860" i="99"/>
  <c r="D859" i="100" s="1"/>
  <c r="G859" i="100" s="1"/>
  <c r="G859" i="99"/>
  <c r="D858" i="100" s="1"/>
  <c r="G858" i="100" s="1"/>
  <c r="G858" i="99"/>
  <c r="D857" i="100" s="1"/>
  <c r="G857" i="100" s="1"/>
  <c r="G857" i="99"/>
  <c r="D856" i="100" s="1"/>
  <c r="G856" i="100" s="1"/>
  <c r="G856" i="99"/>
  <c r="D855" i="100" s="1"/>
  <c r="G855" i="100" s="1"/>
  <c r="G855" i="99"/>
  <c r="D854" i="100" s="1"/>
  <c r="G854" i="100" s="1"/>
  <c r="G854" i="99"/>
  <c r="D853" i="100" s="1"/>
  <c r="G853" i="100" s="1"/>
  <c r="G853" i="99"/>
  <c r="D852" i="100" s="1"/>
  <c r="G852" i="100" s="1"/>
  <c r="G852" i="99"/>
  <c r="D851" i="100" s="1"/>
  <c r="G851" i="100" s="1"/>
  <c r="G851" i="99"/>
  <c r="D850" i="100" s="1"/>
  <c r="G850" i="100" s="1"/>
  <c r="G850" i="99"/>
  <c r="D849" i="100" s="1"/>
  <c r="G849" i="100" s="1"/>
  <c r="G849" i="99"/>
  <c r="D848" i="100" s="1"/>
  <c r="G848" i="100" s="1"/>
  <c r="G848" i="99"/>
  <c r="D847" i="100" s="1"/>
  <c r="G847" i="100" s="1"/>
  <c r="G847" i="99"/>
  <c r="D846" i="100" s="1"/>
  <c r="G846" i="100" s="1"/>
  <c r="G846" i="99"/>
  <c r="D845" i="100" s="1"/>
  <c r="G845" i="100" s="1"/>
  <c r="G845" i="99"/>
  <c r="D844" i="100" s="1"/>
  <c r="G844" i="100" s="1"/>
  <c r="G844" i="99"/>
  <c r="D843" i="100" s="1"/>
  <c r="G843" i="100" s="1"/>
  <c r="G843" i="99"/>
  <c r="D842" i="100" s="1"/>
  <c r="G842" i="100" s="1"/>
  <c r="G842" i="99"/>
  <c r="D841" i="100" s="1"/>
  <c r="G841" i="100" s="1"/>
  <c r="G841" i="99"/>
  <c r="D840" i="100" s="1"/>
  <c r="G840" i="100" s="1"/>
  <c r="G840" i="99"/>
  <c r="D839" i="100" s="1"/>
  <c r="G839" i="100" s="1"/>
  <c r="G839" i="99"/>
  <c r="D838" i="100" s="1"/>
  <c r="G838" i="100" s="1"/>
  <c r="G838" i="99"/>
  <c r="D837" i="100" s="1"/>
  <c r="G837" i="100" s="1"/>
  <c r="G837" i="99"/>
  <c r="D836" i="100" s="1"/>
  <c r="G836" i="100" s="1"/>
  <c r="G836" i="99"/>
  <c r="D835" i="100" s="1"/>
  <c r="G835" i="100" s="1"/>
  <c r="G835" i="99"/>
  <c r="D834" i="100" s="1"/>
  <c r="G834" i="100" s="1"/>
  <c r="G834" i="99"/>
  <c r="D833" i="100" s="1"/>
  <c r="G833" i="100" s="1"/>
  <c r="G833" i="99"/>
  <c r="D832" i="100" s="1"/>
  <c r="G832" i="100" s="1"/>
  <c r="G832" i="99"/>
  <c r="D831" i="100" s="1"/>
  <c r="G831" i="100" s="1"/>
  <c r="G831" i="99"/>
  <c r="D830" i="100" s="1"/>
  <c r="G830" i="100" s="1"/>
  <c r="G830" i="99"/>
  <c r="D829" i="100" s="1"/>
  <c r="G829" i="100" s="1"/>
  <c r="G829" i="99"/>
  <c r="D828" i="100" s="1"/>
  <c r="G828" i="100" s="1"/>
  <c r="G828" i="99"/>
  <c r="D827" i="100" s="1"/>
  <c r="G827" i="100" s="1"/>
  <c r="G827" i="99"/>
  <c r="D826" i="100" s="1"/>
  <c r="G826" i="100" s="1"/>
  <c r="G826" i="99"/>
  <c r="D825" i="100" s="1"/>
  <c r="G825" i="100" s="1"/>
  <c r="G825" i="99"/>
  <c r="D824" i="100" s="1"/>
  <c r="G824" i="100" s="1"/>
  <c r="G824" i="99"/>
  <c r="D823" i="100" s="1"/>
  <c r="G823" i="100" s="1"/>
  <c r="G823" i="99"/>
  <c r="D822" i="100" s="1"/>
  <c r="G822" i="100" s="1"/>
  <c r="G822" i="99"/>
  <c r="D821" i="100" s="1"/>
  <c r="G821" i="100" s="1"/>
  <c r="G821" i="99"/>
  <c r="D820" i="100" s="1"/>
  <c r="G820" i="100" s="1"/>
  <c r="G820" i="99"/>
  <c r="D819" i="100" s="1"/>
  <c r="G819" i="100" s="1"/>
  <c r="G819" i="99"/>
  <c r="D818" i="100" s="1"/>
  <c r="G818" i="100" s="1"/>
  <c r="G818" i="99"/>
  <c r="D817" i="100" s="1"/>
  <c r="G817" i="100" s="1"/>
  <c r="G817" i="99"/>
  <c r="D816" i="100" s="1"/>
  <c r="G816" i="100" s="1"/>
  <c r="G816" i="99"/>
  <c r="D815" i="100" s="1"/>
  <c r="G815" i="100" s="1"/>
  <c r="G815" i="99"/>
  <c r="D814" i="100" s="1"/>
  <c r="G814" i="100" s="1"/>
  <c r="G814" i="99"/>
  <c r="D813" i="100" s="1"/>
  <c r="G813" i="100" s="1"/>
  <c r="G813" i="99"/>
  <c r="D812" i="100" s="1"/>
  <c r="G812" i="100" s="1"/>
  <c r="G812" i="99"/>
  <c r="D811" i="100" s="1"/>
  <c r="G811" i="100" s="1"/>
  <c r="G811" i="99"/>
  <c r="D810" i="100" s="1"/>
  <c r="G810" i="100" s="1"/>
  <c r="G810" i="99"/>
  <c r="D809" i="100" s="1"/>
  <c r="G809" i="100" s="1"/>
  <c r="G809" i="99"/>
  <c r="D808" i="100" s="1"/>
  <c r="G808" i="100" s="1"/>
  <c r="G808" i="99"/>
  <c r="D807" i="100" s="1"/>
  <c r="G807" i="100" s="1"/>
  <c r="G807" i="99"/>
  <c r="D806" i="100" s="1"/>
  <c r="G806" i="100" s="1"/>
  <c r="G806" i="99"/>
  <c r="D805" i="100" s="1"/>
  <c r="G805" i="100" s="1"/>
  <c r="G805" i="99"/>
  <c r="D804" i="100" s="1"/>
  <c r="G804" i="100" s="1"/>
  <c r="G804" i="99"/>
  <c r="D803" i="100" s="1"/>
  <c r="G803" i="100" s="1"/>
  <c r="G803" i="99"/>
  <c r="D802" i="100" s="1"/>
  <c r="G802" i="100" s="1"/>
  <c r="G802" i="99"/>
  <c r="D801" i="100" s="1"/>
  <c r="G801" i="100" s="1"/>
  <c r="G801" i="99"/>
  <c r="D800" i="100" s="1"/>
  <c r="G800" i="100" s="1"/>
  <c r="G800" i="99"/>
  <c r="D799" i="100" s="1"/>
  <c r="G799" i="100" s="1"/>
  <c r="G799" i="99"/>
  <c r="D798" i="100" s="1"/>
  <c r="G798" i="100" s="1"/>
  <c r="G798" i="99"/>
  <c r="D797" i="100" s="1"/>
  <c r="G797" i="100" s="1"/>
  <c r="G797" i="99"/>
  <c r="D796" i="100" s="1"/>
  <c r="G796" i="100" s="1"/>
  <c r="G796" i="99"/>
  <c r="D795" i="100" s="1"/>
  <c r="G795" i="100" s="1"/>
  <c r="G795" i="99"/>
  <c r="D794" i="100" s="1"/>
  <c r="G794" i="100" s="1"/>
  <c r="G794" i="99"/>
  <c r="D793" i="100" s="1"/>
  <c r="G793" i="100" s="1"/>
  <c r="G793" i="99"/>
  <c r="D792" i="100" s="1"/>
  <c r="G792" i="100" s="1"/>
  <c r="G792" i="99"/>
  <c r="D791" i="100" s="1"/>
  <c r="G791" i="100" s="1"/>
  <c r="G791" i="99"/>
  <c r="D790" i="100" s="1"/>
  <c r="G790" i="100" s="1"/>
  <c r="G790" i="99"/>
  <c r="D789" i="100" s="1"/>
  <c r="G789" i="100" s="1"/>
  <c r="G789" i="99"/>
  <c r="D788" i="100" s="1"/>
  <c r="G788" i="100" s="1"/>
  <c r="G788" i="99"/>
  <c r="D787" i="100" s="1"/>
  <c r="G787" i="100" s="1"/>
  <c r="G787" i="99"/>
  <c r="D786" i="100" s="1"/>
  <c r="G786" i="100" s="1"/>
  <c r="G786" i="99"/>
  <c r="D785" i="100" s="1"/>
  <c r="G785" i="100" s="1"/>
  <c r="G785" i="99"/>
  <c r="D784" i="100" s="1"/>
  <c r="G784" i="100" s="1"/>
  <c r="G784" i="99"/>
  <c r="D783" i="100" s="1"/>
  <c r="G783" i="100" s="1"/>
  <c r="G783" i="99"/>
  <c r="D782" i="100" s="1"/>
  <c r="G782" i="100" s="1"/>
  <c r="G782" i="99"/>
  <c r="D781" i="100" s="1"/>
  <c r="G781" i="100" s="1"/>
  <c r="G781" i="99"/>
  <c r="D780" i="100" s="1"/>
  <c r="G780" i="100" s="1"/>
  <c r="G780" i="99"/>
  <c r="D779" i="100" s="1"/>
  <c r="G779" i="100" s="1"/>
  <c r="G779" i="99"/>
  <c r="D778" i="100" s="1"/>
  <c r="G778" i="100" s="1"/>
  <c r="G778" i="99"/>
  <c r="D777" i="100" s="1"/>
  <c r="G777" i="100" s="1"/>
  <c r="G777" i="99"/>
  <c r="D776" i="100" s="1"/>
  <c r="G776" i="100" s="1"/>
  <c r="G776" i="99"/>
  <c r="D775" i="100" s="1"/>
  <c r="G775" i="100" s="1"/>
  <c r="G775" i="99"/>
  <c r="D774" i="100" s="1"/>
  <c r="G774" i="100" s="1"/>
  <c r="G774" i="99"/>
  <c r="D773" i="100" s="1"/>
  <c r="G773" i="100" s="1"/>
  <c r="G773" i="99"/>
  <c r="D772" i="100" s="1"/>
  <c r="G772" i="100" s="1"/>
  <c r="G772" i="99"/>
  <c r="D771" i="100" s="1"/>
  <c r="G771" i="100" s="1"/>
  <c r="G771" i="99"/>
  <c r="D770" i="100" s="1"/>
  <c r="G770" i="100" s="1"/>
  <c r="G770" i="99"/>
  <c r="D769" i="100" s="1"/>
  <c r="G769" i="100" s="1"/>
  <c r="G769" i="99"/>
  <c r="D768" i="100" s="1"/>
  <c r="G768" i="100" s="1"/>
  <c r="G768" i="99"/>
  <c r="D767" i="100" s="1"/>
  <c r="G767" i="100" s="1"/>
  <c r="G767" i="99"/>
  <c r="D766" i="100" s="1"/>
  <c r="G766" i="100" s="1"/>
  <c r="G766" i="99"/>
  <c r="D765" i="100" s="1"/>
  <c r="G765" i="100" s="1"/>
  <c r="G765" i="99"/>
  <c r="D764" i="100" s="1"/>
  <c r="G764" i="100" s="1"/>
  <c r="G764" i="99"/>
  <c r="D763" i="100" s="1"/>
  <c r="G763" i="100" s="1"/>
  <c r="G763" i="99"/>
  <c r="D762" i="100" s="1"/>
  <c r="G762" i="100" s="1"/>
  <c r="G762" i="99"/>
  <c r="D761" i="100" s="1"/>
  <c r="G761" i="100" s="1"/>
  <c r="G761" i="99"/>
  <c r="D760" i="100" s="1"/>
  <c r="G760" i="100" s="1"/>
  <c r="G760" i="99"/>
  <c r="D759" i="100" s="1"/>
  <c r="G759" i="100" s="1"/>
  <c r="G759" i="99"/>
  <c r="D758" i="100" s="1"/>
  <c r="G758" i="100" s="1"/>
  <c r="G758" i="99"/>
  <c r="D757" i="100" s="1"/>
  <c r="G757" i="100" s="1"/>
  <c r="G757" i="99"/>
  <c r="D756" i="100" s="1"/>
  <c r="G756" i="100" s="1"/>
  <c r="G756" i="99"/>
  <c r="D755" i="100" s="1"/>
  <c r="G755" i="100" s="1"/>
  <c r="G755" i="99"/>
  <c r="D754" i="100" s="1"/>
  <c r="G754" i="100" s="1"/>
  <c r="G754" i="99"/>
  <c r="D753" i="100" s="1"/>
  <c r="G753" i="100" s="1"/>
  <c r="G753" i="99"/>
  <c r="D752" i="100" s="1"/>
  <c r="G752" i="100" s="1"/>
  <c r="G752" i="99"/>
  <c r="D751" i="100" s="1"/>
  <c r="G751" i="100" s="1"/>
  <c r="G751" i="99"/>
  <c r="D750" i="100" s="1"/>
  <c r="G750" i="100" s="1"/>
  <c r="G750" i="99"/>
  <c r="D749" i="100" s="1"/>
  <c r="G749" i="100" s="1"/>
  <c r="G749" i="99"/>
  <c r="D748" i="100" s="1"/>
  <c r="G748" i="100" s="1"/>
  <c r="G748" i="99"/>
  <c r="D747" i="100" s="1"/>
  <c r="G747" i="100" s="1"/>
  <c r="G747" i="99"/>
  <c r="D746" i="100" s="1"/>
  <c r="G746" i="100" s="1"/>
  <c r="G746" i="99"/>
  <c r="D745" i="100" s="1"/>
  <c r="G745" i="100" s="1"/>
  <c r="G745" i="99"/>
  <c r="D744" i="100" s="1"/>
  <c r="G744" i="100" s="1"/>
  <c r="G744" i="99"/>
  <c r="D743" i="100" s="1"/>
  <c r="G743" i="100" s="1"/>
  <c r="G743" i="99"/>
  <c r="D742" i="100" s="1"/>
  <c r="G742" i="100" s="1"/>
  <c r="G742" i="99"/>
  <c r="D741" i="100" s="1"/>
  <c r="G741" i="100" s="1"/>
  <c r="G741" i="99"/>
  <c r="D740" i="100" s="1"/>
  <c r="G740" i="100" s="1"/>
  <c r="G740" i="99"/>
  <c r="D739" i="100" s="1"/>
  <c r="G739" i="100" s="1"/>
  <c r="G739" i="99"/>
  <c r="D738" i="100" s="1"/>
  <c r="G738" i="100" s="1"/>
  <c r="G738" i="99"/>
  <c r="D737" i="100" s="1"/>
  <c r="G737" i="100" s="1"/>
  <c r="G737" i="99"/>
  <c r="D736" i="100" s="1"/>
  <c r="G736" i="100" s="1"/>
  <c r="G736" i="99"/>
  <c r="D735" i="100" s="1"/>
  <c r="G735" i="100" s="1"/>
  <c r="G735" i="99"/>
  <c r="D734" i="100" s="1"/>
  <c r="G734" i="100" s="1"/>
  <c r="G734" i="99"/>
  <c r="D733" i="100" s="1"/>
  <c r="G733" i="100" s="1"/>
  <c r="G733" i="99"/>
  <c r="D732" i="100" s="1"/>
  <c r="G732" i="100" s="1"/>
  <c r="G732" i="99"/>
  <c r="D731" i="100" s="1"/>
  <c r="G731" i="100" s="1"/>
  <c r="G731" i="99"/>
  <c r="D730" i="100" s="1"/>
  <c r="G730" i="100" s="1"/>
  <c r="G730" i="99"/>
  <c r="D729" i="100" s="1"/>
  <c r="G729" i="100" s="1"/>
  <c r="G729" i="99"/>
  <c r="D728" i="100" s="1"/>
  <c r="G728" i="100" s="1"/>
  <c r="G728" i="99"/>
  <c r="D727" i="100" s="1"/>
  <c r="G727" i="100" s="1"/>
  <c r="G727" i="99"/>
  <c r="D726" i="100" s="1"/>
  <c r="G726" i="100" s="1"/>
  <c r="G726" i="99"/>
  <c r="D725" i="100" s="1"/>
  <c r="G725" i="100" s="1"/>
  <c r="G725" i="99"/>
  <c r="D724" i="100" s="1"/>
  <c r="G724" i="100" s="1"/>
  <c r="G724" i="99"/>
  <c r="D723" i="100" s="1"/>
  <c r="G723" i="100" s="1"/>
  <c r="G723" i="99"/>
  <c r="D722" i="100" s="1"/>
  <c r="G722" i="100" s="1"/>
  <c r="G722" i="99"/>
  <c r="D721" i="100" s="1"/>
  <c r="G721" i="100" s="1"/>
  <c r="G721" i="99"/>
  <c r="D720" i="100" s="1"/>
  <c r="G720" i="100" s="1"/>
  <c r="G720" i="99"/>
  <c r="D719" i="100" s="1"/>
  <c r="G719" i="100" s="1"/>
  <c r="G719" i="99"/>
  <c r="D718" i="100" s="1"/>
  <c r="G718" i="100" s="1"/>
  <c r="G718" i="99"/>
  <c r="D717" i="100" s="1"/>
  <c r="G717" i="100" s="1"/>
  <c r="G717" i="99"/>
  <c r="D716" i="100" s="1"/>
  <c r="G716" i="100" s="1"/>
  <c r="G716" i="99"/>
  <c r="D715" i="100" s="1"/>
  <c r="G715" i="100" s="1"/>
  <c r="G715" i="99"/>
  <c r="D714" i="100" s="1"/>
  <c r="G714" i="100" s="1"/>
  <c r="G714" i="99"/>
  <c r="D713" i="100" s="1"/>
  <c r="G713" i="100" s="1"/>
  <c r="G713" i="99"/>
  <c r="D712" i="100" s="1"/>
  <c r="G712" i="100" s="1"/>
  <c r="G712" i="99"/>
  <c r="D711" i="100" s="1"/>
  <c r="G711" i="100" s="1"/>
  <c r="G711" i="99"/>
  <c r="D710" i="100" s="1"/>
  <c r="G710" i="100" s="1"/>
  <c r="G710" i="99"/>
  <c r="D709" i="100" s="1"/>
  <c r="G709" i="100" s="1"/>
  <c r="G709" i="99"/>
  <c r="D708" i="100" s="1"/>
  <c r="G708" i="100" s="1"/>
  <c r="G708" i="99"/>
  <c r="D707" i="100" s="1"/>
  <c r="G707" i="100" s="1"/>
  <c r="G707" i="99"/>
  <c r="D706" i="100" s="1"/>
  <c r="G706" i="100" s="1"/>
  <c r="G706" i="99"/>
  <c r="D705" i="100" s="1"/>
  <c r="G705" i="100" s="1"/>
  <c r="G705" i="99"/>
  <c r="D704" i="100" s="1"/>
  <c r="G704" i="100" s="1"/>
  <c r="G704" i="99"/>
  <c r="D703" i="100" s="1"/>
  <c r="G703" i="100" s="1"/>
  <c r="G703" i="99"/>
  <c r="D702" i="100" s="1"/>
  <c r="G702" i="100" s="1"/>
  <c r="G702" i="99"/>
  <c r="D701" i="100" s="1"/>
  <c r="G701" i="100" s="1"/>
  <c r="G701" i="99"/>
  <c r="D700" i="100" s="1"/>
  <c r="G700" i="100" s="1"/>
  <c r="G700" i="99"/>
  <c r="D699" i="100" s="1"/>
  <c r="G699" i="100" s="1"/>
  <c r="G699" i="99"/>
  <c r="D698" i="100" s="1"/>
  <c r="G698" i="100" s="1"/>
  <c r="G698" i="99"/>
  <c r="D697" i="100" s="1"/>
  <c r="G697" i="100" s="1"/>
  <c r="G697" i="99"/>
  <c r="D696" i="100" s="1"/>
  <c r="G696" i="100" s="1"/>
  <c r="G696" i="99"/>
  <c r="D695" i="100" s="1"/>
  <c r="G695" i="100" s="1"/>
  <c r="G695" i="99"/>
  <c r="D694" i="100" s="1"/>
  <c r="G694" i="100" s="1"/>
  <c r="G694" i="99"/>
  <c r="D693" i="100" s="1"/>
  <c r="G693" i="100" s="1"/>
  <c r="G693" i="99"/>
  <c r="D692" i="100" s="1"/>
  <c r="G692" i="100" s="1"/>
  <c r="G692" i="99"/>
  <c r="D691" i="100" s="1"/>
  <c r="G691" i="100" s="1"/>
  <c r="G691" i="99"/>
  <c r="D690" i="100" s="1"/>
  <c r="G690" i="100" s="1"/>
  <c r="G690" i="99"/>
  <c r="D689" i="100" s="1"/>
  <c r="G689" i="100" s="1"/>
  <c r="G689" i="99"/>
  <c r="D688" i="100" s="1"/>
  <c r="G688" i="100" s="1"/>
  <c r="G688" i="99"/>
  <c r="D687" i="100" s="1"/>
  <c r="G687" i="100" s="1"/>
  <c r="G687" i="99"/>
  <c r="D686" i="100" s="1"/>
  <c r="G686" i="100" s="1"/>
  <c r="G686" i="99"/>
  <c r="D685" i="100" s="1"/>
  <c r="G685" i="100" s="1"/>
  <c r="G685" i="99"/>
  <c r="D684" i="100" s="1"/>
  <c r="G684" i="100" s="1"/>
  <c r="G684" i="99"/>
  <c r="D683" i="100" s="1"/>
  <c r="G683" i="100" s="1"/>
  <c r="G683" i="99"/>
  <c r="D682" i="100" s="1"/>
  <c r="G682" i="100" s="1"/>
  <c r="G682" i="99"/>
  <c r="D681" i="100" s="1"/>
  <c r="G681" i="100" s="1"/>
  <c r="G681" i="99"/>
  <c r="D680" i="100" s="1"/>
  <c r="G680" i="100" s="1"/>
  <c r="G680" i="99"/>
  <c r="D679" i="100" s="1"/>
  <c r="G679" i="100" s="1"/>
  <c r="G679" i="99"/>
  <c r="D678" i="100" s="1"/>
  <c r="G678" i="100" s="1"/>
  <c r="G678" i="99"/>
  <c r="D677" i="100" s="1"/>
  <c r="G677" i="100" s="1"/>
  <c r="G677" i="99"/>
  <c r="D676" i="100" s="1"/>
  <c r="G676" i="100" s="1"/>
  <c r="G676" i="99"/>
  <c r="D675" i="100" s="1"/>
  <c r="G675" i="100" s="1"/>
  <c r="G675" i="99"/>
  <c r="D674" i="100" s="1"/>
  <c r="G674" i="100" s="1"/>
  <c r="G674" i="99"/>
  <c r="D673" i="100" s="1"/>
  <c r="G673" i="100" s="1"/>
  <c r="G673" i="99"/>
  <c r="D672" i="100" s="1"/>
  <c r="G672" i="100" s="1"/>
  <c r="G672" i="99"/>
  <c r="D671" i="100" s="1"/>
  <c r="G671" i="100" s="1"/>
  <c r="G671" i="99"/>
  <c r="D670" i="100" s="1"/>
  <c r="G670" i="100" s="1"/>
  <c r="G670" i="99"/>
  <c r="D669" i="100" s="1"/>
  <c r="G669" i="100" s="1"/>
  <c r="G669" i="99"/>
  <c r="D668" i="100" s="1"/>
  <c r="G668" i="100" s="1"/>
  <c r="G668" i="99"/>
  <c r="D667" i="100" s="1"/>
  <c r="G667" i="100" s="1"/>
  <c r="G667" i="99"/>
  <c r="D666" i="100" s="1"/>
  <c r="G666" i="100" s="1"/>
  <c r="G666" i="99"/>
  <c r="D665" i="100" s="1"/>
  <c r="G665" i="100" s="1"/>
  <c r="G665" i="99"/>
  <c r="D664" i="100" s="1"/>
  <c r="G664" i="100" s="1"/>
  <c r="G664" i="99"/>
  <c r="D663" i="100" s="1"/>
  <c r="G663" i="100" s="1"/>
  <c r="G663" i="99"/>
  <c r="D662" i="100" s="1"/>
  <c r="G662" i="100" s="1"/>
  <c r="G662" i="99"/>
  <c r="D661" i="100" s="1"/>
  <c r="G661" i="100" s="1"/>
  <c r="G661" i="99"/>
  <c r="D660" i="100" s="1"/>
  <c r="G660" i="100" s="1"/>
  <c r="G660" i="99"/>
  <c r="D659" i="100" s="1"/>
  <c r="G659" i="100" s="1"/>
  <c r="G659" i="99"/>
  <c r="D658" i="100" s="1"/>
  <c r="G658" i="100" s="1"/>
  <c r="G658" i="99"/>
  <c r="D657" i="100" s="1"/>
  <c r="G657" i="100" s="1"/>
  <c r="G657" i="99"/>
  <c r="D656" i="100" s="1"/>
  <c r="G656" i="100" s="1"/>
  <c r="G656" i="99"/>
  <c r="D655" i="100" s="1"/>
  <c r="G655" i="100" s="1"/>
  <c r="G655" i="99"/>
  <c r="D654" i="100" s="1"/>
  <c r="G654" i="100" s="1"/>
  <c r="G654" i="99"/>
  <c r="D653" i="100" s="1"/>
  <c r="G653" i="100" s="1"/>
  <c r="G653" i="99"/>
  <c r="D652" i="100" s="1"/>
  <c r="G652" i="100" s="1"/>
  <c r="G652" i="99"/>
  <c r="D651" i="100" s="1"/>
  <c r="G651" i="100" s="1"/>
  <c r="G651" i="99"/>
  <c r="D650" i="100" s="1"/>
  <c r="G650" i="100" s="1"/>
  <c r="G650" i="99"/>
  <c r="D649" i="100" s="1"/>
  <c r="G649" i="100" s="1"/>
  <c r="G649" i="99"/>
  <c r="D648" i="100" s="1"/>
  <c r="G648" i="100" s="1"/>
  <c r="G648" i="99"/>
  <c r="D647" i="100" s="1"/>
  <c r="G647" i="100" s="1"/>
  <c r="G647" i="99"/>
  <c r="D646" i="100" s="1"/>
  <c r="G646" i="100" s="1"/>
  <c r="G646" i="99"/>
  <c r="D645" i="100" s="1"/>
  <c r="G645" i="100" s="1"/>
  <c r="G645" i="99"/>
  <c r="D644" i="100" s="1"/>
  <c r="G644" i="100" s="1"/>
  <c r="G644" i="99"/>
  <c r="D643" i="100" s="1"/>
  <c r="G643" i="100" s="1"/>
  <c r="G643" i="99"/>
  <c r="D642" i="100" s="1"/>
  <c r="G642" i="100" s="1"/>
  <c r="G642" i="99"/>
  <c r="D641" i="100" s="1"/>
  <c r="G641" i="100" s="1"/>
  <c r="G641" i="99"/>
  <c r="D640" i="100" s="1"/>
  <c r="G640" i="100" s="1"/>
  <c r="G640" i="99"/>
  <c r="D639" i="100" s="1"/>
  <c r="G639" i="100" s="1"/>
  <c r="G639" i="99"/>
  <c r="D638" i="100" s="1"/>
  <c r="G638" i="100" s="1"/>
  <c r="G638" i="99"/>
  <c r="D637" i="100" s="1"/>
  <c r="G637" i="100" s="1"/>
  <c r="G637" i="99"/>
  <c r="D636" i="100" s="1"/>
  <c r="G636" i="100" s="1"/>
  <c r="G636" i="99"/>
  <c r="D635" i="100" s="1"/>
  <c r="G635" i="100" s="1"/>
  <c r="G635" i="99"/>
  <c r="D634" i="100" s="1"/>
  <c r="G634" i="100" s="1"/>
  <c r="G634" i="99"/>
  <c r="D633" i="100" s="1"/>
  <c r="G633" i="100" s="1"/>
  <c r="G633" i="99"/>
  <c r="D632" i="100" s="1"/>
  <c r="G632" i="100" s="1"/>
  <c r="G632" i="99"/>
  <c r="D631" i="100" s="1"/>
  <c r="G631" i="100" s="1"/>
  <c r="G631" i="99"/>
  <c r="D630" i="100" s="1"/>
  <c r="G630" i="100" s="1"/>
  <c r="G630" i="99"/>
  <c r="D629" i="100" s="1"/>
  <c r="G629" i="100" s="1"/>
  <c r="G629" i="99"/>
  <c r="D628" i="100" s="1"/>
  <c r="G628" i="100" s="1"/>
  <c r="G628" i="99"/>
  <c r="D627" i="100" s="1"/>
  <c r="G627" i="100" s="1"/>
  <c r="G627" i="99"/>
  <c r="D626" i="100" s="1"/>
  <c r="G626" i="100" s="1"/>
  <c r="G626" i="99"/>
  <c r="D625" i="100" s="1"/>
  <c r="G625" i="100" s="1"/>
  <c r="G625" i="99"/>
  <c r="D624" i="100" s="1"/>
  <c r="G624" i="100" s="1"/>
  <c r="G624" i="99"/>
  <c r="D623" i="100" s="1"/>
  <c r="G623" i="100" s="1"/>
  <c r="G623" i="99"/>
  <c r="D622" i="100" s="1"/>
  <c r="G622" i="100" s="1"/>
  <c r="G622" i="99"/>
  <c r="D621" i="100" s="1"/>
  <c r="G621" i="100" s="1"/>
  <c r="G621" i="99"/>
  <c r="D620" i="100" s="1"/>
  <c r="G620" i="100" s="1"/>
  <c r="G620" i="99"/>
  <c r="D619" i="100" s="1"/>
  <c r="G619" i="100" s="1"/>
  <c r="G619" i="99"/>
  <c r="D618" i="100" s="1"/>
  <c r="G618" i="100" s="1"/>
  <c r="G618" i="99"/>
  <c r="D617" i="100" s="1"/>
  <c r="G617" i="100" s="1"/>
  <c r="G617" i="99"/>
  <c r="D616" i="100" s="1"/>
  <c r="G616" i="100" s="1"/>
  <c r="G616" i="99"/>
  <c r="D615" i="100" s="1"/>
  <c r="G615" i="100" s="1"/>
  <c r="G615" i="99"/>
  <c r="D614" i="100" s="1"/>
  <c r="G614" i="100" s="1"/>
  <c r="G614" i="99"/>
  <c r="D613" i="100" s="1"/>
  <c r="G613" i="100" s="1"/>
  <c r="G613" i="99"/>
  <c r="D612" i="100" s="1"/>
  <c r="G612" i="100" s="1"/>
  <c r="G612" i="99"/>
  <c r="D611" i="100" s="1"/>
  <c r="G611" i="100" s="1"/>
  <c r="G611" i="99"/>
  <c r="D610" i="100" s="1"/>
  <c r="G610" i="100" s="1"/>
  <c r="G610" i="99"/>
  <c r="D609" i="100" s="1"/>
  <c r="G609" i="100" s="1"/>
  <c r="G609" i="99"/>
  <c r="D608" i="100" s="1"/>
  <c r="G608" i="100" s="1"/>
  <c r="G608" i="99"/>
  <c r="D607" i="100" s="1"/>
  <c r="G607" i="100" s="1"/>
  <c r="G607" i="99"/>
  <c r="D606" i="100" s="1"/>
  <c r="G606" i="100" s="1"/>
  <c r="G606" i="99"/>
  <c r="D605" i="100" s="1"/>
  <c r="G605" i="100" s="1"/>
  <c r="G605" i="99"/>
  <c r="D604" i="100" s="1"/>
  <c r="G604" i="100" s="1"/>
  <c r="G604" i="99"/>
  <c r="D603" i="100" s="1"/>
  <c r="G603" i="100" s="1"/>
  <c r="G603" i="99"/>
  <c r="D602" i="100" s="1"/>
  <c r="G602" i="100" s="1"/>
  <c r="G602" i="99"/>
  <c r="D601" i="100" s="1"/>
  <c r="G601" i="100" s="1"/>
  <c r="G601" i="99"/>
  <c r="D600" i="100" s="1"/>
  <c r="G600" i="100" s="1"/>
  <c r="G600" i="99"/>
  <c r="D599" i="100" s="1"/>
  <c r="G599" i="100" s="1"/>
  <c r="G599" i="99"/>
  <c r="D598" i="100" s="1"/>
  <c r="G598" i="100" s="1"/>
  <c r="G598" i="99"/>
  <c r="D597" i="100" s="1"/>
  <c r="G597" i="100" s="1"/>
  <c r="G597" i="99"/>
  <c r="D596" i="100" s="1"/>
  <c r="G596" i="100" s="1"/>
  <c r="G596" i="99"/>
  <c r="D595" i="100" s="1"/>
  <c r="G595" i="100" s="1"/>
  <c r="G595" i="99"/>
  <c r="D594" i="100" s="1"/>
  <c r="G594" i="100" s="1"/>
  <c r="G594" i="99"/>
  <c r="D593" i="100" s="1"/>
  <c r="G593" i="100" s="1"/>
  <c r="G593" i="99"/>
  <c r="D592" i="100" s="1"/>
  <c r="G592" i="100" s="1"/>
  <c r="G592" i="99"/>
  <c r="D591" i="100" s="1"/>
  <c r="G591" i="100" s="1"/>
  <c r="G591" i="99"/>
  <c r="D590" i="100" s="1"/>
  <c r="G590" i="100" s="1"/>
  <c r="G590" i="99"/>
  <c r="D589" i="100" s="1"/>
  <c r="G589" i="100" s="1"/>
  <c r="G589" i="99"/>
  <c r="D588" i="100" s="1"/>
  <c r="G588" i="100" s="1"/>
  <c r="G588" i="99"/>
  <c r="D587" i="100" s="1"/>
  <c r="G587" i="100" s="1"/>
  <c r="G587" i="99"/>
  <c r="D586" i="100" s="1"/>
  <c r="G586" i="100" s="1"/>
  <c r="G586" i="99"/>
  <c r="D585" i="100" s="1"/>
  <c r="G585" i="100" s="1"/>
  <c r="G585" i="99"/>
  <c r="D584" i="100" s="1"/>
  <c r="G584" i="100" s="1"/>
  <c r="G584" i="99"/>
  <c r="D583" i="100" s="1"/>
  <c r="G583" i="100" s="1"/>
  <c r="G583" i="99"/>
  <c r="D582" i="100" s="1"/>
  <c r="G582" i="100" s="1"/>
  <c r="G582" i="99"/>
  <c r="D581" i="100" s="1"/>
  <c r="G581" i="100" s="1"/>
  <c r="G581" i="99"/>
  <c r="D580" i="100" s="1"/>
  <c r="G580" i="100" s="1"/>
  <c r="G580" i="99"/>
  <c r="D579" i="100" s="1"/>
  <c r="G579" i="100" s="1"/>
  <c r="G579" i="99"/>
  <c r="D578" i="100" s="1"/>
  <c r="G578" i="100" s="1"/>
  <c r="G578" i="99"/>
  <c r="D577" i="100" s="1"/>
  <c r="G577" i="100" s="1"/>
  <c r="G577" i="99"/>
  <c r="D576" i="100" s="1"/>
  <c r="G576" i="100" s="1"/>
  <c r="G576" i="99"/>
  <c r="D575" i="100" s="1"/>
  <c r="G575" i="100" s="1"/>
  <c r="G575" i="99"/>
  <c r="D574" i="100" s="1"/>
  <c r="G574" i="100" s="1"/>
  <c r="G574" i="99"/>
  <c r="D573" i="100" s="1"/>
  <c r="G573" i="100" s="1"/>
  <c r="G573" i="99"/>
  <c r="D572" i="100" s="1"/>
  <c r="G572" i="100" s="1"/>
  <c r="G572" i="99"/>
  <c r="D571" i="100" s="1"/>
  <c r="G571" i="100" s="1"/>
  <c r="G571" i="99"/>
  <c r="D570" i="100" s="1"/>
  <c r="G570" i="100" s="1"/>
  <c r="G570" i="99"/>
  <c r="D569" i="100" s="1"/>
  <c r="G569" i="100" s="1"/>
  <c r="G569" i="99"/>
  <c r="D568" i="100" s="1"/>
  <c r="G568" i="100" s="1"/>
  <c r="G568" i="99"/>
  <c r="D567" i="100" s="1"/>
  <c r="G567" i="100" s="1"/>
  <c r="G567" i="99"/>
  <c r="D566" i="100" s="1"/>
  <c r="G566" i="100" s="1"/>
  <c r="G566" i="99"/>
  <c r="D565" i="100" s="1"/>
  <c r="G565" i="100" s="1"/>
  <c r="G565" i="99"/>
  <c r="D564" i="100" s="1"/>
  <c r="G564" i="100" s="1"/>
  <c r="G564" i="99"/>
  <c r="D563" i="100" s="1"/>
  <c r="G563" i="100" s="1"/>
  <c r="G563" i="99"/>
  <c r="D562" i="100" s="1"/>
  <c r="G562" i="100" s="1"/>
  <c r="G562" i="99"/>
  <c r="D561" i="100" s="1"/>
  <c r="G561" i="100" s="1"/>
  <c r="G561" i="99"/>
  <c r="D560" i="100" s="1"/>
  <c r="G560" i="100" s="1"/>
  <c r="G560" i="99"/>
  <c r="D559" i="100" s="1"/>
  <c r="G559" i="100" s="1"/>
  <c r="G559" i="99"/>
  <c r="D558" i="100" s="1"/>
  <c r="G558" i="100" s="1"/>
  <c r="G558" i="99"/>
  <c r="D557" i="100" s="1"/>
  <c r="G557" i="100" s="1"/>
  <c r="G557" i="99"/>
  <c r="D556" i="100" s="1"/>
  <c r="G556" i="100" s="1"/>
  <c r="G556" i="99"/>
  <c r="D555" i="100" s="1"/>
  <c r="G555" i="100" s="1"/>
  <c r="G555" i="99"/>
  <c r="D554" i="100" s="1"/>
  <c r="G554" i="100" s="1"/>
  <c r="G554" i="99"/>
  <c r="D553" i="100" s="1"/>
  <c r="G553" i="100" s="1"/>
  <c r="G553" i="99"/>
  <c r="D552" i="100" s="1"/>
  <c r="G552" i="100" s="1"/>
  <c r="G552" i="99"/>
  <c r="D551" i="100" s="1"/>
  <c r="G551" i="100" s="1"/>
  <c r="G551" i="99"/>
  <c r="D550" i="100" s="1"/>
  <c r="G550" i="100" s="1"/>
  <c r="G550" i="99"/>
  <c r="D549" i="100" s="1"/>
  <c r="G549" i="100" s="1"/>
  <c r="G549" i="99"/>
  <c r="D548" i="100" s="1"/>
  <c r="G548" i="100" s="1"/>
  <c r="G548" i="99"/>
  <c r="D547" i="100" s="1"/>
  <c r="G547" i="100" s="1"/>
  <c r="G547" i="99"/>
  <c r="D546" i="100" s="1"/>
  <c r="G546" i="100" s="1"/>
  <c r="G546" i="99"/>
  <c r="D545" i="100" s="1"/>
  <c r="G545" i="100" s="1"/>
  <c r="G545" i="99"/>
  <c r="D544" i="100" s="1"/>
  <c r="G544" i="100" s="1"/>
  <c r="G544" i="99"/>
  <c r="D543" i="100" s="1"/>
  <c r="G543" i="100" s="1"/>
  <c r="G543" i="99"/>
  <c r="D542" i="100" s="1"/>
  <c r="G542" i="100" s="1"/>
  <c r="G542" i="99"/>
  <c r="D541" i="100" s="1"/>
  <c r="G541" i="100" s="1"/>
  <c r="G541" i="99"/>
  <c r="D540" i="100" s="1"/>
  <c r="G540" i="100" s="1"/>
  <c r="G540" i="99"/>
  <c r="D539" i="100" s="1"/>
  <c r="G539" i="100" s="1"/>
  <c r="G539" i="99"/>
  <c r="D538" i="100" s="1"/>
  <c r="G538" i="100" s="1"/>
  <c r="G538" i="99"/>
  <c r="D537" i="100" s="1"/>
  <c r="G537" i="100" s="1"/>
  <c r="G537" i="99"/>
  <c r="D536" i="100" s="1"/>
  <c r="G536" i="100" s="1"/>
  <c r="G536" i="99"/>
  <c r="D535" i="100" s="1"/>
  <c r="G535" i="100" s="1"/>
  <c r="G535" i="99"/>
  <c r="D534" i="100" s="1"/>
  <c r="G534" i="100" s="1"/>
  <c r="G534" i="99"/>
  <c r="D533" i="100" s="1"/>
  <c r="G533" i="100" s="1"/>
  <c r="G533" i="99"/>
  <c r="D532" i="100" s="1"/>
  <c r="G532" i="100" s="1"/>
  <c r="G532" i="99"/>
  <c r="D531" i="100" s="1"/>
  <c r="G531" i="100" s="1"/>
  <c r="G531" i="99"/>
  <c r="D530" i="100" s="1"/>
  <c r="G530" i="100" s="1"/>
  <c r="G530" i="99"/>
  <c r="D529" i="100" s="1"/>
  <c r="G529" i="100" s="1"/>
  <c r="G529" i="99"/>
  <c r="D528" i="100" s="1"/>
  <c r="G528" i="100" s="1"/>
  <c r="G528" i="99"/>
  <c r="D527" i="100" s="1"/>
  <c r="G527" i="100" s="1"/>
  <c r="G527" i="99"/>
  <c r="D526" i="100" s="1"/>
  <c r="G526" i="100" s="1"/>
  <c r="G526" i="99"/>
  <c r="D525" i="100" s="1"/>
  <c r="G525" i="100" s="1"/>
  <c r="G525" i="99"/>
  <c r="D524" i="100" s="1"/>
  <c r="G524" i="100" s="1"/>
  <c r="G524" i="99"/>
  <c r="D523" i="100" s="1"/>
  <c r="G523" i="100" s="1"/>
  <c r="G523" i="99"/>
  <c r="D522" i="100" s="1"/>
  <c r="G522" i="100" s="1"/>
  <c r="G522" i="99"/>
  <c r="D521" i="100" s="1"/>
  <c r="G521" i="100" s="1"/>
  <c r="G521" i="99"/>
  <c r="D520" i="100" s="1"/>
  <c r="G520" i="100" s="1"/>
  <c r="G520" i="99"/>
  <c r="D519" i="100" s="1"/>
  <c r="G519" i="100" s="1"/>
  <c r="G519" i="99"/>
  <c r="D518" i="100" s="1"/>
  <c r="G518" i="100" s="1"/>
  <c r="G518" i="99"/>
  <c r="D517" i="100" s="1"/>
  <c r="G517" i="100" s="1"/>
  <c r="G517" i="99"/>
  <c r="D516" i="100" s="1"/>
  <c r="G516" i="100" s="1"/>
  <c r="G516" i="99"/>
  <c r="D515" i="100" s="1"/>
  <c r="G515" i="100" s="1"/>
  <c r="G515" i="99"/>
  <c r="D514" i="100" s="1"/>
  <c r="G514" i="100" s="1"/>
  <c r="G514" i="99"/>
  <c r="D513" i="100" s="1"/>
  <c r="G513" i="100" s="1"/>
  <c r="G513" i="99"/>
  <c r="D512" i="100" s="1"/>
  <c r="G512" i="100" s="1"/>
  <c r="G512" i="99"/>
  <c r="D511" i="100" s="1"/>
  <c r="G511" i="100" s="1"/>
  <c r="G511" i="99"/>
  <c r="D510" i="100" s="1"/>
  <c r="G510" i="100" s="1"/>
  <c r="G510" i="99"/>
  <c r="D509" i="100" s="1"/>
  <c r="G509" i="100" s="1"/>
  <c r="G509" i="99"/>
  <c r="D508" i="100" s="1"/>
  <c r="G508" i="100" s="1"/>
  <c r="G508" i="99"/>
  <c r="D507" i="100" s="1"/>
  <c r="G507" i="100" s="1"/>
  <c r="G507" i="99"/>
  <c r="D506" i="100" s="1"/>
  <c r="G506" i="100" s="1"/>
  <c r="G506" i="99"/>
  <c r="D505" i="100" s="1"/>
  <c r="G505" i="100" s="1"/>
  <c r="G505" i="99"/>
  <c r="D504" i="100" s="1"/>
  <c r="G504" i="100" s="1"/>
  <c r="G504" i="99"/>
  <c r="D503" i="100" s="1"/>
  <c r="G503" i="100" s="1"/>
  <c r="G503" i="99"/>
  <c r="D502" i="100" s="1"/>
  <c r="G502" i="100" s="1"/>
  <c r="G502" i="99"/>
  <c r="D501" i="100" s="1"/>
  <c r="G501" i="100" s="1"/>
  <c r="G501" i="99"/>
  <c r="D500" i="100" s="1"/>
  <c r="G500" i="100" s="1"/>
  <c r="G500" i="99"/>
  <c r="D499" i="100" s="1"/>
  <c r="G499" i="100" s="1"/>
  <c r="G499" i="99"/>
  <c r="D498" i="100" s="1"/>
  <c r="G498" i="100" s="1"/>
  <c r="G498" i="99"/>
  <c r="D497" i="100" s="1"/>
  <c r="G497" i="100" s="1"/>
  <c r="G497" i="99"/>
  <c r="D496" i="100" s="1"/>
  <c r="G496" i="100" s="1"/>
  <c r="G496" i="99"/>
  <c r="D495" i="100" s="1"/>
  <c r="G495" i="100" s="1"/>
  <c r="G495" i="99"/>
  <c r="D494" i="100" s="1"/>
  <c r="G494" i="100" s="1"/>
  <c r="G494" i="99"/>
  <c r="D493" i="100" s="1"/>
  <c r="G493" i="100" s="1"/>
  <c r="G493" i="99"/>
  <c r="D492" i="100" s="1"/>
  <c r="G492" i="100" s="1"/>
  <c r="G492" i="99"/>
  <c r="D491" i="100" s="1"/>
  <c r="G491" i="100" s="1"/>
  <c r="G491" i="99"/>
  <c r="D490" i="100" s="1"/>
  <c r="G490" i="100" s="1"/>
  <c r="G490" i="99"/>
  <c r="D489" i="100" s="1"/>
  <c r="G489" i="100" s="1"/>
  <c r="G489" i="99"/>
  <c r="D488" i="100" s="1"/>
  <c r="G488" i="100" s="1"/>
  <c r="G488" i="99"/>
  <c r="D487" i="100" s="1"/>
  <c r="G487" i="100" s="1"/>
  <c r="G487" i="99"/>
  <c r="D486" i="100" s="1"/>
  <c r="G486" i="100" s="1"/>
  <c r="G486" i="99"/>
  <c r="D485" i="100" s="1"/>
  <c r="G485" i="100" s="1"/>
  <c r="G485" i="99"/>
  <c r="D484" i="100" s="1"/>
  <c r="G484" i="100" s="1"/>
  <c r="G484" i="99"/>
  <c r="D483" i="100" s="1"/>
  <c r="G483" i="100" s="1"/>
  <c r="G483" i="99"/>
  <c r="D482" i="100" s="1"/>
  <c r="G482" i="100" s="1"/>
  <c r="G482" i="99"/>
  <c r="D481" i="100" s="1"/>
  <c r="G481" i="100" s="1"/>
  <c r="G481" i="99"/>
  <c r="D480" i="100" s="1"/>
  <c r="G480" i="100" s="1"/>
  <c r="G480" i="99"/>
  <c r="D479" i="100" s="1"/>
  <c r="G479" i="100" s="1"/>
  <c r="G479" i="99"/>
  <c r="D478" i="100" s="1"/>
  <c r="G478" i="100" s="1"/>
  <c r="G478" i="99"/>
  <c r="D477" i="100" s="1"/>
  <c r="G477" i="100" s="1"/>
  <c r="G477" i="99"/>
  <c r="D476" i="100" s="1"/>
  <c r="G476" i="100" s="1"/>
  <c r="G476" i="99"/>
  <c r="D475" i="100" s="1"/>
  <c r="G475" i="100" s="1"/>
  <c r="G475" i="99"/>
  <c r="D474" i="100" s="1"/>
  <c r="G474" i="100" s="1"/>
  <c r="G474" i="99"/>
  <c r="D473" i="100" s="1"/>
  <c r="G473" i="100" s="1"/>
  <c r="G473" i="99"/>
  <c r="D472" i="100" s="1"/>
  <c r="G472" i="100" s="1"/>
  <c r="G472" i="99"/>
  <c r="D471" i="100" s="1"/>
  <c r="G471" i="100" s="1"/>
  <c r="G471" i="99"/>
  <c r="D470" i="100" s="1"/>
  <c r="G470" i="100" s="1"/>
  <c r="G470" i="99"/>
  <c r="D469" i="100" s="1"/>
  <c r="G469" i="100" s="1"/>
  <c r="G469" i="99"/>
  <c r="D468" i="100" s="1"/>
  <c r="G468" i="100" s="1"/>
  <c r="G468" i="99"/>
  <c r="D467" i="100" s="1"/>
  <c r="G467" i="100" s="1"/>
  <c r="G467" i="99"/>
  <c r="D466" i="100" s="1"/>
  <c r="G466" i="100" s="1"/>
  <c r="G466" i="99"/>
  <c r="D465" i="100" s="1"/>
  <c r="G465" i="100" s="1"/>
  <c r="G465" i="99"/>
  <c r="D464" i="100" s="1"/>
  <c r="G464" i="100" s="1"/>
  <c r="G464" i="99"/>
  <c r="D463" i="100" s="1"/>
  <c r="G463" i="100" s="1"/>
  <c r="G463" i="99"/>
  <c r="D462" i="100" s="1"/>
  <c r="G462" i="100" s="1"/>
  <c r="G462" i="99"/>
  <c r="D461" i="100" s="1"/>
  <c r="G461" i="100" s="1"/>
  <c r="G461" i="99"/>
  <c r="D460" i="100" s="1"/>
  <c r="G460" i="100" s="1"/>
  <c r="G460" i="99"/>
  <c r="D459" i="100" s="1"/>
  <c r="G459" i="100" s="1"/>
  <c r="G459" i="99"/>
  <c r="D458" i="100" s="1"/>
  <c r="G458" i="100" s="1"/>
  <c r="G458" i="99"/>
  <c r="D457" i="100" s="1"/>
  <c r="G457" i="100" s="1"/>
  <c r="G457" i="99"/>
  <c r="D456" i="100" s="1"/>
  <c r="G456" i="100" s="1"/>
  <c r="G456" i="99"/>
  <c r="D455" i="100" s="1"/>
  <c r="G455" i="100" s="1"/>
  <c r="G455" i="99"/>
  <c r="D454" i="100" s="1"/>
  <c r="G454" i="100" s="1"/>
  <c r="G454" i="99"/>
  <c r="D453" i="100" s="1"/>
  <c r="G453" i="100" s="1"/>
  <c r="G453" i="99"/>
  <c r="D452" i="100" s="1"/>
  <c r="G452" i="100" s="1"/>
  <c r="G452" i="99"/>
  <c r="D451" i="100" s="1"/>
  <c r="G451" i="100" s="1"/>
  <c r="G451" i="99"/>
  <c r="D450" i="100" s="1"/>
  <c r="G450" i="100" s="1"/>
  <c r="G450" i="99"/>
  <c r="D449" i="100" s="1"/>
  <c r="G449" i="100" s="1"/>
  <c r="G449" i="99"/>
  <c r="D448" i="100" s="1"/>
  <c r="G448" i="100" s="1"/>
  <c r="G448" i="99"/>
  <c r="D447" i="100" s="1"/>
  <c r="G447" i="100" s="1"/>
  <c r="G447" i="99"/>
  <c r="D446" i="100" s="1"/>
  <c r="G446" i="100" s="1"/>
  <c r="G446" i="99"/>
  <c r="D445" i="100" s="1"/>
  <c r="G445" i="100" s="1"/>
  <c r="G445" i="99"/>
  <c r="D444" i="100" s="1"/>
  <c r="G444" i="100" s="1"/>
  <c r="G444" i="99"/>
  <c r="D443" i="100" s="1"/>
  <c r="G443" i="100" s="1"/>
  <c r="G443" i="99"/>
  <c r="D442" i="100" s="1"/>
  <c r="G442" i="100" s="1"/>
  <c r="G442" i="99"/>
  <c r="D441" i="100" s="1"/>
  <c r="G441" i="100" s="1"/>
  <c r="G441" i="99"/>
  <c r="D440" i="100" s="1"/>
  <c r="G440" i="100" s="1"/>
  <c r="G440" i="99"/>
  <c r="D439" i="100" s="1"/>
  <c r="G439" i="100" s="1"/>
  <c r="G439" i="99"/>
  <c r="D438" i="100" s="1"/>
  <c r="G438" i="100" s="1"/>
  <c r="G438" i="99"/>
  <c r="D437" i="100" s="1"/>
  <c r="G437" i="100" s="1"/>
  <c r="G437" i="99"/>
  <c r="D436" i="100" s="1"/>
  <c r="G436" i="100" s="1"/>
  <c r="G436" i="99"/>
  <c r="D435" i="100" s="1"/>
  <c r="G435" i="100" s="1"/>
  <c r="G435" i="99"/>
  <c r="D434" i="100" s="1"/>
  <c r="G434" i="100" s="1"/>
  <c r="G434" i="99"/>
  <c r="D433" i="100" s="1"/>
  <c r="G433" i="100" s="1"/>
  <c r="G433" i="99"/>
  <c r="D432" i="100" s="1"/>
  <c r="G432" i="100" s="1"/>
  <c r="G432" i="99"/>
  <c r="D431" i="100" s="1"/>
  <c r="G431" i="100" s="1"/>
  <c r="G431" i="99"/>
  <c r="D430" i="100" s="1"/>
  <c r="G430" i="100" s="1"/>
  <c r="G430" i="99"/>
  <c r="D429" i="100" s="1"/>
  <c r="G429" i="100" s="1"/>
  <c r="G429" i="99"/>
  <c r="D428" i="100" s="1"/>
  <c r="G428" i="100" s="1"/>
  <c r="G428" i="99"/>
  <c r="D427" i="100" s="1"/>
  <c r="G427" i="100" s="1"/>
  <c r="G427" i="99"/>
  <c r="D426" i="100" s="1"/>
  <c r="G426" i="100" s="1"/>
  <c r="G426" i="99"/>
  <c r="D425" i="100" s="1"/>
  <c r="G425" i="100" s="1"/>
  <c r="G425" i="99"/>
  <c r="D424" i="100" s="1"/>
  <c r="G424" i="100" s="1"/>
  <c r="G424" i="99"/>
  <c r="D423" i="100" s="1"/>
  <c r="G423" i="100" s="1"/>
  <c r="G423" i="99"/>
  <c r="D422" i="100" s="1"/>
  <c r="G422" i="100" s="1"/>
  <c r="G422" i="99"/>
  <c r="D421" i="100" s="1"/>
  <c r="G421" i="100" s="1"/>
  <c r="G421" i="99"/>
  <c r="D420" i="100" s="1"/>
  <c r="G420" i="100" s="1"/>
  <c r="G420" i="99"/>
  <c r="D419" i="100" s="1"/>
  <c r="G419" i="100" s="1"/>
  <c r="G419" i="99"/>
  <c r="D418" i="100" s="1"/>
  <c r="G418" i="100" s="1"/>
  <c r="G418" i="99"/>
  <c r="D417" i="100" s="1"/>
  <c r="G417" i="100" s="1"/>
  <c r="G417" i="99"/>
  <c r="D416" i="100" s="1"/>
  <c r="G416" i="100" s="1"/>
  <c r="G416" i="99"/>
  <c r="D415" i="100" s="1"/>
  <c r="G415" i="100" s="1"/>
  <c r="G415" i="99"/>
  <c r="D414" i="100" s="1"/>
  <c r="G414" i="100" s="1"/>
  <c r="G414" i="99"/>
  <c r="D413" i="100" s="1"/>
  <c r="G413" i="100" s="1"/>
  <c r="G413" i="99"/>
  <c r="D412" i="100" s="1"/>
  <c r="G412" i="100" s="1"/>
  <c r="G412" i="99"/>
  <c r="D411" i="100" s="1"/>
  <c r="G411" i="100" s="1"/>
  <c r="G411" i="99"/>
  <c r="D410" i="100" s="1"/>
  <c r="G410" i="100" s="1"/>
  <c r="G410" i="99"/>
  <c r="D409" i="100" s="1"/>
  <c r="G409" i="100" s="1"/>
  <c r="G409" i="99"/>
  <c r="D408" i="100" s="1"/>
  <c r="G408" i="100" s="1"/>
  <c r="G408" i="99"/>
  <c r="D407" i="100" s="1"/>
  <c r="G407" i="100" s="1"/>
  <c r="G407" i="99"/>
  <c r="D406" i="100" s="1"/>
  <c r="G406" i="100" s="1"/>
  <c r="G406" i="99"/>
  <c r="D405" i="100" s="1"/>
  <c r="G405" i="100" s="1"/>
  <c r="G405" i="99"/>
  <c r="D404" i="100" s="1"/>
  <c r="G404" i="100" s="1"/>
  <c r="G404" i="99"/>
  <c r="D403" i="100" s="1"/>
  <c r="G403" i="100" s="1"/>
  <c r="G403" i="99"/>
  <c r="D402" i="100" s="1"/>
  <c r="G402" i="100" s="1"/>
  <c r="G402" i="99"/>
  <c r="D401" i="100" s="1"/>
  <c r="G401" i="100" s="1"/>
  <c r="G401" i="99"/>
  <c r="D400" i="100" s="1"/>
  <c r="G400" i="100" s="1"/>
  <c r="G400" i="99"/>
  <c r="D399" i="100" s="1"/>
  <c r="G399" i="100" s="1"/>
  <c r="G399" i="99"/>
  <c r="D398" i="100" s="1"/>
  <c r="G398" i="100" s="1"/>
  <c r="G398" i="99"/>
  <c r="D397" i="100" s="1"/>
  <c r="G397" i="100" s="1"/>
  <c r="G397" i="99"/>
  <c r="D396" i="100" s="1"/>
  <c r="G396" i="100" s="1"/>
  <c r="G396" i="99"/>
  <c r="D395" i="100" s="1"/>
  <c r="G395" i="100" s="1"/>
  <c r="G395" i="99"/>
  <c r="D394" i="100" s="1"/>
  <c r="G394" i="100" s="1"/>
  <c r="G394" i="99"/>
  <c r="D393" i="100" s="1"/>
  <c r="G393" i="100" s="1"/>
  <c r="G393" i="99"/>
  <c r="D392" i="100" s="1"/>
  <c r="G392" i="100" s="1"/>
  <c r="G392" i="99"/>
  <c r="D391" i="100" s="1"/>
  <c r="G391" i="100" s="1"/>
  <c r="G391" i="99"/>
  <c r="D390" i="100" s="1"/>
  <c r="G390" i="100" s="1"/>
  <c r="G390" i="99"/>
  <c r="D389" i="100" s="1"/>
  <c r="G389" i="100" s="1"/>
  <c r="G389" i="99"/>
  <c r="D388" i="100" s="1"/>
  <c r="G388" i="100" s="1"/>
  <c r="G388" i="99"/>
  <c r="D387" i="100" s="1"/>
  <c r="G387" i="100" s="1"/>
  <c r="G387" i="99"/>
  <c r="D386" i="100" s="1"/>
  <c r="G386" i="100" s="1"/>
  <c r="G386" i="99"/>
  <c r="D385" i="100" s="1"/>
  <c r="G385" i="100" s="1"/>
  <c r="G385" i="99"/>
  <c r="D384" i="100" s="1"/>
  <c r="G384" i="100" s="1"/>
  <c r="G384" i="99"/>
  <c r="D383" i="100" s="1"/>
  <c r="G383" i="100" s="1"/>
  <c r="G383" i="99"/>
  <c r="D382" i="100" s="1"/>
  <c r="G382" i="100" s="1"/>
  <c r="G382" i="99"/>
  <c r="D381" i="100" s="1"/>
  <c r="G381" i="100" s="1"/>
  <c r="G381" i="99"/>
  <c r="D380" i="100" s="1"/>
  <c r="G380" i="100" s="1"/>
  <c r="G380" i="99"/>
  <c r="D379" i="100" s="1"/>
  <c r="G379" i="100" s="1"/>
  <c r="G379" i="99"/>
  <c r="D378" i="100" s="1"/>
  <c r="G378" i="100" s="1"/>
  <c r="G378" i="99"/>
  <c r="D377" i="100" s="1"/>
  <c r="G377" i="100" s="1"/>
  <c r="G377" i="99"/>
  <c r="D376" i="100" s="1"/>
  <c r="G376" i="100" s="1"/>
  <c r="G376" i="99"/>
  <c r="D375" i="100" s="1"/>
  <c r="G375" i="100" s="1"/>
  <c r="G375" i="99"/>
  <c r="D374" i="100" s="1"/>
  <c r="G374" i="100" s="1"/>
  <c r="G374" i="99"/>
  <c r="D373" i="100" s="1"/>
  <c r="G373" i="100" s="1"/>
  <c r="G373" i="99"/>
  <c r="D372" i="100" s="1"/>
  <c r="G372" i="100" s="1"/>
  <c r="G372" i="99"/>
  <c r="D371" i="100" s="1"/>
  <c r="G371" i="100" s="1"/>
  <c r="G371" i="99"/>
  <c r="D370" i="100" s="1"/>
  <c r="G370" i="100" s="1"/>
  <c r="G370" i="99"/>
  <c r="D369" i="100" s="1"/>
  <c r="G369" i="100" s="1"/>
  <c r="G369" i="99"/>
  <c r="D368" i="100" s="1"/>
  <c r="G368" i="100" s="1"/>
  <c r="G368" i="99"/>
  <c r="D367" i="100" s="1"/>
  <c r="G367" i="100" s="1"/>
  <c r="G367" i="99"/>
  <c r="D366" i="100" s="1"/>
  <c r="G366" i="100" s="1"/>
  <c r="G366" i="99"/>
  <c r="D365" i="100" s="1"/>
  <c r="G365" i="100" s="1"/>
  <c r="G365" i="99"/>
  <c r="D364" i="100" s="1"/>
  <c r="G364" i="100" s="1"/>
  <c r="G364" i="99"/>
  <c r="D363" i="100" s="1"/>
  <c r="G363" i="100" s="1"/>
  <c r="G363" i="99"/>
  <c r="D362" i="100" s="1"/>
  <c r="G362" i="100" s="1"/>
  <c r="G362" i="99"/>
  <c r="D361" i="100" s="1"/>
  <c r="G361" i="100" s="1"/>
  <c r="G361" i="99"/>
  <c r="D360" i="100" s="1"/>
  <c r="G360" i="100" s="1"/>
  <c r="G360" i="99"/>
  <c r="D359" i="100" s="1"/>
  <c r="G359" i="100" s="1"/>
  <c r="G359" i="99"/>
  <c r="D358" i="100" s="1"/>
  <c r="G358" i="100" s="1"/>
  <c r="G358" i="99"/>
  <c r="D357" i="100" s="1"/>
  <c r="G357" i="100" s="1"/>
  <c r="G357" i="99"/>
  <c r="D356" i="100" s="1"/>
  <c r="G356" i="100" s="1"/>
  <c r="G356" i="99"/>
  <c r="D355" i="100" s="1"/>
  <c r="G355" i="100" s="1"/>
  <c r="G355" i="99"/>
  <c r="D354" i="100" s="1"/>
  <c r="G354" i="100" s="1"/>
  <c r="G354" i="99"/>
  <c r="D353" i="100" s="1"/>
  <c r="G353" i="100" s="1"/>
  <c r="G353" i="99"/>
  <c r="D352" i="100" s="1"/>
  <c r="G352" i="100" s="1"/>
  <c r="G352" i="99"/>
  <c r="D351" i="100" s="1"/>
  <c r="G351" i="100" s="1"/>
  <c r="G351" i="99"/>
  <c r="D350" i="100" s="1"/>
  <c r="G350" i="100" s="1"/>
  <c r="G350" i="99"/>
  <c r="D349" i="100" s="1"/>
  <c r="G349" i="100" s="1"/>
  <c r="G349" i="99"/>
  <c r="D348" i="100" s="1"/>
  <c r="G348" i="100" s="1"/>
  <c r="G348" i="99"/>
  <c r="D347" i="100" s="1"/>
  <c r="G347" i="100" s="1"/>
  <c r="G347" i="99"/>
  <c r="D346" i="100" s="1"/>
  <c r="G346" i="100" s="1"/>
  <c r="G346" i="99"/>
  <c r="D345" i="100" s="1"/>
  <c r="G345" i="100" s="1"/>
  <c r="G345" i="99"/>
  <c r="D344" i="100" s="1"/>
  <c r="G344" i="100" s="1"/>
  <c r="G344" i="99"/>
  <c r="D343" i="100" s="1"/>
  <c r="G343" i="100" s="1"/>
  <c r="G343" i="99"/>
  <c r="D342" i="100" s="1"/>
  <c r="G342" i="100" s="1"/>
  <c r="G342" i="99"/>
  <c r="D341" i="100" s="1"/>
  <c r="G341" i="100" s="1"/>
  <c r="G341" i="99"/>
  <c r="D340" i="100" s="1"/>
  <c r="G340" i="100" s="1"/>
  <c r="G340" i="99"/>
  <c r="D339" i="100" s="1"/>
  <c r="G339" i="100" s="1"/>
  <c r="G339" i="99"/>
  <c r="D338" i="100" s="1"/>
  <c r="G338" i="100" s="1"/>
  <c r="G338" i="99"/>
  <c r="D337" i="100" s="1"/>
  <c r="G337" i="100" s="1"/>
  <c r="G337" i="99"/>
  <c r="D336" i="100" s="1"/>
  <c r="G336" i="100" s="1"/>
  <c r="G336" i="99"/>
  <c r="D335" i="100" s="1"/>
  <c r="G335" i="100" s="1"/>
  <c r="G335" i="99"/>
  <c r="D334" i="100" s="1"/>
  <c r="G334" i="100" s="1"/>
  <c r="G334" i="99"/>
  <c r="D333" i="100" s="1"/>
  <c r="G333" i="100" s="1"/>
  <c r="G333" i="99"/>
  <c r="D332" i="100" s="1"/>
  <c r="G332" i="100" s="1"/>
  <c r="G332" i="99"/>
  <c r="D331" i="100" s="1"/>
  <c r="G331" i="100" s="1"/>
  <c r="G331" i="99"/>
  <c r="D330" i="100" s="1"/>
  <c r="G330" i="100" s="1"/>
  <c r="G330" i="99"/>
  <c r="D329" i="100" s="1"/>
  <c r="G329" i="100" s="1"/>
  <c r="G329" i="99"/>
  <c r="D328" i="100" s="1"/>
  <c r="G328" i="100" s="1"/>
  <c r="G328" i="99"/>
  <c r="D327" i="100" s="1"/>
  <c r="G327" i="100" s="1"/>
  <c r="G327" i="99"/>
  <c r="D326" i="100" s="1"/>
  <c r="G326" i="100" s="1"/>
  <c r="G326" i="99"/>
  <c r="D325" i="100" s="1"/>
  <c r="G325" i="100" s="1"/>
  <c r="G325" i="99"/>
  <c r="D324" i="100" s="1"/>
  <c r="G324" i="100" s="1"/>
  <c r="G324" i="99"/>
  <c r="D323" i="100" s="1"/>
  <c r="G323" i="100" s="1"/>
  <c r="G323" i="99"/>
  <c r="D322" i="100" s="1"/>
  <c r="G322" i="100" s="1"/>
  <c r="G322" i="99"/>
  <c r="D321" i="100" s="1"/>
  <c r="G321" i="100" s="1"/>
  <c r="G321" i="99"/>
  <c r="D320" i="100" s="1"/>
  <c r="G320" i="100" s="1"/>
  <c r="G320" i="99"/>
  <c r="D319" i="100" s="1"/>
  <c r="G319" i="100" s="1"/>
  <c r="G319" i="99"/>
  <c r="D318" i="100" s="1"/>
  <c r="G318" i="100" s="1"/>
  <c r="G318" i="99"/>
  <c r="D317" i="100" s="1"/>
  <c r="G317" i="100" s="1"/>
  <c r="G317" i="99"/>
  <c r="D316" i="100" s="1"/>
  <c r="G316" i="100" s="1"/>
  <c r="G316" i="99"/>
  <c r="D315" i="100" s="1"/>
  <c r="G315" i="100" s="1"/>
  <c r="G315" i="99"/>
  <c r="D314" i="100" s="1"/>
  <c r="G314" i="100" s="1"/>
  <c r="G314" i="99"/>
  <c r="D313" i="100" s="1"/>
  <c r="G313" i="100" s="1"/>
  <c r="G313" i="99"/>
  <c r="D312" i="100" s="1"/>
  <c r="G312" i="100" s="1"/>
  <c r="G312" i="99"/>
  <c r="D311" i="100" s="1"/>
  <c r="G311" i="100" s="1"/>
  <c r="G311" i="99"/>
  <c r="D310" i="100" s="1"/>
  <c r="G310" i="100" s="1"/>
  <c r="G310" i="99"/>
  <c r="D309" i="100" s="1"/>
  <c r="G309" i="100" s="1"/>
  <c r="G309" i="99"/>
  <c r="D308" i="100" s="1"/>
  <c r="G308" i="100" s="1"/>
  <c r="G308" i="99"/>
  <c r="D307" i="100" s="1"/>
  <c r="G307" i="100" s="1"/>
  <c r="G307" i="99"/>
  <c r="D306" i="100" s="1"/>
  <c r="G306" i="100" s="1"/>
  <c r="G306" i="99"/>
  <c r="D305" i="100" s="1"/>
  <c r="G305" i="100" s="1"/>
  <c r="G305" i="99"/>
  <c r="D304" i="100" s="1"/>
  <c r="G304" i="100" s="1"/>
  <c r="G304" i="99"/>
  <c r="D303" i="100" s="1"/>
  <c r="G303" i="100" s="1"/>
  <c r="G303" i="99"/>
  <c r="D302" i="100" s="1"/>
  <c r="G302" i="100" s="1"/>
  <c r="G302" i="99"/>
  <c r="D301" i="100" s="1"/>
  <c r="G301" i="100" s="1"/>
  <c r="G301" i="99"/>
  <c r="D300" i="100" s="1"/>
  <c r="G300" i="100" s="1"/>
  <c r="G300" i="99"/>
  <c r="D299" i="100" s="1"/>
  <c r="G299" i="100" s="1"/>
  <c r="G299" i="99"/>
  <c r="D298" i="100" s="1"/>
  <c r="G298" i="100" s="1"/>
  <c r="G298" i="99"/>
  <c r="D297" i="100" s="1"/>
  <c r="G297" i="100" s="1"/>
  <c r="G297" i="99"/>
  <c r="D296" i="100" s="1"/>
  <c r="G296" i="100" s="1"/>
  <c r="G296" i="99"/>
  <c r="D295" i="100" s="1"/>
  <c r="G295" i="100" s="1"/>
  <c r="G295" i="99"/>
  <c r="D294" i="100" s="1"/>
  <c r="G294" i="100" s="1"/>
  <c r="G294" i="99"/>
  <c r="D293" i="100" s="1"/>
  <c r="G293" i="100" s="1"/>
  <c r="G293" i="99"/>
  <c r="D292" i="100" s="1"/>
  <c r="G292" i="100" s="1"/>
  <c r="G292" i="99"/>
  <c r="D291" i="100" s="1"/>
  <c r="G291" i="100" s="1"/>
  <c r="G291" i="99"/>
  <c r="D290" i="100" s="1"/>
  <c r="G290" i="100" s="1"/>
  <c r="G290" i="99"/>
  <c r="D289" i="100" s="1"/>
  <c r="G289" i="100" s="1"/>
  <c r="G289" i="99"/>
  <c r="D288" i="100" s="1"/>
  <c r="G288" i="100" s="1"/>
  <c r="G288" i="99"/>
  <c r="D287" i="100" s="1"/>
  <c r="G287" i="100" s="1"/>
  <c r="G287" i="99"/>
  <c r="D286" i="100" s="1"/>
  <c r="G286" i="100" s="1"/>
  <c r="G286" i="99"/>
  <c r="D285" i="100" s="1"/>
  <c r="G285" i="100" s="1"/>
  <c r="G285" i="99"/>
  <c r="D284" i="100" s="1"/>
  <c r="G284" i="100" s="1"/>
  <c r="G284" i="99"/>
  <c r="D283" i="100" s="1"/>
  <c r="G283" i="100" s="1"/>
  <c r="G283" i="99"/>
  <c r="D282" i="100" s="1"/>
  <c r="G282" i="100" s="1"/>
  <c r="G282" i="99"/>
  <c r="D281" i="100" s="1"/>
  <c r="G281" i="100" s="1"/>
  <c r="G281" i="99"/>
  <c r="D280" i="100" s="1"/>
  <c r="G280" i="100" s="1"/>
  <c r="G280" i="99"/>
  <c r="D279" i="100" s="1"/>
  <c r="G279" i="100" s="1"/>
  <c r="G279" i="99"/>
  <c r="D278" i="100" s="1"/>
  <c r="G278" i="100" s="1"/>
  <c r="G278" i="99"/>
  <c r="D277" i="100" s="1"/>
  <c r="G277" i="100" s="1"/>
  <c r="G277" i="99"/>
  <c r="D276" i="100" s="1"/>
  <c r="G276" i="100" s="1"/>
  <c r="G276" i="99"/>
  <c r="D275" i="100" s="1"/>
  <c r="G275" i="100" s="1"/>
  <c r="G275" i="99"/>
  <c r="D274" i="100" s="1"/>
  <c r="G274" i="100" s="1"/>
  <c r="G274" i="99"/>
  <c r="D273" i="100" s="1"/>
  <c r="G273" i="100" s="1"/>
  <c r="G273" i="99"/>
  <c r="D272" i="100" s="1"/>
  <c r="G272" i="100" s="1"/>
  <c r="G272" i="99"/>
  <c r="D271" i="100" s="1"/>
  <c r="G271" i="100" s="1"/>
  <c r="G271" i="99"/>
  <c r="D270" i="100" s="1"/>
  <c r="G270" i="100" s="1"/>
  <c r="G270" i="99"/>
  <c r="D269" i="100" s="1"/>
  <c r="G269" i="100" s="1"/>
  <c r="G269" i="99"/>
  <c r="D268" i="100" s="1"/>
  <c r="G268" i="100" s="1"/>
  <c r="G268" i="99"/>
  <c r="D267" i="100" s="1"/>
  <c r="G267" i="100" s="1"/>
  <c r="G267" i="99"/>
  <c r="D266" i="100" s="1"/>
  <c r="G266" i="100" s="1"/>
  <c r="G266" i="99"/>
  <c r="D265" i="100" s="1"/>
  <c r="G265" i="100" s="1"/>
  <c r="G265" i="99"/>
  <c r="D264" i="100" s="1"/>
  <c r="G264" i="100" s="1"/>
  <c r="G264" i="99"/>
  <c r="D263" i="100" s="1"/>
  <c r="G263" i="100" s="1"/>
  <c r="G263" i="99"/>
  <c r="D262" i="100" s="1"/>
  <c r="G262" i="100" s="1"/>
  <c r="G262" i="99"/>
  <c r="D261" i="100" s="1"/>
  <c r="G261" i="100" s="1"/>
  <c r="G261" i="99"/>
  <c r="D260" i="100" s="1"/>
  <c r="G260" i="100" s="1"/>
  <c r="G260" i="99"/>
  <c r="D259" i="100" s="1"/>
  <c r="G259" i="100" s="1"/>
  <c r="G259" i="99"/>
  <c r="D258" i="100" s="1"/>
  <c r="G258" i="100" s="1"/>
  <c r="G258" i="99"/>
  <c r="D257" i="100" s="1"/>
  <c r="G257" i="100" s="1"/>
  <c r="G257" i="99"/>
  <c r="D256" i="100" s="1"/>
  <c r="G256" i="100" s="1"/>
  <c r="G256" i="99"/>
  <c r="D255" i="100" s="1"/>
  <c r="G255" i="100" s="1"/>
  <c r="G255" i="99"/>
  <c r="D254" i="100" s="1"/>
  <c r="G254" i="100" s="1"/>
  <c r="G254" i="99"/>
  <c r="D253" i="100" s="1"/>
  <c r="G253" i="100" s="1"/>
  <c r="G253" i="99"/>
  <c r="D252" i="100" s="1"/>
  <c r="G252" i="100" s="1"/>
  <c r="G252" i="99"/>
  <c r="D251" i="100" s="1"/>
  <c r="G251" i="100" s="1"/>
  <c r="G251" i="99"/>
  <c r="D250" i="100" s="1"/>
  <c r="G250" i="100" s="1"/>
  <c r="G250" i="99"/>
  <c r="D249" i="100" s="1"/>
  <c r="G249" i="100" s="1"/>
  <c r="G249" i="99"/>
  <c r="D248" i="100" s="1"/>
  <c r="G248" i="100" s="1"/>
  <c r="G248" i="99"/>
  <c r="D247" i="100" s="1"/>
  <c r="G247" i="100" s="1"/>
  <c r="G247" i="99"/>
  <c r="D246" i="100" s="1"/>
  <c r="G246" i="100" s="1"/>
  <c r="G246" i="99"/>
  <c r="D245" i="100" s="1"/>
  <c r="G245" i="100" s="1"/>
  <c r="G245" i="99"/>
  <c r="D244" i="100" s="1"/>
  <c r="G244" i="100" s="1"/>
  <c r="G244" i="99"/>
  <c r="D243" i="100" s="1"/>
  <c r="G243" i="100" s="1"/>
  <c r="G243" i="99"/>
  <c r="D242" i="100" s="1"/>
  <c r="G242" i="100" s="1"/>
  <c r="G242" i="99"/>
  <c r="D241" i="100" s="1"/>
  <c r="G241" i="100" s="1"/>
  <c r="G241" i="99"/>
  <c r="D240" i="100" s="1"/>
  <c r="G240" i="100" s="1"/>
  <c r="G240" i="99"/>
  <c r="D239" i="100" s="1"/>
  <c r="G239" i="100" s="1"/>
  <c r="G239" i="99"/>
  <c r="D238" i="100" s="1"/>
  <c r="G238" i="100" s="1"/>
  <c r="G238" i="99"/>
  <c r="D237" i="100" s="1"/>
  <c r="G237" i="100" s="1"/>
  <c r="G237" i="99"/>
  <c r="D236" i="100" s="1"/>
  <c r="G236" i="100" s="1"/>
  <c r="G236" i="99"/>
  <c r="D235" i="100" s="1"/>
  <c r="G235" i="100" s="1"/>
  <c r="G235" i="99"/>
  <c r="D234" i="100" s="1"/>
  <c r="G234" i="100" s="1"/>
  <c r="G234" i="99"/>
  <c r="D233" i="100" s="1"/>
  <c r="G233" i="100" s="1"/>
  <c r="G233" i="99"/>
  <c r="D232" i="100" s="1"/>
  <c r="G232" i="100" s="1"/>
  <c r="G232" i="99"/>
  <c r="D231" i="100" s="1"/>
  <c r="G231" i="100" s="1"/>
  <c r="G231" i="99"/>
  <c r="D230" i="100" s="1"/>
  <c r="G230" i="100" s="1"/>
  <c r="G230" i="99"/>
  <c r="D229" i="100" s="1"/>
  <c r="G229" i="100" s="1"/>
  <c r="G229" i="99"/>
  <c r="D228" i="100" s="1"/>
  <c r="G228" i="100" s="1"/>
  <c r="G228" i="99"/>
  <c r="D227" i="100" s="1"/>
  <c r="G227" i="100" s="1"/>
  <c r="G227" i="99"/>
  <c r="D226" i="100" s="1"/>
  <c r="G226" i="100" s="1"/>
  <c r="G226" i="99"/>
  <c r="D225" i="100" s="1"/>
  <c r="G225" i="100" s="1"/>
  <c r="G225" i="99"/>
  <c r="D224" i="100" s="1"/>
  <c r="G224" i="100" s="1"/>
  <c r="G224" i="99"/>
  <c r="D223" i="100" s="1"/>
  <c r="G223" i="100" s="1"/>
  <c r="G223" i="99"/>
  <c r="D222" i="100" s="1"/>
  <c r="G222" i="100" s="1"/>
  <c r="G222" i="99"/>
  <c r="D221" i="100" s="1"/>
  <c r="G221" i="100" s="1"/>
  <c r="G221" i="99"/>
  <c r="D220" i="100" s="1"/>
  <c r="G220" i="100" s="1"/>
  <c r="G220" i="99"/>
  <c r="D219" i="100" s="1"/>
  <c r="G219" i="100" s="1"/>
  <c r="G219" i="99"/>
  <c r="D218" i="100" s="1"/>
  <c r="G218" i="100" s="1"/>
  <c r="G218" i="99"/>
  <c r="D217" i="100" s="1"/>
  <c r="G217" i="100" s="1"/>
  <c r="G217" i="99"/>
  <c r="D216" i="100" s="1"/>
  <c r="G216" i="100" s="1"/>
  <c r="G216" i="99"/>
  <c r="D215" i="100" s="1"/>
  <c r="G215" i="100" s="1"/>
  <c r="G215" i="99"/>
  <c r="D214" i="100" s="1"/>
  <c r="G214" i="100" s="1"/>
  <c r="G214" i="99"/>
  <c r="D213" i="100" s="1"/>
  <c r="G213" i="100" s="1"/>
  <c r="G213" i="99"/>
  <c r="D212" i="100" s="1"/>
  <c r="G212" i="100" s="1"/>
  <c r="G212" i="99"/>
  <c r="D211" i="100" s="1"/>
  <c r="G211" i="100" s="1"/>
  <c r="G211" i="99"/>
  <c r="D210" i="100" s="1"/>
  <c r="G210" i="100" s="1"/>
  <c r="G210" i="99"/>
  <c r="D209" i="100" s="1"/>
  <c r="G209" i="100" s="1"/>
  <c r="G209" i="99"/>
  <c r="D208" i="100" s="1"/>
  <c r="G208" i="100" s="1"/>
  <c r="G208" i="99"/>
  <c r="D207" i="100" s="1"/>
  <c r="G207" i="100" s="1"/>
  <c r="G207" i="99"/>
  <c r="D206" i="100" s="1"/>
  <c r="G206" i="100" s="1"/>
  <c r="G206" i="99"/>
  <c r="D205" i="100" s="1"/>
  <c r="G205" i="100" s="1"/>
  <c r="G205" i="99"/>
  <c r="D204" i="100" s="1"/>
  <c r="G204" i="100" s="1"/>
  <c r="G204" i="99"/>
  <c r="D203" i="100" s="1"/>
  <c r="G203" i="100" s="1"/>
  <c r="G203" i="99"/>
  <c r="D202" i="100" s="1"/>
  <c r="G202" i="100" s="1"/>
  <c r="G202" i="99"/>
  <c r="D201" i="100" s="1"/>
  <c r="G201" i="100" s="1"/>
  <c r="G201" i="99"/>
  <c r="D200" i="100" s="1"/>
  <c r="G200" i="100" s="1"/>
  <c r="G200" i="99"/>
  <c r="D199" i="100" s="1"/>
  <c r="G199" i="100" s="1"/>
  <c r="G199" i="99"/>
  <c r="D198" i="100" s="1"/>
  <c r="G198" i="100" s="1"/>
  <c r="G198" i="99"/>
  <c r="D197" i="100" s="1"/>
  <c r="G197" i="100" s="1"/>
  <c r="G197" i="99"/>
  <c r="D196" i="100" s="1"/>
  <c r="G196" i="100" s="1"/>
  <c r="G196" i="99"/>
  <c r="D195" i="100" s="1"/>
  <c r="G195" i="100" s="1"/>
  <c r="G195" i="99"/>
  <c r="D194" i="100" s="1"/>
  <c r="G194" i="100" s="1"/>
  <c r="G194" i="99"/>
  <c r="D193" i="100" s="1"/>
  <c r="G193" i="100" s="1"/>
  <c r="G193" i="99"/>
  <c r="D192" i="100" s="1"/>
  <c r="G192" i="100" s="1"/>
  <c r="G192" i="99"/>
  <c r="D191" i="100" s="1"/>
  <c r="G191" i="100" s="1"/>
  <c r="G191" i="99"/>
  <c r="D190" i="100" s="1"/>
  <c r="G190" i="100" s="1"/>
  <c r="G190" i="99"/>
  <c r="D189" i="100" s="1"/>
  <c r="G189" i="100" s="1"/>
  <c r="G189" i="99"/>
  <c r="D188" i="100" s="1"/>
  <c r="G188" i="100" s="1"/>
  <c r="G188" i="99"/>
  <c r="D187" i="100" s="1"/>
  <c r="G187" i="100" s="1"/>
  <c r="G187" i="99"/>
  <c r="D186" i="100" s="1"/>
  <c r="G186" i="100" s="1"/>
  <c r="G186" i="99"/>
  <c r="D185" i="100" s="1"/>
  <c r="G185" i="100" s="1"/>
  <c r="G185" i="99"/>
  <c r="D184" i="100" s="1"/>
  <c r="G184" i="100" s="1"/>
  <c r="G184" i="99"/>
  <c r="D183" i="100" s="1"/>
  <c r="G183" i="100" s="1"/>
  <c r="G183" i="99"/>
  <c r="D182" i="100" s="1"/>
  <c r="G182" i="100" s="1"/>
  <c r="G182" i="99"/>
  <c r="D181" i="100" s="1"/>
  <c r="G181" i="100" s="1"/>
  <c r="G181" i="99"/>
  <c r="D180" i="100" s="1"/>
  <c r="G180" i="100" s="1"/>
  <c r="G180" i="99"/>
  <c r="D179" i="100" s="1"/>
  <c r="G179" i="100" s="1"/>
  <c r="G179" i="99"/>
  <c r="D178" i="100" s="1"/>
  <c r="G178" i="100" s="1"/>
  <c r="G178" i="99"/>
  <c r="D177" i="100" s="1"/>
  <c r="G177" i="100" s="1"/>
  <c r="G177" i="99"/>
  <c r="D176" i="100" s="1"/>
  <c r="G176" i="100" s="1"/>
  <c r="G176" i="99"/>
  <c r="D175" i="100" s="1"/>
  <c r="G175" i="100" s="1"/>
  <c r="G175" i="99"/>
  <c r="D174" i="100" s="1"/>
  <c r="G174" i="100" s="1"/>
  <c r="G174" i="99"/>
  <c r="D173" i="100" s="1"/>
  <c r="G173" i="100" s="1"/>
  <c r="G173" i="99"/>
  <c r="D172" i="100" s="1"/>
  <c r="G172" i="100" s="1"/>
  <c r="G172" i="99"/>
  <c r="D171" i="100" s="1"/>
  <c r="G171" i="100" s="1"/>
  <c r="G171" i="99"/>
  <c r="D170" i="100" s="1"/>
  <c r="G170" i="100" s="1"/>
  <c r="G170" i="99"/>
  <c r="D169" i="100" s="1"/>
  <c r="G169" i="100" s="1"/>
  <c r="G169" i="99"/>
  <c r="D168" i="100" s="1"/>
  <c r="G168" i="100" s="1"/>
  <c r="G168" i="99"/>
  <c r="D167" i="100" s="1"/>
  <c r="G167" i="100" s="1"/>
  <c r="G167" i="99"/>
  <c r="D166" i="100" s="1"/>
  <c r="G166" i="100" s="1"/>
  <c r="G166" i="99"/>
  <c r="D165" i="100" s="1"/>
  <c r="G165" i="100" s="1"/>
  <c r="G165" i="99"/>
  <c r="D164" i="100" s="1"/>
  <c r="G164" i="100" s="1"/>
  <c r="G164" i="99"/>
  <c r="D163" i="100" s="1"/>
  <c r="G163" i="100" s="1"/>
  <c r="G163" i="99"/>
  <c r="D162" i="100" s="1"/>
  <c r="G162" i="100" s="1"/>
  <c r="G162" i="99"/>
  <c r="D161" i="100" s="1"/>
  <c r="G161" i="100" s="1"/>
  <c r="G161" i="99"/>
  <c r="D160" i="100" s="1"/>
  <c r="G160" i="100" s="1"/>
  <c r="G160" i="99"/>
  <c r="D159" i="100" s="1"/>
  <c r="G159" i="100" s="1"/>
  <c r="G159" i="99"/>
  <c r="D158" i="100" s="1"/>
  <c r="G158" i="100" s="1"/>
  <c r="G158" i="99"/>
  <c r="D157" i="100" s="1"/>
  <c r="G157" i="100" s="1"/>
  <c r="G157" i="99"/>
  <c r="D156" i="100" s="1"/>
  <c r="G156" i="100" s="1"/>
  <c r="G156" i="99"/>
  <c r="D155" i="100" s="1"/>
  <c r="G155" i="100" s="1"/>
  <c r="G155" i="99"/>
  <c r="D154" i="100" s="1"/>
  <c r="G154" i="100" s="1"/>
  <c r="G154" i="99"/>
  <c r="D153" i="100" s="1"/>
  <c r="G153" i="100" s="1"/>
  <c r="G153" i="99"/>
  <c r="D152" i="100" s="1"/>
  <c r="G152" i="100" s="1"/>
  <c r="G152" i="99"/>
  <c r="D151" i="100" s="1"/>
  <c r="G151" i="100" s="1"/>
  <c r="G151" i="99"/>
  <c r="D150" i="100" s="1"/>
  <c r="G150" i="100" s="1"/>
  <c r="G150" i="99"/>
  <c r="D149" i="100" s="1"/>
  <c r="G149" i="100" s="1"/>
  <c r="G149" i="99"/>
  <c r="D148" i="100" s="1"/>
  <c r="G148" i="100" s="1"/>
  <c r="G148" i="99"/>
  <c r="D147" i="100" s="1"/>
  <c r="G147" i="100" s="1"/>
  <c r="G147" i="99"/>
  <c r="D146" i="100" s="1"/>
  <c r="G146" i="100" s="1"/>
  <c r="G146" i="99"/>
  <c r="D145" i="100" s="1"/>
  <c r="G145" i="100" s="1"/>
  <c r="G145" i="99"/>
  <c r="D144" i="100" s="1"/>
  <c r="G144" i="100" s="1"/>
  <c r="G144" i="99"/>
  <c r="D143" i="100" s="1"/>
  <c r="G143" i="100" s="1"/>
  <c r="G143" i="99"/>
  <c r="D142" i="100" s="1"/>
  <c r="G142" i="100" s="1"/>
  <c r="G142" i="99"/>
  <c r="D141" i="100" s="1"/>
  <c r="G141" i="100" s="1"/>
  <c r="G141" i="99"/>
  <c r="D140" i="100" s="1"/>
  <c r="G140" i="100" s="1"/>
  <c r="G140" i="99"/>
  <c r="D139" i="100" s="1"/>
  <c r="G139" i="100" s="1"/>
  <c r="G139" i="99"/>
  <c r="D138" i="100" s="1"/>
  <c r="G138" i="100" s="1"/>
  <c r="G138" i="99"/>
  <c r="D137" i="100" s="1"/>
  <c r="G137" i="100" s="1"/>
  <c r="G137" i="99"/>
  <c r="D136" i="100" s="1"/>
  <c r="G136" i="100" s="1"/>
  <c r="G136" i="99"/>
  <c r="D135" i="100" s="1"/>
  <c r="G135" i="100" s="1"/>
  <c r="G135" i="99"/>
  <c r="D134" i="100" s="1"/>
  <c r="G134" i="100" s="1"/>
  <c r="G134" i="99"/>
  <c r="D133" i="100" s="1"/>
  <c r="G133" i="100" s="1"/>
  <c r="G133" i="99"/>
  <c r="D132" i="100" s="1"/>
  <c r="G132" i="100" s="1"/>
  <c r="G132" i="99"/>
  <c r="D131" i="100" s="1"/>
  <c r="G131" i="100" s="1"/>
  <c r="G131" i="99"/>
  <c r="D130" i="100" s="1"/>
  <c r="G130" i="100" s="1"/>
  <c r="G130" i="99"/>
  <c r="D129" i="100" s="1"/>
  <c r="G129" i="100" s="1"/>
  <c r="G129" i="99"/>
  <c r="D128" i="100" s="1"/>
  <c r="G128" i="100" s="1"/>
  <c r="G128" i="99"/>
  <c r="D127" i="100" s="1"/>
  <c r="G127" i="100" s="1"/>
  <c r="G127" i="99"/>
  <c r="D126" i="100" s="1"/>
  <c r="G126" i="100" s="1"/>
  <c r="G126" i="99"/>
  <c r="D125" i="100" s="1"/>
  <c r="G125" i="100" s="1"/>
  <c r="G125" i="99"/>
  <c r="D124" i="100" s="1"/>
  <c r="G124" i="100" s="1"/>
  <c r="G124" i="99"/>
  <c r="D123" i="100" s="1"/>
  <c r="G123" i="100" s="1"/>
  <c r="G123" i="99"/>
  <c r="D122" i="100" s="1"/>
  <c r="G122" i="100" s="1"/>
  <c r="G122" i="99"/>
  <c r="D121" i="100" s="1"/>
  <c r="G121" i="100" s="1"/>
  <c r="G121" i="99"/>
  <c r="D120" i="100" s="1"/>
  <c r="G120" i="100" s="1"/>
  <c r="G120" i="99"/>
  <c r="D119" i="100" s="1"/>
  <c r="G119" i="100" s="1"/>
  <c r="G119" i="99"/>
  <c r="D118" i="100" s="1"/>
  <c r="G118" i="100" s="1"/>
  <c r="G118" i="99"/>
  <c r="D117" i="100" s="1"/>
  <c r="G117" i="100" s="1"/>
  <c r="G117" i="99"/>
  <c r="D116" i="100" s="1"/>
  <c r="G116" i="100" s="1"/>
  <c r="G116" i="99"/>
  <c r="D115" i="100" s="1"/>
  <c r="G115" i="100" s="1"/>
  <c r="G115" i="99"/>
  <c r="D114" i="100" s="1"/>
  <c r="G114" i="100" s="1"/>
  <c r="G114" i="99"/>
  <c r="D113" i="100" s="1"/>
  <c r="G113" i="100" s="1"/>
  <c r="G113" i="99"/>
  <c r="D112" i="100" s="1"/>
  <c r="G112" i="100" s="1"/>
  <c r="G112" i="99"/>
  <c r="D111" i="100" s="1"/>
  <c r="G111" i="100" s="1"/>
  <c r="G111" i="99"/>
  <c r="D110" i="100" s="1"/>
  <c r="G110" i="100" s="1"/>
  <c r="G110" i="99"/>
  <c r="D109" i="100" s="1"/>
  <c r="G109" i="100" s="1"/>
  <c r="G109" i="99"/>
  <c r="D108" i="100" s="1"/>
  <c r="G108" i="100" s="1"/>
  <c r="G108" i="99"/>
  <c r="D107" i="100" s="1"/>
  <c r="G107" i="100" s="1"/>
  <c r="G107" i="99"/>
  <c r="D106" i="100" s="1"/>
  <c r="G106" i="100" s="1"/>
  <c r="G106" i="99"/>
  <c r="D105" i="100" s="1"/>
  <c r="G105" i="100" s="1"/>
  <c r="G105" i="99"/>
  <c r="D104" i="100" s="1"/>
  <c r="G104" i="100" s="1"/>
  <c r="G104" i="99"/>
  <c r="D103" i="100" s="1"/>
  <c r="G103" i="100" s="1"/>
  <c r="G103" i="99"/>
  <c r="D102" i="100" s="1"/>
  <c r="G102" i="100" s="1"/>
  <c r="G102" i="99"/>
  <c r="D101" i="100" s="1"/>
  <c r="G101" i="100" s="1"/>
  <c r="G101" i="99"/>
  <c r="D100" i="100" s="1"/>
  <c r="G100" i="100" s="1"/>
  <c r="G100" i="99"/>
  <c r="D99" i="100" s="1"/>
  <c r="G99" i="100" s="1"/>
  <c r="G99" i="99"/>
  <c r="D98" i="100" s="1"/>
  <c r="G98" i="100" s="1"/>
  <c r="G98" i="99"/>
  <c r="D97" i="100" s="1"/>
  <c r="G97" i="100" s="1"/>
  <c r="G97" i="99"/>
  <c r="D96" i="100" s="1"/>
  <c r="G96" i="100" s="1"/>
  <c r="G96" i="99"/>
  <c r="D95" i="100" s="1"/>
  <c r="G95" i="100" s="1"/>
  <c r="G95" i="99"/>
  <c r="D94" i="100" s="1"/>
  <c r="G94" i="100" s="1"/>
  <c r="G94" i="99"/>
  <c r="D93" i="100" s="1"/>
  <c r="G93" i="100" s="1"/>
  <c r="G93" i="99"/>
  <c r="D92" i="100" s="1"/>
  <c r="G92" i="100" s="1"/>
  <c r="G92" i="99"/>
  <c r="D91" i="100" s="1"/>
  <c r="G91" i="100" s="1"/>
  <c r="G91" i="99"/>
  <c r="D90" i="100" s="1"/>
  <c r="G90" i="100" s="1"/>
  <c r="G90" i="99"/>
  <c r="D89" i="100" s="1"/>
  <c r="G89" i="100" s="1"/>
  <c r="G89" i="99"/>
  <c r="D88" i="100" s="1"/>
  <c r="G88" i="100" s="1"/>
  <c r="G88" i="99"/>
  <c r="D87" i="100" s="1"/>
  <c r="G87" i="100" s="1"/>
  <c r="G87" i="99"/>
  <c r="D86" i="100" s="1"/>
  <c r="G86" i="100" s="1"/>
  <c r="G86" i="99"/>
  <c r="D85" i="100" s="1"/>
  <c r="G85" i="100" s="1"/>
  <c r="G85" i="99"/>
  <c r="D84" i="100" s="1"/>
  <c r="G84" i="100" s="1"/>
  <c r="G84" i="99"/>
  <c r="D83" i="100" s="1"/>
  <c r="G83" i="100" s="1"/>
  <c r="G83" i="99"/>
  <c r="D82" i="100" s="1"/>
  <c r="G82" i="100" s="1"/>
  <c r="G82" i="99"/>
  <c r="D81" i="100" s="1"/>
  <c r="G81" i="100" s="1"/>
  <c r="G81" i="99"/>
  <c r="D80" i="100" s="1"/>
  <c r="G80" i="100" s="1"/>
  <c r="G80" i="99"/>
  <c r="D79" i="100" s="1"/>
  <c r="G79" i="100" s="1"/>
  <c r="G79" i="99"/>
  <c r="D78" i="100" s="1"/>
  <c r="G78" i="100" s="1"/>
  <c r="G78" i="99"/>
  <c r="D77" i="100" s="1"/>
  <c r="G77" i="100" s="1"/>
  <c r="G77" i="99"/>
  <c r="D76" i="100" s="1"/>
  <c r="G76" i="100" s="1"/>
  <c r="G76" i="99"/>
  <c r="D75" i="100" s="1"/>
  <c r="G75" i="100" s="1"/>
  <c r="G75" i="99"/>
  <c r="D74" i="100" s="1"/>
  <c r="G74" i="100" s="1"/>
  <c r="G74" i="99"/>
  <c r="D73" i="100" s="1"/>
  <c r="G73" i="100" s="1"/>
  <c r="G73" i="99"/>
  <c r="D72" i="100" s="1"/>
  <c r="G72" i="100" s="1"/>
  <c r="G72" i="99"/>
  <c r="D71" i="100" s="1"/>
  <c r="G71" i="100" s="1"/>
  <c r="G71" i="99"/>
  <c r="D70" i="100" s="1"/>
  <c r="G70" i="100" s="1"/>
  <c r="G70" i="99"/>
  <c r="D69" i="100" s="1"/>
  <c r="G69" i="100" s="1"/>
  <c r="G69" i="99"/>
  <c r="D68" i="100" s="1"/>
  <c r="G68" i="100" s="1"/>
  <c r="G68" i="99"/>
  <c r="D67" i="100" s="1"/>
  <c r="G67" i="100" s="1"/>
  <c r="G67" i="99"/>
  <c r="D66" i="100" s="1"/>
  <c r="G66" i="100" s="1"/>
  <c r="G66" i="99"/>
  <c r="D65" i="100" s="1"/>
  <c r="G65" i="100" s="1"/>
  <c r="G65" i="99"/>
  <c r="D64" i="100" s="1"/>
  <c r="G64" i="100" s="1"/>
  <c r="G64" i="99"/>
  <c r="D63" i="100" s="1"/>
  <c r="G63" i="100" s="1"/>
  <c r="G63" i="99"/>
  <c r="D62" i="100" s="1"/>
  <c r="G62" i="100" s="1"/>
  <c r="G62" i="99"/>
  <c r="D61" i="100" s="1"/>
  <c r="G61" i="100" s="1"/>
  <c r="G61" i="99"/>
  <c r="D60" i="100" s="1"/>
  <c r="G60" i="100" s="1"/>
  <c r="G60" i="99"/>
  <c r="D59" i="100" s="1"/>
  <c r="G59" i="100" s="1"/>
  <c r="G59" i="99"/>
  <c r="D58" i="100" s="1"/>
  <c r="G58" i="100" s="1"/>
  <c r="G58" i="99"/>
  <c r="D57" i="100" s="1"/>
  <c r="G57" i="100" s="1"/>
  <c r="G57" i="99"/>
  <c r="D56" i="100" s="1"/>
  <c r="G56" i="100" s="1"/>
  <c r="G56" i="99"/>
  <c r="D55" i="100" s="1"/>
  <c r="G55" i="100" s="1"/>
  <c r="G55" i="99"/>
  <c r="D54" i="100" s="1"/>
  <c r="G54" i="100" s="1"/>
  <c r="G54" i="99"/>
  <c r="D53" i="100" s="1"/>
  <c r="G53" i="100" s="1"/>
  <c r="G53" i="99"/>
  <c r="D52" i="100" s="1"/>
  <c r="G52" i="100" s="1"/>
  <c r="G52" i="99"/>
  <c r="D51" i="100" s="1"/>
  <c r="G51" i="100" s="1"/>
  <c r="G51" i="99"/>
  <c r="D50" i="100" s="1"/>
  <c r="G50" i="100" s="1"/>
  <c r="G50" i="99"/>
  <c r="D49" i="100" s="1"/>
  <c r="G49" i="100" s="1"/>
  <c r="G49" i="99"/>
  <c r="D48" i="100" s="1"/>
  <c r="G48" i="100" s="1"/>
  <c r="G48" i="99"/>
  <c r="D47" i="100" s="1"/>
  <c r="G47" i="100" s="1"/>
  <c r="G47" i="99"/>
  <c r="D46" i="100" s="1"/>
  <c r="G46" i="100" s="1"/>
  <c r="G46" i="99"/>
  <c r="D45" i="100" s="1"/>
  <c r="G45" i="100" s="1"/>
  <c r="G45" i="99"/>
  <c r="D44" i="100" s="1"/>
  <c r="G44" i="100" s="1"/>
  <c r="G44" i="99"/>
  <c r="D43" i="100" s="1"/>
  <c r="G43" i="100" s="1"/>
  <c r="G43" i="99"/>
  <c r="D42" i="100" s="1"/>
  <c r="G42" i="100" s="1"/>
  <c r="G42" i="99"/>
  <c r="D41" i="100" s="1"/>
  <c r="G41" i="100" s="1"/>
  <c r="G41" i="99"/>
  <c r="D40" i="100" s="1"/>
  <c r="G40" i="100" s="1"/>
  <c r="G40" i="99"/>
  <c r="D39" i="100" s="1"/>
  <c r="G39" i="100" s="1"/>
  <c r="G39" i="99"/>
  <c r="D38" i="100" s="1"/>
  <c r="G38" i="100" s="1"/>
  <c r="G38" i="99"/>
  <c r="D37" i="100" s="1"/>
  <c r="G37" i="100" s="1"/>
  <c r="G37" i="99"/>
  <c r="D36" i="100" s="1"/>
  <c r="G36" i="100" s="1"/>
  <c r="G36" i="99"/>
  <c r="D35" i="100" s="1"/>
  <c r="G35" i="100" s="1"/>
  <c r="G35" i="99"/>
  <c r="D34" i="100" s="1"/>
  <c r="G34" i="100" s="1"/>
  <c r="G34" i="99"/>
  <c r="D33" i="100" s="1"/>
  <c r="G33" i="100" s="1"/>
  <c r="G33" i="99"/>
  <c r="D32" i="100" s="1"/>
  <c r="G32" i="100" s="1"/>
  <c r="G32" i="99"/>
  <c r="D31" i="100" s="1"/>
  <c r="G31" i="100" s="1"/>
  <c r="G31" i="99"/>
  <c r="D30" i="100" s="1"/>
  <c r="G30" i="100" s="1"/>
  <c r="G30" i="99"/>
  <c r="D29" i="100" s="1"/>
  <c r="G29" i="100" s="1"/>
  <c r="G29" i="99"/>
  <c r="D28" i="100" s="1"/>
  <c r="G28" i="100" s="1"/>
  <c r="G28" i="99"/>
  <c r="D27" i="100" s="1"/>
  <c r="G27" i="100" s="1"/>
  <c r="G27" i="99"/>
  <c r="D26" i="100" s="1"/>
  <c r="G26" i="100" s="1"/>
  <c r="G26" i="99"/>
  <c r="D25" i="100" s="1"/>
  <c r="G25" i="100" s="1"/>
  <c r="G25" i="99"/>
  <c r="D24" i="100" s="1"/>
  <c r="G24" i="100" s="1"/>
  <c r="G24" i="99"/>
  <c r="D23" i="100" s="1"/>
  <c r="G23" i="100" s="1"/>
  <c r="G23" i="99"/>
  <c r="D22" i="100" s="1"/>
  <c r="G22" i="100" s="1"/>
  <c r="G22" i="99"/>
  <c r="D21" i="100" s="1"/>
  <c r="G21" i="100" s="1"/>
  <c r="G21" i="99"/>
  <c r="D20" i="100" s="1"/>
  <c r="G20" i="100" s="1"/>
  <c r="G20" i="99"/>
  <c r="D19" i="100" s="1"/>
  <c r="G19" i="100" s="1"/>
  <c r="G19" i="99"/>
  <c r="D18" i="100" s="1"/>
  <c r="G18" i="100" s="1"/>
  <c r="G18" i="99"/>
  <c r="D17" i="100" s="1"/>
  <c r="G17" i="100" s="1"/>
  <c r="G17" i="99"/>
  <c r="D16" i="100" s="1"/>
  <c r="G16" i="100" s="1"/>
  <c r="G16" i="99"/>
  <c r="D15" i="100" s="1"/>
  <c r="G15" i="100" s="1"/>
  <c r="G15" i="99"/>
  <c r="D14" i="100" s="1"/>
  <c r="G14" i="100" s="1"/>
  <c r="G14" i="99"/>
  <c r="D13" i="100" s="1"/>
  <c r="G13" i="100" s="1"/>
  <c r="G13" i="99"/>
  <c r="D12" i="100" s="1"/>
  <c r="G12" i="100" s="1"/>
  <c r="G12" i="99"/>
  <c r="F11" i="99"/>
  <c r="E11" i="99"/>
  <c r="D11" i="99"/>
  <c r="C11" i="99"/>
  <c r="F10" i="98"/>
  <c r="E10" i="98"/>
  <c r="C10" i="98"/>
  <c r="G1011" i="97"/>
  <c r="D1010" i="98" s="1"/>
  <c r="G1010" i="98" s="1"/>
  <c r="G1010" i="97"/>
  <c r="D1009" i="98" s="1"/>
  <c r="G1009" i="98" s="1"/>
  <c r="G1009" i="97"/>
  <c r="D1008" i="98" s="1"/>
  <c r="G1008" i="98" s="1"/>
  <c r="G1008" i="97"/>
  <c r="D1007" i="98" s="1"/>
  <c r="G1007" i="98" s="1"/>
  <c r="G1007" i="97"/>
  <c r="D1006" i="98" s="1"/>
  <c r="G1006" i="98" s="1"/>
  <c r="G1006" i="97"/>
  <c r="D1005" i="98" s="1"/>
  <c r="G1005" i="98" s="1"/>
  <c r="G1005" i="97"/>
  <c r="D1004" i="98" s="1"/>
  <c r="G1004" i="98" s="1"/>
  <c r="G1004" i="97"/>
  <c r="D1003" i="98" s="1"/>
  <c r="G1003" i="98" s="1"/>
  <c r="G1003" i="97"/>
  <c r="D1002" i="98" s="1"/>
  <c r="G1002" i="98" s="1"/>
  <c r="G1002" i="97"/>
  <c r="D1001" i="98" s="1"/>
  <c r="G1001" i="98" s="1"/>
  <c r="G1001" i="97"/>
  <c r="D1000" i="98" s="1"/>
  <c r="G1000" i="98" s="1"/>
  <c r="G1000" i="97"/>
  <c r="D999" i="98" s="1"/>
  <c r="G999" i="98" s="1"/>
  <c r="G999" i="97"/>
  <c r="D998" i="98" s="1"/>
  <c r="G998" i="98" s="1"/>
  <c r="G998" i="97"/>
  <c r="D997" i="98" s="1"/>
  <c r="G997" i="98" s="1"/>
  <c r="G997" i="97"/>
  <c r="D996" i="98" s="1"/>
  <c r="G996" i="98" s="1"/>
  <c r="G996" i="97"/>
  <c r="D995" i="98" s="1"/>
  <c r="G995" i="98" s="1"/>
  <c r="G995" i="97"/>
  <c r="D994" i="98" s="1"/>
  <c r="G994" i="98" s="1"/>
  <c r="G994" i="97"/>
  <c r="D993" i="98" s="1"/>
  <c r="G993" i="98" s="1"/>
  <c r="G993" i="97"/>
  <c r="D992" i="98" s="1"/>
  <c r="G992" i="98" s="1"/>
  <c r="G992" i="97"/>
  <c r="D991" i="98" s="1"/>
  <c r="G991" i="98" s="1"/>
  <c r="G991" i="97"/>
  <c r="D990" i="98" s="1"/>
  <c r="G990" i="98" s="1"/>
  <c r="G990" i="97"/>
  <c r="D989" i="98" s="1"/>
  <c r="G989" i="98" s="1"/>
  <c r="G989" i="97"/>
  <c r="D988" i="98" s="1"/>
  <c r="G988" i="98" s="1"/>
  <c r="G988" i="97"/>
  <c r="D987" i="98" s="1"/>
  <c r="G987" i="98" s="1"/>
  <c r="G987" i="97"/>
  <c r="D986" i="98" s="1"/>
  <c r="G986" i="98" s="1"/>
  <c r="G986" i="97"/>
  <c r="D985" i="98" s="1"/>
  <c r="G985" i="98" s="1"/>
  <c r="G985" i="97"/>
  <c r="D984" i="98" s="1"/>
  <c r="G984" i="98" s="1"/>
  <c r="G984" i="97"/>
  <c r="D983" i="98" s="1"/>
  <c r="G983" i="98" s="1"/>
  <c r="G983" i="97"/>
  <c r="D982" i="98" s="1"/>
  <c r="G982" i="98" s="1"/>
  <c r="G982" i="97"/>
  <c r="D981" i="98" s="1"/>
  <c r="G981" i="98" s="1"/>
  <c r="G981" i="97"/>
  <c r="D980" i="98" s="1"/>
  <c r="G980" i="98" s="1"/>
  <c r="G980" i="97"/>
  <c r="D979" i="98" s="1"/>
  <c r="G979" i="98" s="1"/>
  <c r="G979" i="97"/>
  <c r="D978" i="98" s="1"/>
  <c r="G978" i="98" s="1"/>
  <c r="G978" i="97"/>
  <c r="D977" i="98" s="1"/>
  <c r="G977" i="98" s="1"/>
  <c r="G977" i="97"/>
  <c r="D976" i="98" s="1"/>
  <c r="G976" i="98" s="1"/>
  <c r="G976" i="97"/>
  <c r="D975" i="98" s="1"/>
  <c r="G975" i="98" s="1"/>
  <c r="G975" i="97"/>
  <c r="D974" i="98" s="1"/>
  <c r="G974" i="98" s="1"/>
  <c r="G974" i="97"/>
  <c r="D973" i="98" s="1"/>
  <c r="G973" i="98" s="1"/>
  <c r="G973" i="97"/>
  <c r="D972" i="98" s="1"/>
  <c r="G972" i="98" s="1"/>
  <c r="G972" i="97"/>
  <c r="D971" i="98" s="1"/>
  <c r="G971" i="98" s="1"/>
  <c r="G971" i="97"/>
  <c r="D970" i="98" s="1"/>
  <c r="G970" i="98" s="1"/>
  <c r="G970" i="97"/>
  <c r="D969" i="98" s="1"/>
  <c r="G969" i="98" s="1"/>
  <c r="G969" i="97"/>
  <c r="D968" i="98" s="1"/>
  <c r="G968" i="98" s="1"/>
  <c r="G968" i="97"/>
  <c r="D967" i="98" s="1"/>
  <c r="G967" i="98" s="1"/>
  <c r="G967" i="97"/>
  <c r="D966" i="98" s="1"/>
  <c r="G966" i="98" s="1"/>
  <c r="G966" i="97"/>
  <c r="D965" i="98" s="1"/>
  <c r="G965" i="98" s="1"/>
  <c r="G965" i="97"/>
  <c r="D964" i="98" s="1"/>
  <c r="G964" i="98" s="1"/>
  <c r="G964" i="97"/>
  <c r="D963" i="98" s="1"/>
  <c r="G963" i="98" s="1"/>
  <c r="G963" i="97"/>
  <c r="D962" i="98" s="1"/>
  <c r="G962" i="98" s="1"/>
  <c r="G962" i="97"/>
  <c r="D961" i="98" s="1"/>
  <c r="G961" i="98" s="1"/>
  <c r="G961" i="97"/>
  <c r="D960" i="98" s="1"/>
  <c r="G960" i="98" s="1"/>
  <c r="G960" i="97"/>
  <c r="D959" i="98" s="1"/>
  <c r="G959" i="98" s="1"/>
  <c r="G959" i="97"/>
  <c r="D958" i="98" s="1"/>
  <c r="G958" i="98" s="1"/>
  <c r="G958" i="97"/>
  <c r="D957" i="98" s="1"/>
  <c r="G957" i="98" s="1"/>
  <c r="G957" i="97"/>
  <c r="D956" i="98" s="1"/>
  <c r="G956" i="98" s="1"/>
  <c r="G956" i="97"/>
  <c r="D955" i="98" s="1"/>
  <c r="G955" i="98" s="1"/>
  <c r="G955" i="97"/>
  <c r="D954" i="98" s="1"/>
  <c r="G954" i="98" s="1"/>
  <c r="G954" i="97"/>
  <c r="D953" i="98" s="1"/>
  <c r="G953" i="98" s="1"/>
  <c r="G953" i="97"/>
  <c r="D952" i="98" s="1"/>
  <c r="G952" i="98" s="1"/>
  <c r="G952" i="97"/>
  <c r="D951" i="98" s="1"/>
  <c r="G951" i="98" s="1"/>
  <c r="G951" i="97"/>
  <c r="D950" i="98" s="1"/>
  <c r="G950" i="98" s="1"/>
  <c r="G950" i="97"/>
  <c r="D949" i="98" s="1"/>
  <c r="G949" i="98" s="1"/>
  <c r="G949" i="97"/>
  <c r="D948" i="98" s="1"/>
  <c r="G948" i="98" s="1"/>
  <c r="G948" i="97"/>
  <c r="D947" i="98" s="1"/>
  <c r="G947" i="98" s="1"/>
  <c r="G947" i="97"/>
  <c r="D946" i="98" s="1"/>
  <c r="G946" i="98" s="1"/>
  <c r="G946" i="97"/>
  <c r="D945" i="98" s="1"/>
  <c r="G945" i="98" s="1"/>
  <c r="G945" i="97"/>
  <c r="D944" i="98" s="1"/>
  <c r="G944" i="98" s="1"/>
  <c r="G944" i="97"/>
  <c r="D943" i="98" s="1"/>
  <c r="G943" i="98" s="1"/>
  <c r="G943" i="97"/>
  <c r="D942" i="98" s="1"/>
  <c r="G942" i="98" s="1"/>
  <c r="G942" i="97"/>
  <c r="D941" i="98" s="1"/>
  <c r="G941" i="98" s="1"/>
  <c r="G941" i="97"/>
  <c r="D940" i="98" s="1"/>
  <c r="G940" i="98" s="1"/>
  <c r="G940" i="97"/>
  <c r="D939" i="98" s="1"/>
  <c r="G939" i="98" s="1"/>
  <c r="G939" i="97"/>
  <c r="D938" i="98" s="1"/>
  <c r="G938" i="98" s="1"/>
  <c r="G938" i="97"/>
  <c r="D937" i="98" s="1"/>
  <c r="G937" i="98" s="1"/>
  <c r="G937" i="97"/>
  <c r="D936" i="98" s="1"/>
  <c r="G936" i="98" s="1"/>
  <c r="G936" i="97"/>
  <c r="D935" i="98" s="1"/>
  <c r="G935" i="98" s="1"/>
  <c r="G935" i="97"/>
  <c r="D934" i="98" s="1"/>
  <c r="G934" i="98" s="1"/>
  <c r="G934" i="97"/>
  <c r="D933" i="98" s="1"/>
  <c r="G933" i="98" s="1"/>
  <c r="G933" i="97"/>
  <c r="D932" i="98" s="1"/>
  <c r="G932" i="98" s="1"/>
  <c r="G932" i="97"/>
  <c r="D931" i="98" s="1"/>
  <c r="G931" i="98" s="1"/>
  <c r="G931" i="97"/>
  <c r="D930" i="98" s="1"/>
  <c r="G930" i="98" s="1"/>
  <c r="G930" i="97"/>
  <c r="D929" i="98" s="1"/>
  <c r="G929" i="98" s="1"/>
  <c r="G929" i="97"/>
  <c r="D928" i="98" s="1"/>
  <c r="G928" i="98" s="1"/>
  <c r="G928" i="97"/>
  <c r="D927" i="98" s="1"/>
  <c r="G927" i="98" s="1"/>
  <c r="G927" i="97"/>
  <c r="D926" i="98" s="1"/>
  <c r="G926" i="98" s="1"/>
  <c r="G926" i="97"/>
  <c r="D925" i="98" s="1"/>
  <c r="G925" i="98" s="1"/>
  <c r="G925" i="97"/>
  <c r="D924" i="98" s="1"/>
  <c r="G924" i="98" s="1"/>
  <c r="G924" i="97"/>
  <c r="D923" i="98" s="1"/>
  <c r="G923" i="98" s="1"/>
  <c r="G923" i="97"/>
  <c r="D922" i="98" s="1"/>
  <c r="G922" i="98" s="1"/>
  <c r="G922" i="97"/>
  <c r="D921" i="98" s="1"/>
  <c r="G921" i="98" s="1"/>
  <c r="G921" i="97"/>
  <c r="D920" i="98" s="1"/>
  <c r="G920" i="98" s="1"/>
  <c r="G920" i="97"/>
  <c r="D919" i="98" s="1"/>
  <c r="G919" i="98" s="1"/>
  <c r="G919" i="97"/>
  <c r="D918" i="98" s="1"/>
  <c r="G918" i="98" s="1"/>
  <c r="G918" i="97"/>
  <c r="D917" i="98" s="1"/>
  <c r="G917" i="98" s="1"/>
  <c r="G917" i="97"/>
  <c r="D916" i="98" s="1"/>
  <c r="G916" i="98" s="1"/>
  <c r="G916" i="97"/>
  <c r="D915" i="98" s="1"/>
  <c r="G915" i="98" s="1"/>
  <c r="G915" i="97"/>
  <c r="D914" i="98" s="1"/>
  <c r="G914" i="98" s="1"/>
  <c r="G914" i="97"/>
  <c r="D913" i="98" s="1"/>
  <c r="G913" i="98" s="1"/>
  <c r="G913" i="97"/>
  <c r="D912" i="98" s="1"/>
  <c r="G912" i="98" s="1"/>
  <c r="G912" i="97"/>
  <c r="D911" i="98" s="1"/>
  <c r="G911" i="98" s="1"/>
  <c r="G911" i="97"/>
  <c r="D910" i="98" s="1"/>
  <c r="G910" i="98" s="1"/>
  <c r="G910" i="97"/>
  <c r="D909" i="98" s="1"/>
  <c r="G909" i="98" s="1"/>
  <c r="G909" i="97"/>
  <c r="D908" i="98" s="1"/>
  <c r="G908" i="98" s="1"/>
  <c r="G908" i="97"/>
  <c r="D907" i="98" s="1"/>
  <c r="G907" i="98" s="1"/>
  <c r="G907" i="97"/>
  <c r="D906" i="98" s="1"/>
  <c r="G906" i="98" s="1"/>
  <c r="G906" i="97"/>
  <c r="D905" i="98" s="1"/>
  <c r="G905" i="98" s="1"/>
  <c r="G905" i="97"/>
  <c r="D904" i="98" s="1"/>
  <c r="G904" i="98" s="1"/>
  <c r="G904" i="97"/>
  <c r="D903" i="98" s="1"/>
  <c r="G903" i="98" s="1"/>
  <c r="G903" i="97"/>
  <c r="D902" i="98" s="1"/>
  <c r="G902" i="98" s="1"/>
  <c r="G902" i="97"/>
  <c r="D901" i="98" s="1"/>
  <c r="G901" i="98" s="1"/>
  <c r="G901" i="97"/>
  <c r="D900" i="98" s="1"/>
  <c r="G900" i="98" s="1"/>
  <c r="G900" i="97"/>
  <c r="D899" i="98" s="1"/>
  <c r="G899" i="98" s="1"/>
  <c r="G899" i="97"/>
  <c r="D898" i="98" s="1"/>
  <c r="G898" i="98" s="1"/>
  <c r="G898" i="97"/>
  <c r="D897" i="98" s="1"/>
  <c r="G897" i="98" s="1"/>
  <c r="G897" i="97"/>
  <c r="D896" i="98" s="1"/>
  <c r="G896" i="98" s="1"/>
  <c r="G896" i="97"/>
  <c r="D895" i="98" s="1"/>
  <c r="G895" i="98" s="1"/>
  <c r="G895" i="97"/>
  <c r="D894" i="98" s="1"/>
  <c r="G894" i="98" s="1"/>
  <c r="G894" i="97"/>
  <c r="D893" i="98" s="1"/>
  <c r="G893" i="98" s="1"/>
  <c r="G893" i="97"/>
  <c r="D892" i="98" s="1"/>
  <c r="G892" i="98" s="1"/>
  <c r="G892" i="97"/>
  <c r="D891" i="98" s="1"/>
  <c r="G891" i="98" s="1"/>
  <c r="G891" i="97"/>
  <c r="D890" i="98" s="1"/>
  <c r="G890" i="98" s="1"/>
  <c r="G890" i="97"/>
  <c r="D889" i="98" s="1"/>
  <c r="G889" i="98" s="1"/>
  <c r="G889" i="97"/>
  <c r="D888" i="98" s="1"/>
  <c r="G888" i="98" s="1"/>
  <c r="G888" i="97"/>
  <c r="D887" i="98" s="1"/>
  <c r="G887" i="98" s="1"/>
  <c r="G887" i="97"/>
  <c r="D886" i="98" s="1"/>
  <c r="G886" i="98" s="1"/>
  <c r="G886" i="97"/>
  <c r="D885" i="98" s="1"/>
  <c r="G885" i="98" s="1"/>
  <c r="G885" i="97"/>
  <c r="D884" i="98" s="1"/>
  <c r="G884" i="98" s="1"/>
  <c r="G884" i="97"/>
  <c r="D883" i="98" s="1"/>
  <c r="G883" i="98" s="1"/>
  <c r="G883" i="97"/>
  <c r="D882" i="98" s="1"/>
  <c r="G882" i="98" s="1"/>
  <c r="G882" i="97"/>
  <c r="D881" i="98" s="1"/>
  <c r="G881" i="98" s="1"/>
  <c r="G881" i="97"/>
  <c r="D880" i="98" s="1"/>
  <c r="G880" i="98" s="1"/>
  <c r="G880" i="97"/>
  <c r="D879" i="98" s="1"/>
  <c r="G879" i="98" s="1"/>
  <c r="G879" i="97"/>
  <c r="D878" i="98" s="1"/>
  <c r="G878" i="98" s="1"/>
  <c r="G878" i="97"/>
  <c r="D877" i="98" s="1"/>
  <c r="G877" i="98" s="1"/>
  <c r="G877" i="97"/>
  <c r="D876" i="98" s="1"/>
  <c r="G876" i="98" s="1"/>
  <c r="G876" i="97"/>
  <c r="D875" i="98" s="1"/>
  <c r="G875" i="98" s="1"/>
  <c r="G875" i="97"/>
  <c r="D874" i="98" s="1"/>
  <c r="G874" i="98" s="1"/>
  <c r="G874" i="97"/>
  <c r="D873" i="98" s="1"/>
  <c r="G873" i="98" s="1"/>
  <c r="G873" i="97"/>
  <c r="D872" i="98" s="1"/>
  <c r="G872" i="98" s="1"/>
  <c r="G872" i="97"/>
  <c r="D871" i="98" s="1"/>
  <c r="G871" i="98" s="1"/>
  <c r="G871" i="97"/>
  <c r="D870" i="98" s="1"/>
  <c r="G870" i="98" s="1"/>
  <c r="G870" i="97"/>
  <c r="D869" i="98" s="1"/>
  <c r="G869" i="98" s="1"/>
  <c r="G869" i="97"/>
  <c r="D868" i="98" s="1"/>
  <c r="G868" i="98" s="1"/>
  <c r="G868" i="97"/>
  <c r="D867" i="98" s="1"/>
  <c r="G867" i="98" s="1"/>
  <c r="G867" i="97"/>
  <c r="D866" i="98" s="1"/>
  <c r="G866" i="98" s="1"/>
  <c r="G866" i="97"/>
  <c r="D865" i="98" s="1"/>
  <c r="G865" i="98" s="1"/>
  <c r="G865" i="97"/>
  <c r="D864" i="98" s="1"/>
  <c r="G864" i="98" s="1"/>
  <c r="G864" i="97"/>
  <c r="D863" i="98" s="1"/>
  <c r="G863" i="98" s="1"/>
  <c r="G863" i="97"/>
  <c r="D862" i="98" s="1"/>
  <c r="G862" i="98" s="1"/>
  <c r="G862" i="97"/>
  <c r="D861" i="98" s="1"/>
  <c r="G861" i="98" s="1"/>
  <c r="G861" i="97"/>
  <c r="D860" i="98" s="1"/>
  <c r="G860" i="98" s="1"/>
  <c r="G860" i="97"/>
  <c r="D859" i="98" s="1"/>
  <c r="G859" i="98" s="1"/>
  <c r="G859" i="97"/>
  <c r="D858" i="98" s="1"/>
  <c r="G858" i="98" s="1"/>
  <c r="G858" i="97"/>
  <c r="D857" i="98" s="1"/>
  <c r="G857" i="98" s="1"/>
  <c r="G857" i="97"/>
  <c r="D856" i="98" s="1"/>
  <c r="G856" i="98" s="1"/>
  <c r="G856" i="97"/>
  <c r="D855" i="98" s="1"/>
  <c r="G855" i="98" s="1"/>
  <c r="G855" i="97"/>
  <c r="D854" i="98" s="1"/>
  <c r="G854" i="98" s="1"/>
  <c r="G854" i="97"/>
  <c r="D853" i="98" s="1"/>
  <c r="G853" i="98" s="1"/>
  <c r="G853" i="97"/>
  <c r="D852" i="98" s="1"/>
  <c r="G852" i="98" s="1"/>
  <c r="G852" i="97"/>
  <c r="D851" i="98" s="1"/>
  <c r="G851" i="98" s="1"/>
  <c r="G851" i="97"/>
  <c r="D850" i="98" s="1"/>
  <c r="G850" i="98" s="1"/>
  <c r="G850" i="97"/>
  <c r="D849" i="98" s="1"/>
  <c r="G849" i="98" s="1"/>
  <c r="G849" i="97"/>
  <c r="D848" i="98" s="1"/>
  <c r="G848" i="98" s="1"/>
  <c r="G848" i="97"/>
  <c r="D847" i="98" s="1"/>
  <c r="G847" i="98" s="1"/>
  <c r="G847" i="97"/>
  <c r="D846" i="98" s="1"/>
  <c r="G846" i="98" s="1"/>
  <c r="G846" i="97"/>
  <c r="D845" i="98" s="1"/>
  <c r="G845" i="98" s="1"/>
  <c r="G845" i="97"/>
  <c r="D844" i="98" s="1"/>
  <c r="G844" i="98" s="1"/>
  <c r="G844" i="97"/>
  <c r="D843" i="98" s="1"/>
  <c r="G843" i="98" s="1"/>
  <c r="G843" i="97"/>
  <c r="D842" i="98" s="1"/>
  <c r="G842" i="98" s="1"/>
  <c r="G842" i="97"/>
  <c r="D841" i="98" s="1"/>
  <c r="G841" i="98" s="1"/>
  <c r="G841" i="97"/>
  <c r="D840" i="98" s="1"/>
  <c r="G840" i="98" s="1"/>
  <c r="G840" i="97"/>
  <c r="D839" i="98" s="1"/>
  <c r="G839" i="98" s="1"/>
  <c r="G839" i="97"/>
  <c r="D838" i="98" s="1"/>
  <c r="G838" i="98" s="1"/>
  <c r="G838" i="97"/>
  <c r="D837" i="98" s="1"/>
  <c r="G837" i="98" s="1"/>
  <c r="G837" i="97"/>
  <c r="D836" i="98" s="1"/>
  <c r="G836" i="98" s="1"/>
  <c r="G836" i="97"/>
  <c r="D835" i="98" s="1"/>
  <c r="G835" i="98" s="1"/>
  <c r="G835" i="97"/>
  <c r="D834" i="98" s="1"/>
  <c r="G834" i="98" s="1"/>
  <c r="G834" i="97"/>
  <c r="D833" i="98" s="1"/>
  <c r="G833" i="98" s="1"/>
  <c r="G833" i="97"/>
  <c r="D832" i="98" s="1"/>
  <c r="G832" i="98" s="1"/>
  <c r="G832" i="97"/>
  <c r="D831" i="98" s="1"/>
  <c r="G831" i="98" s="1"/>
  <c r="G831" i="97"/>
  <c r="D830" i="98" s="1"/>
  <c r="G830" i="98" s="1"/>
  <c r="G830" i="97"/>
  <c r="D829" i="98" s="1"/>
  <c r="G829" i="98" s="1"/>
  <c r="G829" i="97"/>
  <c r="D828" i="98" s="1"/>
  <c r="G828" i="98" s="1"/>
  <c r="G828" i="97"/>
  <c r="D827" i="98" s="1"/>
  <c r="G827" i="98" s="1"/>
  <c r="G827" i="97"/>
  <c r="D826" i="98" s="1"/>
  <c r="G826" i="98" s="1"/>
  <c r="G826" i="97"/>
  <c r="D825" i="98" s="1"/>
  <c r="G825" i="98" s="1"/>
  <c r="G825" i="97"/>
  <c r="D824" i="98" s="1"/>
  <c r="G824" i="98" s="1"/>
  <c r="G824" i="97"/>
  <c r="D823" i="98" s="1"/>
  <c r="G823" i="98" s="1"/>
  <c r="G823" i="97"/>
  <c r="D822" i="98" s="1"/>
  <c r="G822" i="98" s="1"/>
  <c r="G822" i="97"/>
  <c r="D821" i="98" s="1"/>
  <c r="G821" i="98" s="1"/>
  <c r="G821" i="97"/>
  <c r="D820" i="98" s="1"/>
  <c r="G820" i="98" s="1"/>
  <c r="G820" i="97"/>
  <c r="D819" i="98" s="1"/>
  <c r="G819" i="98" s="1"/>
  <c r="G819" i="97"/>
  <c r="D818" i="98" s="1"/>
  <c r="G818" i="98" s="1"/>
  <c r="G818" i="97"/>
  <c r="D817" i="98" s="1"/>
  <c r="G817" i="98" s="1"/>
  <c r="G817" i="97"/>
  <c r="D816" i="98" s="1"/>
  <c r="G816" i="98" s="1"/>
  <c r="G816" i="97"/>
  <c r="D815" i="98" s="1"/>
  <c r="G815" i="98" s="1"/>
  <c r="G815" i="97"/>
  <c r="D814" i="98" s="1"/>
  <c r="G814" i="98" s="1"/>
  <c r="G814" i="97"/>
  <c r="D813" i="98" s="1"/>
  <c r="G813" i="98" s="1"/>
  <c r="G813" i="97"/>
  <c r="D812" i="98" s="1"/>
  <c r="G812" i="98" s="1"/>
  <c r="G812" i="97"/>
  <c r="D811" i="98" s="1"/>
  <c r="G811" i="98" s="1"/>
  <c r="G811" i="97"/>
  <c r="D810" i="98" s="1"/>
  <c r="G810" i="98" s="1"/>
  <c r="G810" i="97"/>
  <c r="D809" i="98" s="1"/>
  <c r="G809" i="98" s="1"/>
  <c r="G809" i="97"/>
  <c r="D808" i="98" s="1"/>
  <c r="G808" i="98" s="1"/>
  <c r="G808" i="97"/>
  <c r="D807" i="98" s="1"/>
  <c r="G807" i="98" s="1"/>
  <c r="G807" i="97"/>
  <c r="D806" i="98" s="1"/>
  <c r="G806" i="98" s="1"/>
  <c r="G806" i="97"/>
  <c r="D805" i="98" s="1"/>
  <c r="G805" i="98" s="1"/>
  <c r="G805" i="97"/>
  <c r="D804" i="98" s="1"/>
  <c r="G804" i="98" s="1"/>
  <c r="G804" i="97"/>
  <c r="D803" i="98" s="1"/>
  <c r="G803" i="98" s="1"/>
  <c r="G803" i="97"/>
  <c r="D802" i="98" s="1"/>
  <c r="G802" i="98" s="1"/>
  <c r="G802" i="97"/>
  <c r="D801" i="98" s="1"/>
  <c r="G801" i="98" s="1"/>
  <c r="G801" i="97"/>
  <c r="D800" i="98" s="1"/>
  <c r="G800" i="98" s="1"/>
  <c r="G800" i="97"/>
  <c r="D799" i="98" s="1"/>
  <c r="G799" i="98" s="1"/>
  <c r="G799" i="97"/>
  <c r="D798" i="98" s="1"/>
  <c r="G798" i="98" s="1"/>
  <c r="G798" i="97"/>
  <c r="D797" i="98" s="1"/>
  <c r="G797" i="98" s="1"/>
  <c r="G797" i="97"/>
  <c r="D796" i="98" s="1"/>
  <c r="G796" i="98" s="1"/>
  <c r="G796" i="97"/>
  <c r="D795" i="98" s="1"/>
  <c r="G795" i="98" s="1"/>
  <c r="G795" i="97"/>
  <c r="D794" i="98" s="1"/>
  <c r="G794" i="98" s="1"/>
  <c r="G794" i="97"/>
  <c r="D793" i="98" s="1"/>
  <c r="G793" i="98" s="1"/>
  <c r="G793" i="97"/>
  <c r="D792" i="98" s="1"/>
  <c r="G792" i="98" s="1"/>
  <c r="G792" i="97"/>
  <c r="D791" i="98" s="1"/>
  <c r="G791" i="98" s="1"/>
  <c r="G791" i="97"/>
  <c r="D790" i="98" s="1"/>
  <c r="G790" i="98" s="1"/>
  <c r="G790" i="97"/>
  <c r="D789" i="98" s="1"/>
  <c r="G789" i="98" s="1"/>
  <c r="G789" i="97"/>
  <c r="D788" i="98" s="1"/>
  <c r="G788" i="98" s="1"/>
  <c r="G788" i="97"/>
  <c r="D787" i="98" s="1"/>
  <c r="G787" i="98" s="1"/>
  <c r="G787" i="97"/>
  <c r="D786" i="98" s="1"/>
  <c r="G786" i="98" s="1"/>
  <c r="G786" i="97"/>
  <c r="D785" i="98" s="1"/>
  <c r="G785" i="98" s="1"/>
  <c r="G785" i="97"/>
  <c r="D784" i="98" s="1"/>
  <c r="G784" i="98" s="1"/>
  <c r="G784" i="97"/>
  <c r="D783" i="98" s="1"/>
  <c r="G783" i="98" s="1"/>
  <c r="G783" i="97"/>
  <c r="D782" i="98" s="1"/>
  <c r="G782" i="98" s="1"/>
  <c r="G782" i="97"/>
  <c r="D781" i="98" s="1"/>
  <c r="G781" i="98" s="1"/>
  <c r="G781" i="97"/>
  <c r="D780" i="98" s="1"/>
  <c r="G780" i="98" s="1"/>
  <c r="G780" i="97"/>
  <c r="D779" i="98" s="1"/>
  <c r="G779" i="98" s="1"/>
  <c r="G779" i="97"/>
  <c r="D778" i="98" s="1"/>
  <c r="G778" i="98" s="1"/>
  <c r="G778" i="97"/>
  <c r="D777" i="98" s="1"/>
  <c r="G777" i="98" s="1"/>
  <c r="G777" i="97"/>
  <c r="D776" i="98" s="1"/>
  <c r="G776" i="98" s="1"/>
  <c r="G776" i="97"/>
  <c r="D775" i="98" s="1"/>
  <c r="G775" i="98" s="1"/>
  <c r="G775" i="97"/>
  <c r="D774" i="98" s="1"/>
  <c r="G774" i="98" s="1"/>
  <c r="G774" i="97"/>
  <c r="D773" i="98" s="1"/>
  <c r="G773" i="98" s="1"/>
  <c r="G773" i="97"/>
  <c r="D772" i="98" s="1"/>
  <c r="G772" i="98" s="1"/>
  <c r="G772" i="97"/>
  <c r="D771" i="98" s="1"/>
  <c r="G771" i="98" s="1"/>
  <c r="G771" i="97"/>
  <c r="D770" i="98" s="1"/>
  <c r="G770" i="98" s="1"/>
  <c r="G770" i="97"/>
  <c r="D769" i="98" s="1"/>
  <c r="G769" i="98" s="1"/>
  <c r="G769" i="97"/>
  <c r="D768" i="98" s="1"/>
  <c r="G768" i="98" s="1"/>
  <c r="G768" i="97"/>
  <c r="D767" i="98" s="1"/>
  <c r="G767" i="98" s="1"/>
  <c r="G767" i="97"/>
  <c r="D766" i="98" s="1"/>
  <c r="G766" i="98" s="1"/>
  <c r="G766" i="97"/>
  <c r="D765" i="98" s="1"/>
  <c r="G765" i="98" s="1"/>
  <c r="G765" i="97"/>
  <c r="D764" i="98" s="1"/>
  <c r="G764" i="98" s="1"/>
  <c r="G764" i="97"/>
  <c r="D763" i="98" s="1"/>
  <c r="G763" i="98" s="1"/>
  <c r="G763" i="97"/>
  <c r="D762" i="98" s="1"/>
  <c r="G762" i="98" s="1"/>
  <c r="G762" i="97"/>
  <c r="D761" i="98" s="1"/>
  <c r="G761" i="98" s="1"/>
  <c r="G761" i="97"/>
  <c r="D760" i="98" s="1"/>
  <c r="G760" i="98" s="1"/>
  <c r="G760" i="97"/>
  <c r="D759" i="98" s="1"/>
  <c r="G759" i="98" s="1"/>
  <c r="G759" i="97"/>
  <c r="D758" i="98" s="1"/>
  <c r="G758" i="98" s="1"/>
  <c r="G758" i="97"/>
  <c r="D757" i="98" s="1"/>
  <c r="G757" i="98" s="1"/>
  <c r="G757" i="97"/>
  <c r="D756" i="98" s="1"/>
  <c r="G756" i="98" s="1"/>
  <c r="G756" i="97"/>
  <c r="D755" i="98" s="1"/>
  <c r="G755" i="98" s="1"/>
  <c r="G755" i="97"/>
  <c r="D754" i="98" s="1"/>
  <c r="G754" i="98" s="1"/>
  <c r="G754" i="97"/>
  <c r="D753" i="98" s="1"/>
  <c r="G753" i="98" s="1"/>
  <c r="G753" i="97"/>
  <c r="D752" i="98" s="1"/>
  <c r="G752" i="98" s="1"/>
  <c r="G752" i="97"/>
  <c r="D751" i="98" s="1"/>
  <c r="G751" i="98" s="1"/>
  <c r="G751" i="97"/>
  <c r="D750" i="98" s="1"/>
  <c r="G750" i="98" s="1"/>
  <c r="G750" i="97"/>
  <c r="D749" i="98" s="1"/>
  <c r="G749" i="98" s="1"/>
  <c r="G749" i="97"/>
  <c r="D748" i="98" s="1"/>
  <c r="G748" i="98" s="1"/>
  <c r="G748" i="97"/>
  <c r="D747" i="98" s="1"/>
  <c r="G747" i="98" s="1"/>
  <c r="G747" i="97"/>
  <c r="D746" i="98" s="1"/>
  <c r="G746" i="98" s="1"/>
  <c r="G746" i="97"/>
  <c r="D745" i="98" s="1"/>
  <c r="G745" i="98" s="1"/>
  <c r="G745" i="97"/>
  <c r="D744" i="98" s="1"/>
  <c r="G744" i="98" s="1"/>
  <c r="G744" i="97"/>
  <c r="D743" i="98" s="1"/>
  <c r="G743" i="98" s="1"/>
  <c r="G743" i="97"/>
  <c r="D742" i="98" s="1"/>
  <c r="G742" i="98" s="1"/>
  <c r="G742" i="97"/>
  <c r="D741" i="98" s="1"/>
  <c r="G741" i="98" s="1"/>
  <c r="G741" i="97"/>
  <c r="D740" i="98" s="1"/>
  <c r="G740" i="98" s="1"/>
  <c r="G740" i="97"/>
  <c r="D739" i="98" s="1"/>
  <c r="G739" i="98" s="1"/>
  <c r="G739" i="97"/>
  <c r="D738" i="98" s="1"/>
  <c r="G738" i="98" s="1"/>
  <c r="G738" i="97"/>
  <c r="D737" i="98" s="1"/>
  <c r="G737" i="98" s="1"/>
  <c r="G737" i="97"/>
  <c r="D736" i="98" s="1"/>
  <c r="G736" i="98" s="1"/>
  <c r="G736" i="97"/>
  <c r="D735" i="98" s="1"/>
  <c r="G735" i="98" s="1"/>
  <c r="G735" i="97"/>
  <c r="D734" i="98" s="1"/>
  <c r="G734" i="98" s="1"/>
  <c r="G734" i="97"/>
  <c r="D733" i="98" s="1"/>
  <c r="G733" i="98" s="1"/>
  <c r="G733" i="97"/>
  <c r="D732" i="98" s="1"/>
  <c r="G732" i="98" s="1"/>
  <c r="G732" i="97"/>
  <c r="D731" i="98" s="1"/>
  <c r="G731" i="98" s="1"/>
  <c r="G731" i="97"/>
  <c r="D730" i="98" s="1"/>
  <c r="G730" i="98" s="1"/>
  <c r="G730" i="97"/>
  <c r="D729" i="98" s="1"/>
  <c r="G729" i="98" s="1"/>
  <c r="G729" i="97"/>
  <c r="D728" i="98" s="1"/>
  <c r="G728" i="98" s="1"/>
  <c r="G728" i="97"/>
  <c r="D727" i="98" s="1"/>
  <c r="G727" i="98" s="1"/>
  <c r="G727" i="97"/>
  <c r="D726" i="98" s="1"/>
  <c r="G726" i="98" s="1"/>
  <c r="G726" i="97"/>
  <c r="D725" i="98" s="1"/>
  <c r="G725" i="98" s="1"/>
  <c r="G725" i="97"/>
  <c r="D724" i="98" s="1"/>
  <c r="G724" i="98" s="1"/>
  <c r="G724" i="97"/>
  <c r="D723" i="98" s="1"/>
  <c r="G723" i="98" s="1"/>
  <c r="G723" i="97"/>
  <c r="D722" i="98" s="1"/>
  <c r="G722" i="98" s="1"/>
  <c r="G722" i="97"/>
  <c r="D721" i="98" s="1"/>
  <c r="G721" i="98" s="1"/>
  <c r="G721" i="97"/>
  <c r="D720" i="98" s="1"/>
  <c r="G720" i="98" s="1"/>
  <c r="G720" i="97"/>
  <c r="D719" i="98" s="1"/>
  <c r="G719" i="98" s="1"/>
  <c r="G719" i="97"/>
  <c r="D718" i="98" s="1"/>
  <c r="G718" i="98" s="1"/>
  <c r="G718" i="97"/>
  <c r="D717" i="98" s="1"/>
  <c r="G717" i="98" s="1"/>
  <c r="G717" i="97"/>
  <c r="D716" i="98" s="1"/>
  <c r="G716" i="98" s="1"/>
  <c r="G716" i="97"/>
  <c r="D715" i="98" s="1"/>
  <c r="G715" i="98" s="1"/>
  <c r="G715" i="97"/>
  <c r="D714" i="98" s="1"/>
  <c r="G714" i="98" s="1"/>
  <c r="G714" i="97"/>
  <c r="D713" i="98" s="1"/>
  <c r="G713" i="98" s="1"/>
  <c r="G713" i="97"/>
  <c r="D712" i="98" s="1"/>
  <c r="G712" i="98" s="1"/>
  <c r="G712" i="97"/>
  <c r="D711" i="98" s="1"/>
  <c r="G711" i="98" s="1"/>
  <c r="G711" i="97"/>
  <c r="D710" i="98" s="1"/>
  <c r="G710" i="98" s="1"/>
  <c r="G710" i="97"/>
  <c r="D709" i="98" s="1"/>
  <c r="G709" i="98" s="1"/>
  <c r="G709" i="97"/>
  <c r="D708" i="98" s="1"/>
  <c r="G708" i="98" s="1"/>
  <c r="G708" i="97"/>
  <c r="D707" i="98" s="1"/>
  <c r="G707" i="98" s="1"/>
  <c r="G707" i="97"/>
  <c r="D706" i="98" s="1"/>
  <c r="G706" i="98" s="1"/>
  <c r="G706" i="97"/>
  <c r="D705" i="98" s="1"/>
  <c r="G705" i="98" s="1"/>
  <c r="G705" i="97"/>
  <c r="D704" i="98" s="1"/>
  <c r="G704" i="98" s="1"/>
  <c r="G704" i="97"/>
  <c r="D703" i="98" s="1"/>
  <c r="G703" i="98" s="1"/>
  <c r="G703" i="97"/>
  <c r="D702" i="98" s="1"/>
  <c r="G702" i="98" s="1"/>
  <c r="G702" i="97"/>
  <c r="D701" i="98" s="1"/>
  <c r="G701" i="98" s="1"/>
  <c r="G701" i="97"/>
  <c r="D700" i="98" s="1"/>
  <c r="G700" i="98" s="1"/>
  <c r="G700" i="97"/>
  <c r="D699" i="98" s="1"/>
  <c r="G699" i="98" s="1"/>
  <c r="G699" i="97"/>
  <c r="D698" i="98" s="1"/>
  <c r="G698" i="98" s="1"/>
  <c r="G698" i="97"/>
  <c r="D697" i="98" s="1"/>
  <c r="G697" i="98" s="1"/>
  <c r="G697" i="97"/>
  <c r="D696" i="98" s="1"/>
  <c r="G696" i="98" s="1"/>
  <c r="G696" i="97"/>
  <c r="D695" i="98" s="1"/>
  <c r="G695" i="98" s="1"/>
  <c r="G695" i="97"/>
  <c r="D694" i="98" s="1"/>
  <c r="G694" i="98" s="1"/>
  <c r="G694" i="97"/>
  <c r="D693" i="98" s="1"/>
  <c r="G693" i="98" s="1"/>
  <c r="G693" i="97"/>
  <c r="D692" i="98" s="1"/>
  <c r="G692" i="98" s="1"/>
  <c r="G692" i="97"/>
  <c r="D691" i="98" s="1"/>
  <c r="G691" i="98" s="1"/>
  <c r="G691" i="97"/>
  <c r="D690" i="98" s="1"/>
  <c r="G690" i="98" s="1"/>
  <c r="G690" i="97"/>
  <c r="D689" i="98" s="1"/>
  <c r="G689" i="98" s="1"/>
  <c r="G689" i="97"/>
  <c r="D688" i="98" s="1"/>
  <c r="G688" i="98" s="1"/>
  <c r="G688" i="97"/>
  <c r="D687" i="98" s="1"/>
  <c r="G687" i="98" s="1"/>
  <c r="G687" i="97"/>
  <c r="D686" i="98" s="1"/>
  <c r="G686" i="98" s="1"/>
  <c r="G686" i="97"/>
  <c r="D685" i="98" s="1"/>
  <c r="G685" i="98" s="1"/>
  <c r="G685" i="97"/>
  <c r="D684" i="98" s="1"/>
  <c r="G684" i="98" s="1"/>
  <c r="G684" i="97"/>
  <c r="D683" i="98" s="1"/>
  <c r="G683" i="98" s="1"/>
  <c r="G683" i="97"/>
  <c r="D682" i="98" s="1"/>
  <c r="G682" i="98" s="1"/>
  <c r="G682" i="97"/>
  <c r="D681" i="98" s="1"/>
  <c r="G681" i="98" s="1"/>
  <c r="G681" i="97"/>
  <c r="D680" i="98" s="1"/>
  <c r="G680" i="98" s="1"/>
  <c r="G680" i="97"/>
  <c r="D679" i="98" s="1"/>
  <c r="G679" i="98" s="1"/>
  <c r="G679" i="97"/>
  <c r="D678" i="98" s="1"/>
  <c r="G678" i="98" s="1"/>
  <c r="G678" i="97"/>
  <c r="D677" i="98" s="1"/>
  <c r="G677" i="98" s="1"/>
  <c r="G677" i="97"/>
  <c r="D676" i="98" s="1"/>
  <c r="G676" i="98" s="1"/>
  <c r="G676" i="97"/>
  <c r="D675" i="98" s="1"/>
  <c r="G675" i="98" s="1"/>
  <c r="G675" i="97"/>
  <c r="D674" i="98" s="1"/>
  <c r="G674" i="98" s="1"/>
  <c r="G674" i="97"/>
  <c r="D673" i="98" s="1"/>
  <c r="G673" i="98" s="1"/>
  <c r="G673" i="97"/>
  <c r="D672" i="98" s="1"/>
  <c r="G672" i="98" s="1"/>
  <c r="G672" i="97"/>
  <c r="D671" i="98" s="1"/>
  <c r="G671" i="98" s="1"/>
  <c r="G671" i="97"/>
  <c r="D670" i="98" s="1"/>
  <c r="G670" i="98" s="1"/>
  <c r="G670" i="97"/>
  <c r="D669" i="98" s="1"/>
  <c r="G669" i="98" s="1"/>
  <c r="G669" i="97"/>
  <c r="D668" i="98" s="1"/>
  <c r="G668" i="98" s="1"/>
  <c r="G668" i="97"/>
  <c r="D667" i="98" s="1"/>
  <c r="G667" i="98" s="1"/>
  <c r="G667" i="97"/>
  <c r="D666" i="98" s="1"/>
  <c r="G666" i="98" s="1"/>
  <c r="G666" i="97"/>
  <c r="D665" i="98" s="1"/>
  <c r="G665" i="98" s="1"/>
  <c r="G665" i="97"/>
  <c r="D664" i="98" s="1"/>
  <c r="G664" i="98" s="1"/>
  <c r="G664" i="97"/>
  <c r="D663" i="98" s="1"/>
  <c r="G663" i="98" s="1"/>
  <c r="G663" i="97"/>
  <c r="D662" i="98" s="1"/>
  <c r="G662" i="98" s="1"/>
  <c r="G662" i="97"/>
  <c r="D661" i="98" s="1"/>
  <c r="G661" i="98" s="1"/>
  <c r="G661" i="97"/>
  <c r="D660" i="98" s="1"/>
  <c r="G660" i="98" s="1"/>
  <c r="G660" i="97"/>
  <c r="D659" i="98" s="1"/>
  <c r="G659" i="98" s="1"/>
  <c r="G659" i="97"/>
  <c r="D658" i="98" s="1"/>
  <c r="G658" i="98" s="1"/>
  <c r="G658" i="97"/>
  <c r="D657" i="98" s="1"/>
  <c r="G657" i="98" s="1"/>
  <c r="G657" i="97"/>
  <c r="D656" i="98" s="1"/>
  <c r="G656" i="98" s="1"/>
  <c r="G656" i="97"/>
  <c r="D655" i="98" s="1"/>
  <c r="G655" i="98" s="1"/>
  <c r="G655" i="97"/>
  <c r="D654" i="98" s="1"/>
  <c r="G654" i="98" s="1"/>
  <c r="G654" i="97"/>
  <c r="D653" i="98" s="1"/>
  <c r="G653" i="98" s="1"/>
  <c r="G653" i="97"/>
  <c r="D652" i="98" s="1"/>
  <c r="G652" i="98" s="1"/>
  <c r="G652" i="97"/>
  <c r="D651" i="98" s="1"/>
  <c r="G651" i="98" s="1"/>
  <c r="G651" i="97"/>
  <c r="D650" i="98" s="1"/>
  <c r="G650" i="98" s="1"/>
  <c r="G650" i="97"/>
  <c r="D649" i="98" s="1"/>
  <c r="G649" i="98" s="1"/>
  <c r="G649" i="97"/>
  <c r="D648" i="98" s="1"/>
  <c r="G648" i="98" s="1"/>
  <c r="G648" i="97"/>
  <c r="D647" i="98" s="1"/>
  <c r="G647" i="98" s="1"/>
  <c r="G647" i="97"/>
  <c r="D646" i="98" s="1"/>
  <c r="G646" i="98" s="1"/>
  <c r="G646" i="97"/>
  <c r="D645" i="98" s="1"/>
  <c r="G645" i="98" s="1"/>
  <c r="G645" i="97"/>
  <c r="D644" i="98" s="1"/>
  <c r="G644" i="98" s="1"/>
  <c r="G644" i="97"/>
  <c r="D643" i="98" s="1"/>
  <c r="G643" i="98" s="1"/>
  <c r="G643" i="97"/>
  <c r="D642" i="98" s="1"/>
  <c r="G642" i="98" s="1"/>
  <c r="G642" i="97"/>
  <c r="D641" i="98" s="1"/>
  <c r="G641" i="98" s="1"/>
  <c r="G641" i="97"/>
  <c r="D640" i="98" s="1"/>
  <c r="G640" i="98" s="1"/>
  <c r="G640" i="97"/>
  <c r="D639" i="98" s="1"/>
  <c r="G639" i="98" s="1"/>
  <c r="G639" i="97"/>
  <c r="D638" i="98" s="1"/>
  <c r="G638" i="98" s="1"/>
  <c r="G638" i="97"/>
  <c r="D637" i="98" s="1"/>
  <c r="G637" i="98" s="1"/>
  <c r="G637" i="97"/>
  <c r="D636" i="98" s="1"/>
  <c r="G636" i="98" s="1"/>
  <c r="G636" i="97"/>
  <c r="D635" i="98" s="1"/>
  <c r="G635" i="98" s="1"/>
  <c r="G635" i="97"/>
  <c r="D634" i="98" s="1"/>
  <c r="G634" i="98" s="1"/>
  <c r="G634" i="97"/>
  <c r="D633" i="98" s="1"/>
  <c r="G633" i="98" s="1"/>
  <c r="G633" i="97"/>
  <c r="D632" i="98" s="1"/>
  <c r="G632" i="98" s="1"/>
  <c r="G632" i="97"/>
  <c r="D631" i="98" s="1"/>
  <c r="G631" i="98" s="1"/>
  <c r="G631" i="97"/>
  <c r="D630" i="98" s="1"/>
  <c r="G630" i="98" s="1"/>
  <c r="G630" i="97"/>
  <c r="D629" i="98" s="1"/>
  <c r="G629" i="98" s="1"/>
  <c r="G629" i="97"/>
  <c r="D628" i="98" s="1"/>
  <c r="G628" i="98" s="1"/>
  <c r="G628" i="97"/>
  <c r="D627" i="98" s="1"/>
  <c r="G627" i="98" s="1"/>
  <c r="G627" i="97"/>
  <c r="D626" i="98" s="1"/>
  <c r="G626" i="98" s="1"/>
  <c r="G626" i="97"/>
  <c r="D625" i="98" s="1"/>
  <c r="G625" i="98" s="1"/>
  <c r="G625" i="97"/>
  <c r="D624" i="98" s="1"/>
  <c r="G624" i="98" s="1"/>
  <c r="G624" i="97"/>
  <c r="D623" i="98" s="1"/>
  <c r="G623" i="98" s="1"/>
  <c r="G623" i="97"/>
  <c r="D622" i="98" s="1"/>
  <c r="G622" i="98" s="1"/>
  <c r="G622" i="97"/>
  <c r="D621" i="98" s="1"/>
  <c r="G621" i="98" s="1"/>
  <c r="G621" i="97"/>
  <c r="D620" i="98" s="1"/>
  <c r="G620" i="98" s="1"/>
  <c r="G620" i="97"/>
  <c r="D619" i="98" s="1"/>
  <c r="G619" i="98" s="1"/>
  <c r="G619" i="97"/>
  <c r="D618" i="98" s="1"/>
  <c r="G618" i="98" s="1"/>
  <c r="G618" i="97"/>
  <c r="D617" i="98" s="1"/>
  <c r="G617" i="98" s="1"/>
  <c r="G617" i="97"/>
  <c r="D616" i="98" s="1"/>
  <c r="G616" i="98" s="1"/>
  <c r="G616" i="97"/>
  <c r="D615" i="98" s="1"/>
  <c r="G615" i="98" s="1"/>
  <c r="G615" i="97"/>
  <c r="D614" i="98" s="1"/>
  <c r="G614" i="98" s="1"/>
  <c r="G614" i="97"/>
  <c r="D613" i="98" s="1"/>
  <c r="G613" i="98" s="1"/>
  <c r="G613" i="97"/>
  <c r="D612" i="98" s="1"/>
  <c r="G612" i="98" s="1"/>
  <c r="G612" i="97"/>
  <c r="D611" i="98" s="1"/>
  <c r="G611" i="98" s="1"/>
  <c r="G611" i="97"/>
  <c r="D610" i="98" s="1"/>
  <c r="G610" i="98" s="1"/>
  <c r="G610" i="97"/>
  <c r="D609" i="98" s="1"/>
  <c r="G609" i="98" s="1"/>
  <c r="G609" i="97"/>
  <c r="D608" i="98" s="1"/>
  <c r="G608" i="98" s="1"/>
  <c r="G608" i="97"/>
  <c r="D607" i="98" s="1"/>
  <c r="G607" i="98" s="1"/>
  <c r="G607" i="97"/>
  <c r="D606" i="98" s="1"/>
  <c r="G606" i="98" s="1"/>
  <c r="G606" i="97"/>
  <c r="D605" i="98" s="1"/>
  <c r="G605" i="98" s="1"/>
  <c r="G605" i="97"/>
  <c r="D604" i="98" s="1"/>
  <c r="G604" i="98" s="1"/>
  <c r="G604" i="97"/>
  <c r="D603" i="98" s="1"/>
  <c r="G603" i="98" s="1"/>
  <c r="G603" i="97"/>
  <c r="D602" i="98" s="1"/>
  <c r="G602" i="98" s="1"/>
  <c r="G602" i="97"/>
  <c r="D601" i="98" s="1"/>
  <c r="G601" i="98" s="1"/>
  <c r="G601" i="97"/>
  <c r="D600" i="98" s="1"/>
  <c r="G600" i="98" s="1"/>
  <c r="G600" i="97"/>
  <c r="D599" i="98" s="1"/>
  <c r="G599" i="98" s="1"/>
  <c r="G599" i="97"/>
  <c r="D598" i="98" s="1"/>
  <c r="G598" i="98" s="1"/>
  <c r="G598" i="97"/>
  <c r="D597" i="98" s="1"/>
  <c r="G597" i="98" s="1"/>
  <c r="G597" i="97"/>
  <c r="D596" i="98" s="1"/>
  <c r="G596" i="98" s="1"/>
  <c r="G596" i="97"/>
  <c r="D595" i="98" s="1"/>
  <c r="G595" i="98" s="1"/>
  <c r="G595" i="97"/>
  <c r="D594" i="98" s="1"/>
  <c r="G594" i="98" s="1"/>
  <c r="G594" i="97"/>
  <c r="D593" i="98" s="1"/>
  <c r="G593" i="98" s="1"/>
  <c r="G593" i="97"/>
  <c r="D592" i="98" s="1"/>
  <c r="G592" i="98" s="1"/>
  <c r="G592" i="97"/>
  <c r="D591" i="98" s="1"/>
  <c r="G591" i="98" s="1"/>
  <c r="G591" i="97"/>
  <c r="D590" i="98" s="1"/>
  <c r="G590" i="98" s="1"/>
  <c r="G590" i="97"/>
  <c r="D589" i="98" s="1"/>
  <c r="G589" i="98" s="1"/>
  <c r="G589" i="97"/>
  <c r="D588" i="98" s="1"/>
  <c r="G588" i="98" s="1"/>
  <c r="G588" i="97"/>
  <c r="D587" i="98" s="1"/>
  <c r="G587" i="98" s="1"/>
  <c r="G587" i="97"/>
  <c r="D586" i="98" s="1"/>
  <c r="G586" i="98" s="1"/>
  <c r="G586" i="97"/>
  <c r="D585" i="98" s="1"/>
  <c r="G585" i="98" s="1"/>
  <c r="G585" i="97"/>
  <c r="D584" i="98" s="1"/>
  <c r="G584" i="98" s="1"/>
  <c r="G584" i="97"/>
  <c r="D583" i="98" s="1"/>
  <c r="G583" i="98" s="1"/>
  <c r="G583" i="97"/>
  <c r="D582" i="98" s="1"/>
  <c r="G582" i="98" s="1"/>
  <c r="G582" i="97"/>
  <c r="D581" i="98" s="1"/>
  <c r="G581" i="98" s="1"/>
  <c r="G581" i="97"/>
  <c r="D580" i="98" s="1"/>
  <c r="G580" i="98" s="1"/>
  <c r="G580" i="97"/>
  <c r="D579" i="98" s="1"/>
  <c r="G579" i="98" s="1"/>
  <c r="G579" i="97"/>
  <c r="D578" i="98" s="1"/>
  <c r="G578" i="98" s="1"/>
  <c r="G578" i="97"/>
  <c r="D577" i="98" s="1"/>
  <c r="G577" i="98" s="1"/>
  <c r="G577" i="97"/>
  <c r="D576" i="98" s="1"/>
  <c r="G576" i="98" s="1"/>
  <c r="G576" i="97"/>
  <c r="D575" i="98" s="1"/>
  <c r="G575" i="98" s="1"/>
  <c r="G575" i="97"/>
  <c r="D574" i="98" s="1"/>
  <c r="G574" i="98" s="1"/>
  <c r="G574" i="97"/>
  <c r="D573" i="98" s="1"/>
  <c r="G573" i="98" s="1"/>
  <c r="G573" i="97"/>
  <c r="D572" i="98" s="1"/>
  <c r="G572" i="98" s="1"/>
  <c r="G572" i="97"/>
  <c r="D571" i="98" s="1"/>
  <c r="G571" i="98" s="1"/>
  <c r="G571" i="97"/>
  <c r="D570" i="98" s="1"/>
  <c r="G570" i="98" s="1"/>
  <c r="G570" i="97"/>
  <c r="D569" i="98" s="1"/>
  <c r="G569" i="98" s="1"/>
  <c r="G569" i="97"/>
  <c r="D568" i="98" s="1"/>
  <c r="G568" i="98" s="1"/>
  <c r="G568" i="97"/>
  <c r="D567" i="98" s="1"/>
  <c r="G567" i="98" s="1"/>
  <c r="G567" i="97"/>
  <c r="D566" i="98" s="1"/>
  <c r="G566" i="98" s="1"/>
  <c r="G566" i="97"/>
  <c r="D565" i="98" s="1"/>
  <c r="G565" i="98" s="1"/>
  <c r="G565" i="97"/>
  <c r="D564" i="98" s="1"/>
  <c r="G564" i="98" s="1"/>
  <c r="G564" i="97"/>
  <c r="D563" i="98" s="1"/>
  <c r="G563" i="98" s="1"/>
  <c r="G563" i="97"/>
  <c r="D562" i="98" s="1"/>
  <c r="G562" i="98" s="1"/>
  <c r="G562" i="97"/>
  <c r="D561" i="98" s="1"/>
  <c r="G561" i="98" s="1"/>
  <c r="G561" i="97"/>
  <c r="D560" i="98" s="1"/>
  <c r="G560" i="98" s="1"/>
  <c r="G560" i="97"/>
  <c r="D559" i="98" s="1"/>
  <c r="G559" i="98" s="1"/>
  <c r="G559" i="97"/>
  <c r="D558" i="98" s="1"/>
  <c r="G558" i="98" s="1"/>
  <c r="G558" i="97"/>
  <c r="D557" i="98" s="1"/>
  <c r="G557" i="98" s="1"/>
  <c r="G557" i="97"/>
  <c r="D556" i="98" s="1"/>
  <c r="G556" i="98" s="1"/>
  <c r="G556" i="97"/>
  <c r="D555" i="98" s="1"/>
  <c r="G555" i="98" s="1"/>
  <c r="G555" i="97"/>
  <c r="D554" i="98" s="1"/>
  <c r="G554" i="98" s="1"/>
  <c r="G554" i="97"/>
  <c r="D553" i="98" s="1"/>
  <c r="G553" i="98" s="1"/>
  <c r="G553" i="97"/>
  <c r="D552" i="98" s="1"/>
  <c r="G552" i="98" s="1"/>
  <c r="G552" i="97"/>
  <c r="D551" i="98" s="1"/>
  <c r="G551" i="98" s="1"/>
  <c r="G551" i="97"/>
  <c r="D550" i="98" s="1"/>
  <c r="G550" i="98" s="1"/>
  <c r="G550" i="97"/>
  <c r="D549" i="98" s="1"/>
  <c r="G549" i="98" s="1"/>
  <c r="G549" i="97"/>
  <c r="D548" i="98" s="1"/>
  <c r="G548" i="98" s="1"/>
  <c r="G548" i="97"/>
  <c r="D547" i="98" s="1"/>
  <c r="G547" i="98" s="1"/>
  <c r="G547" i="97"/>
  <c r="D546" i="98" s="1"/>
  <c r="G546" i="98" s="1"/>
  <c r="G546" i="97"/>
  <c r="D545" i="98" s="1"/>
  <c r="G545" i="98" s="1"/>
  <c r="G545" i="97"/>
  <c r="D544" i="98" s="1"/>
  <c r="G544" i="98" s="1"/>
  <c r="G544" i="97"/>
  <c r="D543" i="98" s="1"/>
  <c r="G543" i="98" s="1"/>
  <c r="G543" i="97"/>
  <c r="D542" i="98" s="1"/>
  <c r="G542" i="98" s="1"/>
  <c r="G542" i="97"/>
  <c r="D541" i="98" s="1"/>
  <c r="G541" i="98" s="1"/>
  <c r="G541" i="97"/>
  <c r="D540" i="98" s="1"/>
  <c r="G540" i="98" s="1"/>
  <c r="G540" i="97"/>
  <c r="D539" i="98" s="1"/>
  <c r="G539" i="98" s="1"/>
  <c r="G539" i="97"/>
  <c r="D538" i="98" s="1"/>
  <c r="G538" i="98" s="1"/>
  <c r="G538" i="97"/>
  <c r="D537" i="98" s="1"/>
  <c r="G537" i="98" s="1"/>
  <c r="G537" i="97"/>
  <c r="D536" i="98" s="1"/>
  <c r="G536" i="98" s="1"/>
  <c r="G536" i="97"/>
  <c r="D535" i="98" s="1"/>
  <c r="G535" i="98" s="1"/>
  <c r="G535" i="97"/>
  <c r="D534" i="98" s="1"/>
  <c r="G534" i="98" s="1"/>
  <c r="G534" i="97"/>
  <c r="D533" i="98" s="1"/>
  <c r="G533" i="98" s="1"/>
  <c r="G533" i="97"/>
  <c r="D532" i="98" s="1"/>
  <c r="G532" i="98" s="1"/>
  <c r="G532" i="97"/>
  <c r="D531" i="98" s="1"/>
  <c r="G531" i="98" s="1"/>
  <c r="G531" i="97"/>
  <c r="D530" i="98" s="1"/>
  <c r="G530" i="98" s="1"/>
  <c r="G530" i="97"/>
  <c r="D529" i="98" s="1"/>
  <c r="G529" i="98" s="1"/>
  <c r="G529" i="97"/>
  <c r="D528" i="98" s="1"/>
  <c r="G528" i="98" s="1"/>
  <c r="G528" i="97"/>
  <c r="D527" i="98" s="1"/>
  <c r="G527" i="98" s="1"/>
  <c r="G527" i="97"/>
  <c r="D526" i="98" s="1"/>
  <c r="G526" i="98" s="1"/>
  <c r="G526" i="97"/>
  <c r="D525" i="98" s="1"/>
  <c r="G525" i="98" s="1"/>
  <c r="G525" i="97"/>
  <c r="D524" i="98" s="1"/>
  <c r="G524" i="98" s="1"/>
  <c r="G524" i="97"/>
  <c r="D523" i="98" s="1"/>
  <c r="G523" i="98" s="1"/>
  <c r="G523" i="97"/>
  <c r="D522" i="98" s="1"/>
  <c r="G522" i="98" s="1"/>
  <c r="G522" i="97"/>
  <c r="D521" i="98" s="1"/>
  <c r="G521" i="98" s="1"/>
  <c r="G521" i="97"/>
  <c r="D520" i="98" s="1"/>
  <c r="G520" i="98" s="1"/>
  <c r="G520" i="97"/>
  <c r="D519" i="98" s="1"/>
  <c r="G519" i="98" s="1"/>
  <c r="G519" i="97"/>
  <c r="D518" i="98" s="1"/>
  <c r="G518" i="98" s="1"/>
  <c r="G518" i="97"/>
  <c r="D517" i="98" s="1"/>
  <c r="G517" i="98" s="1"/>
  <c r="G517" i="97"/>
  <c r="D516" i="98" s="1"/>
  <c r="G516" i="98" s="1"/>
  <c r="G516" i="97"/>
  <c r="D515" i="98" s="1"/>
  <c r="G515" i="98" s="1"/>
  <c r="G515" i="97"/>
  <c r="D514" i="98" s="1"/>
  <c r="G514" i="98" s="1"/>
  <c r="G514" i="97"/>
  <c r="D513" i="98" s="1"/>
  <c r="G513" i="98" s="1"/>
  <c r="G513" i="97"/>
  <c r="D512" i="98" s="1"/>
  <c r="G512" i="98" s="1"/>
  <c r="G512" i="97"/>
  <c r="D511" i="98" s="1"/>
  <c r="G511" i="98" s="1"/>
  <c r="G511" i="97"/>
  <c r="D510" i="98" s="1"/>
  <c r="G510" i="98" s="1"/>
  <c r="G510" i="97"/>
  <c r="D509" i="98" s="1"/>
  <c r="G509" i="98" s="1"/>
  <c r="G509" i="97"/>
  <c r="D508" i="98" s="1"/>
  <c r="G508" i="98" s="1"/>
  <c r="G508" i="97"/>
  <c r="D507" i="98" s="1"/>
  <c r="G507" i="98" s="1"/>
  <c r="G507" i="97"/>
  <c r="D506" i="98" s="1"/>
  <c r="G506" i="98" s="1"/>
  <c r="G506" i="97"/>
  <c r="D505" i="98" s="1"/>
  <c r="G505" i="98" s="1"/>
  <c r="G505" i="97"/>
  <c r="D504" i="98" s="1"/>
  <c r="G504" i="98" s="1"/>
  <c r="G504" i="97"/>
  <c r="D503" i="98" s="1"/>
  <c r="G503" i="98" s="1"/>
  <c r="G503" i="97"/>
  <c r="D502" i="98" s="1"/>
  <c r="G502" i="98" s="1"/>
  <c r="G502" i="97"/>
  <c r="D501" i="98" s="1"/>
  <c r="G501" i="98" s="1"/>
  <c r="G501" i="97"/>
  <c r="D500" i="98" s="1"/>
  <c r="G500" i="98" s="1"/>
  <c r="G500" i="97"/>
  <c r="D499" i="98" s="1"/>
  <c r="G499" i="98" s="1"/>
  <c r="G499" i="97"/>
  <c r="D498" i="98" s="1"/>
  <c r="G498" i="98" s="1"/>
  <c r="G498" i="97"/>
  <c r="D497" i="98" s="1"/>
  <c r="G497" i="98" s="1"/>
  <c r="G497" i="97"/>
  <c r="D496" i="98" s="1"/>
  <c r="G496" i="98" s="1"/>
  <c r="G496" i="97"/>
  <c r="D495" i="98" s="1"/>
  <c r="G495" i="98" s="1"/>
  <c r="G495" i="97"/>
  <c r="D494" i="98" s="1"/>
  <c r="G494" i="98" s="1"/>
  <c r="G494" i="97"/>
  <c r="D493" i="98" s="1"/>
  <c r="G493" i="98" s="1"/>
  <c r="G493" i="97"/>
  <c r="D492" i="98" s="1"/>
  <c r="G492" i="98" s="1"/>
  <c r="G492" i="97"/>
  <c r="D491" i="98" s="1"/>
  <c r="G491" i="98" s="1"/>
  <c r="G491" i="97"/>
  <c r="D490" i="98" s="1"/>
  <c r="G490" i="98" s="1"/>
  <c r="G490" i="97"/>
  <c r="D489" i="98" s="1"/>
  <c r="G489" i="98" s="1"/>
  <c r="G489" i="97"/>
  <c r="D488" i="98" s="1"/>
  <c r="G488" i="98" s="1"/>
  <c r="G488" i="97"/>
  <c r="D487" i="98" s="1"/>
  <c r="G487" i="98" s="1"/>
  <c r="G487" i="97"/>
  <c r="D486" i="98" s="1"/>
  <c r="G486" i="98" s="1"/>
  <c r="G486" i="97"/>
  <c r="D485" i="98" s="1"/>
  <c r="G485" i="98" s="1"/>
  <c r="G485" i="97"/>
  <c r="D484" i="98" s="1"/>
  <c r="G484" i="98" s="1"/>
  <c r="G484" i="97"/>
  <c r="D483" i="98" s="1"/>
  <c r="G483" i="98" s="1"/>
  <c r="G483" i="97"/>
  <c r="D482" i="98" s="1"/>
  <c r="G482" i="98" s="1"/>
  <c r="G482" i="97"/>
  <c r="D481" i="98" s="1"/>
  <c r="G481" i="98" s="1"/>
  <c r="G481" i="97"/>
  <c r="D480" i="98" s="1"/>
  <c r="G480" i="98" s="1"/>
  <c r="G480" i="97"/>
  <c r="D479" i="98" s="1"/>
  <c r="G479" i="98" s="1"/>
  <c r="G479" i="97"/>
  <c r="D478" i="98" s="1"/>
  <c r="G478" i="98" s="1"/>
  <c r="G478" i="97"/>
  <c r="D477" i="98" s="1"/>
  <c r="G477" i="98" s="1"/>
  <c r="G477" i="97"/>
  <c r="D476" i="98" s="1"/>
  <c r="G476" i="98" s="1"/>
  <c r="G476" i="97"/>
  <c r="D475" i="98" s="1"/>
  <c r="G475" i="98" s="1"/>
  <c r="G475" i="97"/>
  <c r="D474" i="98" s="1"/>
  <c r="G474" i="98" s="1"/>
  <c r="G474" i="97"/>
  <c r="D473" i="98" s="1"/>
  <c r="G473" i="98" s="1"/>
  <c r="G473" i="97"/>
  <c r="D472" i="98" s="1"/>
  <c r="G472" i="98" s="1"/>
  <c r="G472" i="97"/>
  <c r="D471" i="98" s="1"/>
  <c r="G471" i="98" s="1"/>
  <c r="G471" i="97"/>
  <c r="D470" i="98" s="1"/>
  <c r="G470" i="98" s="1"/>
  <c r="G470" i="97"/>
  <c r="D469" i="98" s="1"/>
  <c r="G469" i="98" s="1"/>
  <c r="G469" i="97"/>
  <c r="D468" i="98" s="1"/>
  <c r="G468" i="98" s="1"/>
  <c r="G468" i="97"/>
  <c r="D467" i="98" s="1"/>
  <c r="G467" i="98" s="1"/>
  <c r="G467" i="97"/>
  <c r="D466" i="98" s="1"/>
  <c r="G466" i="98" s="1"/>
  <c r="G466" i="97"/>
  <c r="D465" i="98" s="1"/>
  <c r="G465" i="98" s="1"/>
  <c r="G465" i="97"/>
  <c r="D464" i="98" s="1"/>
  <c r="G464" i="98" s="1"/>
  <c r="G464" i="97"/>
  <c r="D463" i="98" s="1"/>
  <c r="G463" i="98" s="1"/>
  <c r="G463" i="97"/>
  <c r="D462" i="98" s="1"/>
  <c r="G462" i="98" s="1"/>
  <c r="G462" i="97"/>
  <c r="D461" i="98" s="1"/>
  <c r="G461" i="98" s="1"/>
  <c r="G461" i="97"/>
  <c r="D460" i="98" s="1"/>
  <c r="G460" i="98" s="1"/>
  <c r="G460" i="97"/>
  <c r="D459" i="98" s="1"/>
  <c r="G459" i="98" s="1"/>
  <c r="G459" i="97"/>
  <c r="D458" i="98" s="1"/>
  <c r="G458" i="98" s="1"/>
  <c r="G458" i="97"/>
  <c r="D457" i="98" s="1"/>
  <c r="G457" i="98" s="1"/>
  <c r="G457" i="97"/>
  <c r="D456" i="98" s="1"/>
  <c r="G456" i="98" s="1"/>
  <c r="G456" i="97"/>
  <c r="D455" i="98" s="1"/>
  <c r="G455" i="98" s="1"/>
  <c r="G455" i="97"/>
  <c r="D454" i="98" s="1"/>
  <c r="G454" i="98" s="1"/>
  <c r="G454" i="97"/>
  <c r="D453" i="98" s="1"/>
  <c r="G453" i="98" s="1"/>
  <c r="G453" i="97"/>
  <c r="D452" i="98" s="1"/>
  <c r="G452" i="98" s="1"/>
  <c r="G452" i="97"/>
  <c r="D451" i="98" s="1"/>
  <c r="G451" i="98" s="1"/>
  <c r="G451" i="97"/>
  <c r="D450" i="98" s="1"/>
  <c r="G450" i="98" s="1"/>
  <c r="G450" i="97"/>
  <c r="D449" i="98" s="1"/>
  <c r="G449" i="98" s="1"/>
  <c r="G449" i="97"/>
  <c r="D448" i="98" s="1"/>
  <c r="G448" i="98" s="1"/>
  <c r="G448" i="97"/>
  <c r="D447" i="98" s="1"/>
  <c r="G447" i="98" s="1"/>
  <c r="G447" i="97"/>
  <c r="D446" i="98" s="1"/>
  <c r="G446" i="98" s="1"/>
  <c r="G446" i="97"/>
  <c r="D445" i="98" s="1"/>
  <c r="G445" i="98" s="1"/>
  <c r="G445" i="97"/>
  <c r="D444" i="98" s="1"/>
  <c r="G444" i="98" s="1"/>
  <c r="G444" i="97"/>
  <c r="D443" i="98" s="1"/>
  <c r="G443" i="98" s="1"/>
  <c r="G443" i="97"/>
  <c r="D442" i="98" s="1"/>
  <c r="G442" i="98" s="1"/>
  <c r="G442" i="97"/>
  <c r="D441" i="98" s="1"/>
  <c r="G441" i="98" s="1"/>
  <c r="G441" i="97"/>
  <c r="D440" i="98" s="1"/>
  <c r="G440" i="98" s="1"/>
  <c r="G440" i="97"/>
  <c r="D439" i="98" s="1"/>
  <c r="G439" i="98" s="1"/>
  <c r="G439" i="97"/>
  <c r="D438" i="98" s="1"/>
  <c r="G438" i="98" s="1"/>
  <c r="G438" i="97"/>
  <c r="D437" i="98" s="1"/>
  <c r="G437" i="98" s="1"/>
  <c r="G437" i="97"/>
  <c r="D436" i="98" s="1"/>
  <c r="G436" i="98" s="1"/>
  <c r="G436" i="97"/>
  <c r="D435" i="98" s="1"/>
  <c r="G435" i="98" s="1"/>
  <c r="G435" i="97"/>
  <c r="D434" i="98" s="1"/>
  <c r="G434" i="98" s="1"/>
  <c r="G434" i="97"/>
  <c r="D433" i="98" s="1"/>
  <c r="G433" i="98" s="1"/>
  <c r="G433" i="97"/>
  <c r="D432" i="98" s="1"/>
  <c r="G432" i="98" s="1"/>
  <c r="G432" i="97"/>
  <c r="D431" i="98" s="1"/>
  <c r="G431" i="98" s="1"/>
  <c r="G431" i="97"/>
  <c r="D430" i="98" s="1"/>
  <c r="G430" i="98" s="1"/>
  <c r="G430" i="97"/>
  <c r="D429" i="98" s="1"/>
  <c r="G429" i="98" s="1"/>
  <c r="G429" i="97"/>
  <c r="D428" i="98" s="1"/>
  <c r="G428" i="98" s="1"/>
  <c r="G428" i="97"/>
  <c r="D427" i="98" s="1"/>
  <c r="G427" i="98" s="1"/>
  <c r="G427" i="97"/>
  <c r="D426" i="98" s="1"/>
  <c r="G426" i="98" s="1"/>
  <c r="G426" i="97"/>
  <c r="D425" i="98" s="1"/>
  <c r="G425" i="98" s="1"/>
  <c r="G425" i="97"/>
  <c r="D424" i="98" s="1"/>
  <c r="G424" i="98" s="1"/>
  <c r="G424" i="97"/>
  <c r="D423" i="98" s="1"/>
  <c r="G423" i="98" s="1"/>
  <c r="G423" i="97"/>
  <c r="D422" i="98" s="1"/>
  <c r="G422" i="98" s="1"/>
  <c r="G422" i="97"/>
  <c r="D421" i="98" s="1"/>
  <c r="G421" i="98" s="1"/>
  <c r="G421" i="97"/>
  <c r="D420" i="98" s="1"/>
  <c r="G420" i="98" s="1"/>
  <c r="G420" i="97"/>
  <c r="D419" i="98" s="1"/>
  <c r="G419" i="98" s="1"/>
  <c r="G419" i="97"/>
  <c r="D418" i="98" s="1"/>
  <c r="G418" i="98" s="1"/>
  <c r="G418" i="97"/>
  <c r="D417" i="98" s="1"/>
  <c r="G417" i="98" s="1"/>
  <c r="G417" i="97"/>
  <c r="D416" i="98" s="1"/>
  <c r="G416" i="98" s="1"/>
  <c r="G416" i="97"/>
  <c r="D415" i="98" s="1"/>
  <c r="G415" i="98" s="1"/>
  <c r="G415" i="97"/>
  <c r="D414" i="98" s="1"/>
  <c r="G414" i="98" s="1"/>
  <c r="G414" i="97"/>
  <c r="D413" i="98" s="1"/>
  <c r="G413" i="98" s="1"/>
  <c r="G413" i="97"/>
  <c r="D412" i="98" s="1"/>
  <c r="G412" i="98" s="1"/>
  <c r="G412" i="97"/>
  <c r="D411" i="98" s="1"/>
  <c r="G411" i="98" s="1"/>
  <c r="G411" i="97"/>
  <c r="D410" i="98" s="1"/>
  <c r="G410" i="98" s="1"/>
  <c r="G410" i="97"/>
  <c r="D409" i="98" s="1"/>
  <c r="G409" i="98" s="1"/>
  <c r="G409" i="97"/>
  <c r="D408" i="98" s="1"/>
  <c r="G408" i="98" s="1"/>
  <c r="G408" i="97"/>
  <c r="D407" i="98" s="1"/>
  <c r="G407" i="98" s="1"/>
  <c r="G407" i="97"/>
  <c r="D406" i="98" s="1"/>
  <c r="G406" i="98" s="1"/>
  <c r="G406" i="97"/>
  <c r="D405" i="98" s="1"/>
  <c r="G405" i="98" s="1"/>
  <c r="G405" i="97"/>
  <c r="D404" i="98" s="1"/>
  <c r="G404" i="98" s="1"/>
  <c r="G404" i="97"/>
  <c r="D403" i="98" s="1"/>
  <c r="G403" i="98" s="1"/>
  <c r="G403" i="97"/>
  <c r="D402" i="98" s="1"/>
  <c r="G402" i="98" s="1"/>
  <c r="G402" i="97"/>
  <c r="D401" i="98" s="1"/>
  <c r="G401" i="98" s="1"/>
  <c r="G401" i="97"/>
  <c r="D400" i="98" s="1"/>
  <c r="G400" i="98" s="1"/>
  <c r="G400" i="97"/>
  <c r="D399" i="98" s="1"/>
  <c r="G399" i="98" s="1"/>
  <c r="G399" i="97"/>
  <c r="D398" i="98" s="1"/>
  <c r="G398" i="98" s="1"/>
  <c r="G398" i="97"/>
  <c r="D397" i="98" s="1"/>
  <c r="G397" i="98" s="1"/>
  <c r="G397" i="97"/>
  <c r="D396" i="98" s="1"/>
  <c r="G396" i="98" s="1"/>
  <c r="G396" i="97"/>
  <c r="D395" i="98" s="1"/>
  <c r="G395" i="98" s="1"/>
  <c r="G395" i="97"/>
  <c r="D394" i="98" s="1"/>
  <c r="G394" i="98" s="1"/>
  <c r="G394" i="97"/>
  <c r="D393" i="98" s="1"/>
  <c r="G393" i="98" s="1"/>
  <c r="G393" i="97"/>
  <c r="D392" i="98" s="1"/>
  <c r="G392" i="98" s="1"/>
  <c r="G392" i="97"/>
  <c r="D391" i="98" s="1"/>
  <c r="G391" i="98" s="1"/>
  <c r="G391" i="97"/>
  <c r="D390" i="98" s="1"/>
  <c r="G390" i="98" s="1"/>
  <c r="G390" i="97"/>
  <c r="D389" i="98" s="1"/>
  <c r="G389" i="98" s="1"/>
  <c r="G389" i="97"/>
  <c r="D388" i="98" s="1"/>
  <c r="G388" i="98" s="1"/>
  <c r="G388" i="97"/>
  <c r="D387" i="98" s="1"/>
  <c r="G387" i="98" s="1"/>
  <c r="G387" i="97"/>
  <c r="D386" i="98" s="1"/>
  <c r="G386" i="98" s="1"/>
  <c r="G386" i="97"/>
  <c r="D385" i="98" s="1"/>
  <c r="G385" i="98" s="1"/>
  <c r="G385" i="97"/>
  <c r="D384" i="98" s="1"/>
  <c r="G384" i="98" s="1"/>
  <c r="G384" i="97"/>
  <c r="D383" i="98" s="1"/>
  <c r="G383" i="98" s="1"/>
  <c r="G383" i="97"/>
  <c r="D382" i="98" s="1"/>
  <c r="G382" i="98" s="1"/>
  <c r="G382" i="97"/>
  <c r="D381" i="98" s="1"/>
  <c r="G381" i="98" s="1"/>
  <c r="G381" i="97"/>
  <c r="D380" i="98" s="1"/>
  <c r="G380" i="98" s="1"/>
  <c r="G380" i="97"/>
  <c r="D379" i="98" s="1"/>
  <c r="G379" i="98" s="1"/>
  <c r="G379" i="97"/>
  <c r="D378" i="98" s="1"/>
  <c r="G378" i="98" s="1"/>
  <c r="G378" i="97"/>
  <c r="D377" i="98" s="1"/>
  <c r="G377" i="98" s="1"/>
  <c r="G377" i="97"/>
  <c r="D376" i="98" s="1"/>
  <c r="G376" i="98" s="1"/>
  <c r="G376" i="97"/>
  <c r="D375" i="98" s="1"/>
  <c r="G375" i="98" s="1"/>
  <c r="G375" i="97"/>
  <c r="D374" i="98" s="1"/>
  <c r="G374" i="98" s="1"/>
  <c r="G374" i="97"/>
  <c r="D373" i="98" s="1"/>
  <c r="G373" i="98" s="1"/>
  <c r="G373" i="97"/>
  <c r="D372" i="98" s="1"/>
  <c r="G372" i="98" s="1"/>
  <c r="G372" i="97"/>
  <c r="D371" i="98" s="1"/>
  <c r="G371" i="98" s="1"/>
  <c r="G371" i="97"/>
  <c r="D370" i="98" s="1"/>
  <c r="G370" i="98" s="1"/>
  <c r="G370" i="97"/>
  <c r="D369" i="98" s="1"/>
  <c r="G369" i="98" s="1"/>
  <c r="G369" i="97"/>
  <c r="D368" i="98" s="1"/>
  <c r="G368" i="98" s="1"/>
  <c r="G368" i="97"/>
  <c r="D367" i="98" s="1"/>
  <c r="G367" i="98" s="1"/>
  <c r="G367" i="97"/>
  <c r="D366" i="98" s="1"/>
  <c r="G366" i="98" s="1"/>
  <c r="G366" i="97"/>
  <c r="D365" i="98" s="1"/>
  <c r="G365" i="98" s="1"/>
  <c r="G365" i="97"/>
  <c r="D364" i="98" s="1"/>
  <c r="G364" i="98" s="1"/>
  <c r="G364" i="97"/>
  <c r="D363" i="98" s="1"/>
  <c r="G363" i="98" s="1"/>
  <c r="G363" i="97"/>
  <c r="D362" i="98" s="1"/>
  <c r="G362" i="98" s="1"/>
  <c r="G362" i="97"/>
  <c r="D361" i="98" s="1"/>
  <c r="G361" i="98" s="1"/>
  <c r="G361" i="97"/>
  <c r="D360" i="98" s="1"/>
  <c r="G360" i="98" s="1"/>
  <c r="G360" i="97"/>
  <c r="D359" i="98" s="1"/>
  <c r="G359" i="98" s="1"/>
  <c r="G359" i="97"/>
  <c r="D358" i="98" s="1"/>
  <c r="G358" i="98" s="1"/>
  <c r="G358" i="97"/>
  <c r="D357" i="98" s="1"/>
  <c r="G357" i="98" s="1"/>
  <c r="G357" i="97"/>
  <c r="D356" i="98" s="1"/>
  <c r="G356" i="98" s="1"/>
  <c r="G356" i="97"/>
  <c r="D355" i="98" s="1"/>
  <c r="G355" i="98" s="1"/>
  <c r="G355" i="97"/>
  <c r="D354" i="98" s="1"/>
  <c r="G354" i="98" s="1"/>
  <c r="G354" i="97"/>
  <c r="D353" i="98" s="1"/>
  <c r="G353" i="98" s="1"/>
  <c r="G353" i="97"/>
  <c r="D352" i="98" s="1"/>
  <c r="G352" i="98" s="1"/>
  <c r="G352" i="97"/>
  <c r="D351" i="98" s="1"/>
  <c r="G351" i="98" s="1"/>
  <c r="G351" i="97"/>
  <c r="D350" i="98" s="1"/>
  <c r="G350" i="98" s="1"/>
  <c r="G350" i="97"/>
  <c r="D349" i="98" s="1"/>
  <c r="G349" i="98" s="1"/>
  <c r="G349" i="97"/>
  <c r="D348" i="98" s="1"/>
  <c r="G348" i="98" s="1"/>
  <c r="G348" i="97"/>
  <c r="D347" i="98" s="1"/>
  <c r="G347" i="98" s="1"/>
  <c r="G347" i="97"/>
  <c r="D346" i="98" s="1"/>
  <c r="G346" i="98" s="1"/>
  <c r="G346" i="97"/>
  <c r="D345" i="98" s="1"/>
  <c r="G345" i="98" s="1"/>
  <c r="G345" i="97"/>
  <c r="D344" i="98" s="1"/>
  <c r="G344" i="98" s="1"/>
  <c r="G344" i="97"/>
  <c r="D343" i="98" s="1"/>
  <c r="G343" i="98" s="1"/>
  <c r="G343" i="97"/>
  <c r="D342" i="98" s="1"/>
  <c r="G342" i="98" s="1"/>
  <c r="G342" i="97"/>
  <c r="D341" i="98" s="1"/>
  <c r="G341" i="98" s="1"/>
  <c r="G341" i="97"/>
  <c r="D340" i="98" s="1"/>
  <c r="G340" i="98" s="1"/>
  <c r="G340" i="97"/>
  <c r="D339" i="98" s="1"/>
  <c r="G339" i="98" s="1"/>
  <c r="G339" i="97"/>
  <c r="D338" i="98" s="1"/>
  <c r="G338" i="98" s="1"/>
  <c r="G338" i="97"/>
  <c r="D337" i="98" s="1"/>
  <c r="G337" i="98" s="1"/>
  <c r="G337" i="97"/>
  <c r="D336" i="98" s="1"/>
  <c r="G336" i="98" s="1"/>
  <c r="G336" i="97"/>
  <c r="D335" i="98" s="1"/>
  <c r="G335" i="98" s="1"/>
  <c r="G335" i="97"/>
  <c r="D334" i="98" s="1"/>
  <c r="G334" i="98" s="1"/>
  <c r="G334" i="97"/>
  <c r="D333" i="98" s="1"/>
  <c r="G333" i="98" s="1"/>
  <c r="G333" i="97"/>
  <c r="D332" i="98" s="1"/>
  <c r="G332" i="98" s="1"/>
  <c r="G332" i="97"/>
  <c r="D331" i="98" s="1"/>
  <c r="G331" i="98" s="1"/>
  <c r="G331" i="97"/>
  <c r="D330" i="98" s="1"/>
  <c r="G330" i="98" s="1"/>
  <c r="G330" i="97"/>
  <c r="D329" i="98" s="1"/>
  <c r="G329" i="98" s="1"/>
  <c r="G329" i="97"/>
  <c r="D328" i="98" s="1"/>
  <c r="G328" i="98" s="1"/>
  <c r="G328" i="97"/>
  <c r="D327" i="98" s="1"/>
  <c r="G327" i="98" s="1"/>
  <c r="G327" i="97"/>
  <c r="D326" i="98" s="1"/>
  <c r="G326" i="98" s="1"/>
  <c r="G326" i="97"/>
  <c r="D325" i="98" s="1"/>
  <c r="G325" i="98" s="1"/>
  <c r="G325" i="97"/>
  <c r="D324" i="98" s="1"/>
  <c r="G324" i="98" s="1"/>
  <c r="G324" i="97"/>
  <c r="D323" i="98" s="1"/>
  <c r="G323" i="98" s="1"/>
  <c r="G323" i="97"/>
  <c r="D322" i="98" s="1"/>
  <c r="G322" i="98" s="1"/>
  <c r="G322" i="97"/>
  <c r="D321" i="98" s="1"/>
  <c r="G321" i="98" s="1"/>
  <c r="G321" i="97"/>
  <c r="D320" i="98" s="1"/>
  <c r="G320" i="98" s="1"/>
  <c r="G320" i="97"/>
  <c r="D319" i="98" s="1"/>
  <c r="G319" i="98" s="1"/>
  <c r="G319" i="97"/>
  <c r="D318" i="98" s="1"/>
  <c r="G318" i="98" s="1"/>
  <c r="G318" i="97"/>
  <c r="D317" i="98" s="1"/>
  <c r="G317" i="98" s="1"/>
  <c r="G317" i="97"/>
  <c r="D316" i="98" s="1"/>
  <c r="G316" i="98" s="1"/>
  <c r="G316" i="97"/>
  <c r="D315" i="98" s="1"/>
  <c r="G315" i="98" s="1"/>
  <c r="G315" i="97"/>
  <c r="D314" i="98" s="1"/>
  <c r="G314" i="98" s="1"/>
  <c r="G314" i="97"/>
  <c r="D313" i="98" s="1"/>
  <c r="G313" i="98" s="1"/>
  <c r="G313" i="97"/>
  <c r="D312" i="98" s="1"/>
  <c r="G312" i="98" s="1"/>
  <c r="G312" i="97"/>
  <c r="D311" i="98" s="1"/>
  <c r="G311" i="98" s="1"/>
  <c r="G311" i="97"/>
  <c r="D310" i="98" s="1"/>
  <c r="G310" i="98" s="1"/>
  <c r="G310" i="97"/>
  <c r="D309" i="98" s="1"/>
  <c r="G309" i="98" s="1"/>
  <c r="G309" i="97"/>
  <c r="D308" i="98" s="1"/>
  <c r="G308" i="98" s="1"/>
  <c r="G308" i="97"/>
  <c r="D307" i="98" s="1"/>
  <c r="G307" i="98" s="1"/>
  <c r="G307" i="97"/>
  <c r="D306" i="98" s="1"/>
  <c r="G306" i="98" s="1"/>
  <c r="G306" i="97"/>
  <c r="D305" i="98" s="1"/>
  <c r="G305" i="98" s="1"/>
  <c r="G305" i="97"/>
  <c r="D304" i="98" s="1"/>
  <c r="G304" i="98" s="1"/>
  <c r="G304" i="97"/>
  <c r="D303" i="98" s="1"/>
  <c r="G303" i="98" s="1"/>
  <c r="G303" i="97"/>
  <c r="D302" i="98" s="1"/>
  <c r="G302" i="98" s="1"/>
  <c r="G302" i="97"/>
  <c r="D301" i="98" s="1"/>
  <c r="G301" i="98" s="1"/>
  <c r="G301" i="97"/>
  <c r="D300" i="98" s="1"/>
  <c r="G300" i="98" s="1"/>
  <c r="G300" i="97"/>
  <c r="D299" i="98" s="1"/>
  <c r="G299" i="98" s="1"/>
  <c r="G299" i="97"/>
  <c r="D298" i="98" s="1"/>
  <c r="G298" i="98" s="1"/>
  <c r="G298" i="97"/>
  <c r="D297" i="98" s="1"/>
  <c r="G297" i="98" s="1"/>
  <c r="G297" i="97"/>
  <c r="D296" i="98" s="1"/>
  <c r="G296" i="98" s="1"/>
  <c r="G296" i="97"/>
  <c r="D295" i="98" s="1"/>
  <c r="G295" i="98" s="1"/>
  <c r="G295" i="97"/>
  <c r="D294" i="98" s="1"/>
  <c r="G294" i="98" s="1"/>
  <c r="G294" i="97"/>
  <c r="D293" i="98" s="1"/>
  <c r="G293" i="98" s="1"/>
  <c r="G293" i="97"/>
  <c r="D292" i="98" s="1"/>
  <c r="G292" i="98" s="1"/>
  <c r="G292" i="97"/>
  <c r="D291" i="98" s="1"/>
  <c r="G291" i="98" s="1"/>
  <c r="G291" i="97"/>
  <c r="D290" i="98" s="1"/>
  <c r="G290" i="98" s="1"/>
  <c r="G290" i="97"/>
  <c r="D289" i="98" s="1"/>
  <c r="G289" i="98" s="1"/>
  <c r="G289" i="97"/>
  <c r="D288" i="98" s="1"/>
  <c r="G288" i="98" s="1"/>
  <c r="G288" i="97"/>
  <c r="D287" i="98" s="1"/>
  <c r="G287" i="98" s="1"/>
  <c r="G287" i="97"/>
  <c r="D286" i="98" s="1"/>
  <c r="G286" i="98" s="1"/>
  <c r="G286" i="97"/>
  <c r="D285" i="98" s="1"/>
  <c r="G285" i="98" s="1"/>
  <c r="G285" i="97"/>
  <c r="D284" i="98" s="1"/>
  <c r="G284" i="98" s="1"/>
  <c r="G284" i="97"/>
  <c r="D283" i="98" s="1"/>
  <c r="G283" i="98" s="1"/>
  <c r="G283" i="97"/>
  <c r="D282" i="98" s="1"/>
  <c r="G282" i="98" s="1"/>
  <c r="G282" i="97"/>
  <c r="D281" i="98" s="1"/>
  <c r="G281" i="98" s="1"/>
  <c r="G281" i="97"/>
  <c r="D280" i="98" s="1"/>
  <c r="G280" i="98" s="1"/>
  <c r="G280" i="97"/>
  <c r="D279" i="98" s="1"/>
  <c r="G279" i="98" s="1"/>
  <c r="G279" i="97"/>
  <c r="D278" i="98" s="1"/>
  <c r="G278" i="98" s="1"/>
  <c r="G278" i="97"/>
  <c r="D277" i="98" s="1"/>
  <c r="G277" i="98" s="1"/>
  <c r="G277" i="97"/>
  <c r="D276" i="98" s="1"/>
  <c r="G276" i="98" s="1"/>
  <c r="G276" i="97"/>
  <c r="D275" i="98" s="1"/>
  <c r="G275" i="98" s="1"/>
  <c r="G275" i="97"/>
  <c r="D274" i="98" s="1"/>
  <c r="G274" i="98" s="1"/>
  <c r="G274" i="97"/>
  <c r="D273" i="98" s="1"/>
  <c r="G273" i="98" s="1"/>
  <c r="G273" i="97"/>
  <c r="D272" i="98" s="1"/>
  <c r="G272" i="98" s="1"/>
  <c r="G272" i="97"/>
  <c r="D271" i="98" s="1"/>
  <c r="G271" i="98" s="1"/>
  <c r="G271" i="97"/>
  <c r="D270" i="98" s="1"/>
  <c r="G270" i="98" s="1"/>
  <c r="G270" i="97"/>
  <c r="D269" i="98" s="1"/>
  <c r="G269" i="98" s="1"/>
  <c r="G269" i="97"/>
  <c r="D268" i="98" s="1"/>
  <c r="G268" i="98" s="1"/>
  <c r="G268" i="97"/>
  <c r="D267" i="98" s="1"/>
  <c r="G267" i="98" s="1"/>
  <c r="G267" i="97"/>
  <c r="D266" i="98" s="1"/>
  <c r="G266" i="98" s="1"/>
  <c r="G266" i="97"/>
  <c r="D265" i="98" s="1"/>
  <c r="G265" i="98" s="1"/>
  <c r="G265" i="97"/>
  <c r="D264" i="98" s="1"/>
  <c r="G264" i="98" s="1"/>
  <c r="G264" i="97"/>
  <c r="D263" i="98" s="1"/>
  <c r="G263" i="98" s="1"/>
  <c r="G263" i="97"/>
  <c r="D262" i="98" s="1"/>
  <c r="G262" i="98" s="1"/>
  <c r="G262" i="97"/>
  <c r="D261" i="98" s="1"/>
  <c r="G261" i="98" s="1"/>
  <c r="G261" i="97"/>
  <c r="D260" i="98" s="1"/>
  <c r="G260" i="98" s="1"/>
  <c r="G260" i="97"/>
  <c r="D259" i="98" s="1"/>
  <c r="G259" i="98" s="1"/>
  <c r="G259" i="97"/>
  <c r="D258" i="98" s="1"/>
  <c r="G258" i="98" s="1"/>
  <c r="G258" i="97"/>
  <c r="D257" i="98" s="1"/>
  <c r="G257" i="98" s="1"/>
  <c r="G257" i="97"/>
  <c r="D256" i="98" s="1"/>
  <c r="G256" i="98" s="1"/>
  <c r="G256" i="97"/>
  <c r="D255" i="98" s="1"/>
  <c r="G255" i="98" s="1"/>
  <c r="G255" i="97"/>
  <c r="D254" i="98" s="1"/>
  <c r="G254" i="98" s="1"/>
  <c r="G254" i="97"/>
  <c r="D253" i="98" s="1"/>
  <c r="G253" i="98" s="1"/>
  <c r="G253" i="97"/>
  <c r="D252" i="98" s="1"/>
  <c r="G252" i="98" s="1"/>
  <c r="G252" i="97"/>
  <c r="D251" i="98" s="1"/>
  <c r="G251" i="98" s="1"/>
  <c r="G251" i="97"/>
  <c r="D250" i="98" s="1"/>
  <c r="G250" i="98" s="1"/>
  <c r="G250" i="97"/>
  <c r="D249" i="98" s="1"/>
  <c r="G249" i="98" s="1"/>
  <c r="G249" i="97"/>
  <c r="D248" i="98" s="1"/>
  <c r="G248" i="98" s="1"/>
  <c r="G248" i="97"/>
  <c r="D247" i="98" s="1"/>
  <c r="G247" i="98" s="1"/>
  <c r="G247" i="97"/>
  <c r="D246" i="98" s="1"/>
  <c r="G246" i="98" s="1"/>
  <c r="G246" i="97"/>
  <c r="D245" i="98" s="1"/>
  <c r="G245" i="98" s="1"/>
  <c r="G245" i="97"/>
  <c r="D244" i="98" s="1"/>
  <c r="G244" i="98" s="1"/>
  <c r="G244" i="97"/>
  <c r="D243" i="98" s="1"/>
  <c r="G243" i="98" s="1"/>
  <c r="G243" i="97"/>
  <c r="D242" i="98" s="1"/>
  <c r="G242" i="98" s="1"/>
  <c r="G242" i="97"/>
  <c r="D241" i="98" s="1"/>
  <c r="G241" i="98" s="1"/>
  <c r="G241" i="97"/>
  <c r="D240" i="98" s="1"/>
  <c r="G240" i="98" s="1"/>
  <c r="G240" i="97"/>
  <c r="D239" i="98" s="1"/>
  <c r="G239" i="98" s="1"/>
  <c r="G239" i="97"/>
  <c r="D238" i="98" s="1"/>
  <c r="G238" i="98" s="1"/>
  <c r="G238" i="97"/>
  <c r="D237" i="98" s="1"/>
  <c r="G237" i="98" s="1"/>
  <c r="G237" i="97"/>
  <c r="D236" i="98" s="1"/>
  <c r="G236" i="98" s="1"/>
  <c r="G236" i="97"/>
  <c r="D235" i="98" s="1"/>
  <c r="G235" i="98" s="1"/>
  <c r="G235" i="97"/>
  <c r="D234" i="98" s="1"/>
  <c r="G234" i="98" s="1"/>
  <c r="G234" i="97"/>
  <c r="D233" i="98" s="1"/>
  <c r="G233" i="98" s="1"/>
  <c r="G233" i="97"/>
  <c r="D232" i="98" s="1"/>
  <c r="G232" i="98" s="1"/>
  <c r="G232" i="97"/>
  <c r="D231" i="98" s="1"/>
  <c r="G231" i="98" s="1"/>
  <c r="G231" i="97"/>
  <c r="D230" i="98" s="1"/>
  <c r="G230" i="98" s="1"/>
  <c r="G230" i="97"/>
  <c r="D229" i="98" s="1"/>
  <c r="G229" i="98" s="1"/>
  <c r="G229" i="97"/>
  <c r="D228" i="98" s="1"/>
  <c r="G228" i="98" s="1"/>
  <c r="G228" i="97"/>
  <c r="D227" i="98" s="1"/>
  <c r="G227" i="98" s="1"/>
  <c r="G227" i="97"/>
  <c r="D226" i="98" s="1"/>
  <c r="G226" i="98" s="1"/>
  <c r="G226" i="97"/>
  <c r="D225" i="98" s="1"/>
  <c r="G225" i="98" s="1"/>
  <c r="G225" i="97"/>
  <c r="D224" i="98" s="1"/>
  <c r="G224" i="98" s="1"/>
  <c r="G224" i="97"/>
  <c r="D223" i="98" s="1"/>
  <c r="G223" i="98" s="1"/>
  <c r="G223" i="97"/>
  <c r="D222" i="98" s="1"/>
  <c r="G222" i="98" s="1"/>
  <c r="G222" i="97"/>
  <c r="D221" i="98" s="1"/>
  <c r="G221" i="98" s="1"/>
  <c r="G221" i="97"/>
  <c r="D220" i="98" s="1"/>
  <c r="G220" i="98" s="1"/>
  <c r="G220" i="97"/>
  <c r="D219" i="98" s="1"/>
  <c r="G219" i="98" s="1"/>
  <c r="G219" i="97"/>
  <c r="D218" i="98" s="1"/>
  <c r="G218" i="98" s="1"/>
  <c r="G218" i="97"/>
  <c r="D217" i="98" s="1"/>
  <c r="G217" i="98" s="1"/>
  <c r="G217" i="97"/>
  <c r="D216" i="98" s="1"/>
  <c r="G216" i="98" s="1"/>
  <c r="G216" i="97"/>
  <c r="D215" i="98" s="1"/>
  <c r="G215" i="98" s="1"/>
  <c r="G215" i="97"/>
  <c r="D214" i="98" s="1"/>
  <c r="G214" i="98" s="1"/>
  <c r="G214" i="97"/>
  <c r="D213" i="98" s="1"/>
  <c r="G213" i="98" s="1"/>
  <c r="G213" i="97"/>
  <c r="D212" i="98" s="1"/>
  <c r="G212" i="98" s="1"/>
  <c r="G212" i="97"/>
  <c r="D211" i="98" s="1"/>
  <c r="G211" i="98" s="1"/>
  <c r="G211" i="97"/>
  <c r="D210" i="98" s="1"/>
  <c r="G210" i="98" s="1"/>
  <c r="G210" i="97"/>
  <c r="D209" i="98" s="1"/>
  <c r="G209" i="98" s="1"/>
  <c r="G209" i="97"/>
  <c r="D208" i="98" s="1"/>
  <c r="G208" i="98" s="1"/>
  <c r="G208" i="97"/>
  <c r="D207" i="98" s="1"/>
  <c r="G207" i="98" s="1"/>
  <c r="G207" i="97"/>
  <c r="D206" i="98" s="1"/>
  <c r="G206" i="98" s="1"/>
  <c r="G206" i="97"/>
  <c r="D205" i="98" s="1"/>
  <c r="G205" i="98" s="1"/>
  <c r="G205" i="97"/>
  <c r="D204" i="98" s="1"/>
  <c r="G204" i="98" s="1"/>
  <c r="G204" i="97"/>
  <c r="D203" i="98" s="1"/>
  <c r="G203" i="98" s="1"/>
  <c r="G203" i="97"/>
  <c r="D202" i="98" s="1"/>
  <c r="G202" i="98" s="1"/>
  <c r="G202" i="97"/>
  <c r="D201" i="98" s="1"/>
  <c r="G201" i="98" s="1"/>
  <c r="G201" i="97"/>
  <c r="D200" i="98" s="1"/>
  <c r="G200" i="98" s="1"/>
  <c r="G200" i="97"/>
  <c r="D199" i="98" s="1"/>
  <c r="G199" i="98" s="1"/>
  <c r="G199" i="97"/>
  <c r="D198" i="98" s="1"/>
  <c r="G198" i="98" s="1"/>
  <c r="G198" i="97"/>
  <c r="D197" i="98" s="1"/>
  <c r="G197" i="98" s="1"/>
  <c r="G197" i="97"/>
  <c r="D196" i="98" s="1"/>
  <c r="G196" i="98" s="1"/>
  <c r="G196" i="97"/>
  <c r="D195" i="98" s="1"/>
  <c r="G195" i="98" s="1"/>
  <c r="G195" i="97"/>
  <c r="D194" i="98" s="1"/>
  <c r="G194" i="98" s="1"/>
  <c r="G194" i="97"/>
  <c r="D193" i="98" s="1"/>
  <c r="G193" i="98" s="1"/>
  <c r="G193" i="97"/>
  <c r="D192" i="98" s="1"/>
  <c r="G192" i="98" s="1"/>
  <c r="G192" i="97"/>
  <c r="D191" i="98" s="1"/>
  <c r="G191" i="98" s="1"/>
  <c r="G191" i="97"/>
  <c r="D190" i="98" s="1"/>
  <c r="G190" i="98" s="1"/>
  <c r="G190" i="97"/>
  <c r="D189" i="98" s="1"/>
  <c r="G189" i="98" s="1"/>
  <c r="G189" i="97"/>
  <c r="D188" i="98" s="1"/>
  <c r="G188" i="98" s="1"/>
  <c r="G188" i="97"/>
  <c r="D187" i="98" s="1"/>
  <c r="G187" i="98" s="1"/>
  <c r="G187" i="97"/>
  <c r="D186" i="98" s="1"/>
  <c r="G186" i="98" s="1"/>
  <c r="G186" i="97"/>
  <c r="D185" i="98" s="1"/>
  <c r="G185" i="98" s="1"/>
  <c r="G185" i="97"/>
  <c r="D184" i="98" s="1"/>
  <c r="G184" i="98" s="1"/>
  <c r="G184" i="97"/>
  <c r="D183" i="98" s="1"/>
  <c r="G183" i="98" s="1"/>
  <c r="G183" i="97"/>
  <c r="D182" i="98" s="1"/>
  <c r="G182" i="98" s="1"/>
  <c r="G182" i="97"/>
  <c r="D181" i="98" s="1"/>
  <c r="G181" i="98" s="1"/>
  <c r="G181" i="97"/>
  <c r="D180" i="98" s="1"/>
  <c r="G180" i="98" s="1"/>
  <c r="G180" i="97"/>
  <c r="D179" i="98" s="1"/>
  <c r="G179" i="98" s="1"/>
  <c r="G179" i="97"/>
  <c r="D178" i="98" s="1"/>
  <c r="G178" i="98" s="1"/>
  <c r="G178" i="97"/>
  <c r="D177" i="98" s="1"/>
  <c r="G177" i="98" s="1"/>
  <c r="G177" i="97"/>
  <c r="D176" i="98" s="1"/>
  <c r="G176" i="98" s="1"/>
  <c r="G176" i="97"/>
  <c r="D175" i="98" s="1"/>
  <c r="G175" i="98" s="1"/>
  <c r="G175" i="97"/>
  <c r="D174" i="98" s="1"/>
  <c r="G174" i="98" s="1"/>
  <c r="G174" i="97"/>
  <c r="D173" i="98" s="1"/>
  <c r="G173" i="98" s="1"/>
  <c r="G173" i="97"/>
  <c r="D172" i="98" s="1"/>
  <c r="G172" i="98" s="1"/>
  <c r="G172" i="97"/>
  <c r="D171" i="98" s="1"/>
  <c r="G171" i="98" s="1"/>
  <c r="G171" i="97"/>
  <c r="D170" i="98" s="1"/>
  <c r="G170" i="98" s="1"/>
  <c r="G170" i="97"/>
  <c r="D169" i="98" s="1"/>
  <c r="G169" i="98" s="1"/>
  <c r="G169" i="97"/>
  <c r="D168" i="98" s="1"/>
  <c r="G168" i="98" s="1"/>
  <c r="G168" i="97"/>
  <c r="D167" i="98" s="1"/>
  <c r="G167" i="98" s="1"/>
  <c r="G167" i="97"/>
  <c r="D166" i="98" s="1"/>
  <c r="G166" i="98" s="1"/>
  <c r="G166" i="97"/>
  <c r="D165" i="98" s="1"/>
  <c r="G165" i="98" s="1"/>
  <c r="G165" i="97"/>
  <c r="D164" i="98" s="1"/>
  <c r="G164" i="98" s="1"/>
  <c r="G164" i="97"/>
  <c r="D163" i="98" s="1"/>
  <c r="G163" i="98" s="1"/>
  <c r="G163" i="97"/>
  <c r="D162" i="98" s="1"/>
  <c r="G162" i="98" s="1"/>
  <c r="G162" i="97"/>
  <c r="D161" i="98" s="1"/>
  <c r="G161" i="98" s="1"/>
  <c r="G161" i="97"/>
  <c r="D160" i="98" s="1"/>
  <c r="G160" i="98" s="1"/>
  <c r="G160" i="97"/>
  <c r="D159" i="98" s="1"/>
  <c r="G159" i="98" s="1"/>
  <c r="G159" i="97"/>
  <c r="D158" i="98" s="1"/>
  <c r="G158" i="98" s="1"/>
  <c r="G158" i="97"/>
  <c r="D157" i="98" s="1"/>
  <c r="G157" i="98" s="1"/>
  <c r="G157" i="97"/>
  <c r="D156" i="98" s="1"/>
  <c r="G156" i="98" s="1"/>
  <c r="G156" i="97"/>
  <c r="D155" i="98" s="1"/>
  <c r="G155" i="98" s="1"/>
  <c r="G155" i="97"/>
  <c r="D154" i="98" s="1"/>
  <c r="G154" i="98" s="1"/>
  <c r="G154" i="97"/>
  <c r="D153" i="98" s="1"/>
  <c r="G153" i="98" s="1"/>
  <c r="G153" i="97"/>
  <c r="D152" i="98" s="1"/>
  <c r="G152" i="98" s="1"/>
  <c r="G152" i="97"/>
  <c r="D151" i="98" s="1"/>
  <c r="G151" i="98" s="1"/>
  <c r="G151" i="97"/>
  <c r="D150" i="98" s="1"/>
  <c r="G150" i="98" s="1"/>
  <c r="G150" i="97"/>
  <c r="D149" i="98" s="1"/>
  <c r="G149" i="98" s="1"/>
  <c r="G149" i="97"/>
  <c r="D148" i="98" s="1"/>
  <c r="G148" i="98" s="1"/>
  <c r="G148" i="97"/>
  <c r="D147" i="98" s="1"/>
  <c r="G147" i="98" s="1"/>
  <c r="G147" i="97"/>
  <c r="D146" i="98" s="1"/>
  <c r="G146" i="98" s="1"/>
  <c r="G146" i="97"/>
  <c r="D145" i="98" s="1"/>
  <c r="G145" i="98" s="1"/>
  <c r="G145" i="97"/>
  <c r="D144" i="98" s="1"/>
  <c r="G144" i="98" s="1"/>
  <c r="G144" i="97"/>
  <c r="D143" i="98" s="1"/>
  <c r="G143" i="98" s="1"/>
  <c r="G143" i="97"/>
  <c r="D142" i="98" s="1"/>
  <c r="G142" i="98" s="1"/>
  <c r="G142" i="97"/>
  <c r="D141" i="98" s="1"/>
  <c r="G141" i="98" s="1"/>
  <c r="G141" i="97"/>
  <c r="D140" i="98" s="1"/>
  <c r="G140" i="98" s="1"/>
  <c r="G140" i="97"/>
  <c r="D139" i="98" s="1"/>
  <c r="G139" i="98" s="1"/>
  <c r="G139" i="97"/>
  <c r="D138" i="98" s="1"/>
  <c r="G138" i="98" s="1"/>
  <c r="G138" i="97"/>
  <c r="D137" i="98" s="1"/>
  <c r="G137" i="98" s="1"/>
  <c r="G137" i="97"/>
  <c r="D136" i="98" s="1"/>
  <c r="G136" i="98" s="1"/>
  <c r="G136" i="97"/>
  <c r="D135" i="98" s="1"/>
  <c r="G135" i="98" s="1"/>
  <c r="G135" i="97"/>
  <c r="D134" i="98" s="1"/>
  <c r="G134" i="98" s="1"/>
  <c r="G134" i="97"/>
  <c r="D133" i="98" s="1"/>
  <c r="G133" i="98" s="1"/>
  <c r="G133" i="97"/>
  <c r="D132" i="98" s="1"/>
  <c r="G132" i="98" s="1"/>
  <c r="G132" i="97"/>
  <c r="D131" i="98" s="1"/>
  <c r="G131" i="98" s="1"/>
  <c r="G131" i="97"/>
  <c r="D130" i="98" s="1"/>
  <c r="G130" i="98" s="1"/>
  <c r="G130" i="97"/>
  <c r="D129" i="98" s="1"/>
  <c r="G129" i="98" s="1"/>
  <c r="G129" i="97"/>
  <c r="D128" i="98" s="1"/>
  <c r="G128" i="98" s="1"/>
  <c r="G128" i="97"/>
  <c r="D127" i="98" s="1"/>
  <c r="G127" i="98" s="1"/>
  <c r="G127" i="97"/>
  <c r="D126" i="98" s="1"/>
  <c r="G126" i="98" s="1"/>
  <c r="G126" i="97"/>
  <c r="D125" i="98" s="1"/>
  <c r="G125" i="98" s="1"/>
  <c r="G125" i="97"/>
  <c r="D124" i="98" s="1"/>
  <c r="G124" i="98" s="1"/>
  <c r="G124" i="97"/>
  <c r="D123" i="98" s="1"/>
  <c r="G123" i="98" s="1"/>
  <c r="G123" i="97"/>
  <c r="D122" i="98" s="1"/>
  <c r="G122" i="98" s="1"/>
  <c r="G122" i="97"/>
  <c r="D121" i="98" s="1"/>
  <c r="G121" i="98" s="1"/>
  <c r="G121" i="97"/>
  <c r="D120" i="98" s="1"/>
  <c r="G120" i="98" s="1"/>
  <c r="G120" i="97"/>
  <c r="D119" i="98" s="1"/>
  <c r="G119" i="98" s="1"/>
  <c r="G119" i="97"/>
  <c r="D118" i="98" s="1"/>
  <c r="G118" i="98" s="1"/>
  <c r="G118" i="97"/>
  <c r="D117" i="98" s="1"/>
  <c r="G117" i="98" s="1"/>
  <c r="G117" i="97"/>
  <c r="D116" i="98" s="1"/>
  <c r="G116" i="98" s="1"/>
  <c r="G116" i="97"/>
  <c r="D115" i="98" s="1"/>
  <c r="G115" i="98" s="1"/>
  <c r="G115" i="97"/>
  <c r="D114" i="98" s="1"/>
  <c r="G114" i="98" s="1"/>
  <c r="G114" i="97"/>
  <c r="D113" i="98" s="1"/>
  <c r="G113" i="98" s="1"/>
  <c r="G113" i="97"/>
  <c r="D112" i="98" s="1"/>
  <c r="G112" i="98" s="1"/>
  <c r="G112" i="97"/>
  <c r="D111" i="98" s="1"/>
  <c r="G111" i="98" s="1"/>
  <c r="G111" i="97"/>
  <c r="D110" i="98" s="1"/>
  <c r="G110" i="98" s="1"/>
  <c r="G110" i="97"/>
  <c r="D109" i="98" s="1"/>
  <c r="G109" i="98" s="1"/>
  <c r="G109" i="97"/>
  <c r="D108" i="98" s="1"/>
  <c r="G108" i="98" s="1"/>
  <c r="G108" i="97"/>
  <c r="D107" i="98" s="1"/>
  <c r="G107" i="98" s="1"/>
  <c r="G107" i="97"/>
  <c r="D106" i="98" s="1"/>
  <c r="G106" i="98" s="1"/>
  <c r="G106" i="97"/>
  <c r="D105" i="98" s="1"/>
  <c r="G105" i="98" s="1"/>
  <c r="G105" i="97"/>
  <c r="D104" i="98" s="1"/>
  <c r="G104" i="98" s="1"/>
  <c r="G104" i="97"/>
  <c r="D103" i="98" s="1"/>
  <c r="G103" i="98" s="1"/>
  <c r="G103" i="97"/>
  <c r="D102" i="98" s="1"/>
  <c r="G102" i="98" s="1"/>
  <c r="G102" i="97"/>
  <c r="D101" i="98" s="1"/>
  <c r="G101" i="98" s="1"/>
  <c r="G101" i="97"/>
  <c r="D100" i="98" s="1"/>
  <c r="G100" i="98" s="1"/>
  <c r="G100" i="97"/>
  <c r="D99" i="98" s="1"/>
  <c r="G99" i="98" s="1"/>
  <c r="G99" i="97"/>
  <c r="D98" i="98" s="1"/>
  <c r="G98" i="98" s="1"/>
  <c r="G98" i="97"/>
  <c r="D97" i="98" s="1"/>
  <c r="G97" i="98" s="1"/>
  <c r="G97" i="97"/>
  <c r="D96" i="98" s="1"/>
  <c r="G96" i="98" s="1"/>
  <c r="G96" i="97"/>
  <c r="D95" i="98" s="1"/>
  <c r="G95" i="98" s="1"/>
  <c r="G95" i="97"/>
  <c r="D94" i="98" s="1"/>
  <c r="G94" i="98" s="1"/>
  <c r="G94" i="97"/>
  <c r="D93" i="98" s="1"/>
  <c r="G93" i="98" s="1"/>
  <c r="G93" i="97"/>
  <c r="D92" i="98" s="1"/>
  <c r="G92" i="98" s="1"/>
  <c r="G92" i="97"/>
  <c r="D91" i="98" s="1"/>
  <c r="G91" i="98" s="1"/>
  <c r="G91" i="97"/>
  <c r="D90" i="98" s="1"/>
  <c r="G90" i="98" s="1"/>
  <c r="G90" i="97"/>
  <c r="D89" i="98" s="1"/>
  <c r="G89" i="98" s="1"/>
  <c r="G89" i="97"/>
  <c r="D88" i="98" s="1"/>
  <c r="G88" i="98" s="1"/>
  <c r="G88" i="97"/>
  <c r="D87" i="98" s="1"/>
  <c r="G87" i="98" s="1"/>
  <c r="G87" i="97"/>
  <c r="D86" i="98" s="1"/>
  <c r="G86" i="98" s="1"/>
  <c r="G86" i="97"/>
  <c r="D85" i="98" s="1"/>
  <c r="G85" i="98" s="1"/>
  <c r="G85" i="97"/>
  <c r="D84" i="98" s="1"/>
  <c r="G84" i="98" s="1"/>
  <c r="G84" i="97"/>
  <c r="D83" i="98" s="1"/>
  <c r="G83" i="98" s="1"/>
  <c r="G83" i="97"/>
  <c r="D82" i="98" s="1"/>
  <c r="G82" i="98" s="1"/>
  <c r="G82" i="97"/>
  <c r="D81" i="98" s="1"/>
  <c r="G81" i="98" s="1"/>
  <c r="G81" i="97"/>
  <c r="D80" i="98" s="1"/>
  <c r="G80" i="98" s="1"/>
  <c r="G80" i="97"/>
  <c r="D79" i="98" s="1"/>
  <c r="G79" i="98" s="1"/>
  <c r="G79" i="97"/>
  <c r="D78" i="98" s="1"/>
  <c r="G78" i="98" s="1"/>
  <c r="G78" i="97"/>
  <c r="D77" i="98" s="1"/>
  <c r="G77" i="98" s="1"/>
  <c r="G77" i="97"/>
  <c r="D76" i="98" s="1"/>
  <c r="G76" i="98" s="1"/>
  <c r="G76" i="97"/>
  <c r="D75" i="98" s="1"/>
  <c r="G75" i="98" s="1"/>
  <c r="G75" i="97"/>
  <c r="D74" i="98" s="1"/>
  <c r="G74" i="98" s="1"/>
  <c r="G74" i="97"/>
  <c r="D73" i="98" s="1"/>
  <c r="G73" i="98" s="1"/>
  <c r="G73" i="97"/>
  <c r="D72" i="98" s="1"/>
  <c r="G72" i="98" s="1"/>
  <c r="G72" i="97"/>
  <c r="D71" i="98" s="1"/>
  <c r="G71" i="98" s="1"/>
  <c r="G71" i="97"/>
  <c r="D70" i="98" s="1"/>
  <c r="G70" i="98" s="1"/>
  <c r="G70" i="97"/>
  <c r="D69" i="98" s="1"/>
  <c r="G69" i="98" s="1"/>
  <c r="G69" i="97"/>
  <c r="D68" i="98" s="1"/>
  <c r="G68" i="98" s="1"/>
  <c r="G68" i="97"/>
  <c r="D67" i="98" s="1"/>
  <c r="G67" i="98" s="1"/>
  <c r="G67" i="97"/>
  <c r="D66" i="98" s="1"/>
  <c r="G66" i="98" s="1"/>
  <c r="G66" i="97"/>
  <c r="D65" i="98" s="1"/>
  <c r="G65" i="98" s="1"/>
  <c r="G65" i="97"/>
  <c r="D64" i="98" s="1"/>
  <c r="G64" i="98" s="1"/>
  <c r="G64" i="97"/>
  <c r="D63" i="98" s="1"/>
  <c r="G63" i="98" s="1"/>
  <c r="G63" i="97"/>
  <c r="D62" i="98" s="1"/>
  <c r="G62" i="98" s="1"/>
  <c r="G62" i="97"/>
  <c r="D61" i="98" s="1"/>
  <c r="G61" i="98" s="1"/>
  <c r="G61" i="97"/>
  <c r="D60" i="98" s="1"/>
  <c r="G60" i="98" s="1"/>
  <c r="G60" i="97"/>
  <c r="D59" i="98" s="1"/>
  <c r="G59" i="98" s="1"/>
  <c r="G59" i="97"/>
  <c r="D58" i="98" s="1"/>
  <c r="G58" i="98" s="1"/>
  <c r="G58" i="97"/>
  <c r="D57" i="98" s="1"/>
  <c r="G57" i="98" s="1"/>
  <c r="G57" i="97"/>
  <c r="D56" i="98" s="1"/>
  <c r="G56" i="98" s="1"/>
  <c r="G56" i="97"/>
  <c r="D55" i="98" s="1"/>
  <c r="G55" i="98" s="1"/>
  <c r="G55" i="97"/>
  <c r="D54" i="98" s="1"/>
  <c r="G54" i="98" s="1"/>
  <c r="G54" i="97"/>
  <c r="D53" i="98" s="1"/>
  <c r="G53" i="98" s="1"/>
  <c r="G53" i="97"/>
  <c r="D52" i="98" s="1"/>
  <c r="G52" i="98" s="1"/>
  <c r="G52" i="97"/>
  <c r="D51" i="98" s="1"/>
  <c r="G51" i="98" s="1"/>
  <c r="G51" i="97"/>
  <c r="D50" i="98" s="1"/>
  <c r="G50" i="98" s="1"/>
  <c r="G50" i="97"/>
  <c r="D49" i="98" s="1"/>
  <c r="G49" i="98" s="1"/>
  <c r="G49" i="97"/>
  <c r="D48" i="98" s="1"/>
  <c r="G48" i="98" s="1"/>
  <c r="G48" i="97"/>
  <c r="D47" i="98" s="1"/>
  <c r="G47" i="98" s="1"/>
  <c r="G47" i="97"/>
  <c r="D46" i="98" s="1"/>
  <c r="G46" i="98" s="1"/>
  <c r="G46" i="97"/>
  <c r="D45" i="98" s="1"/>
  <c r="G45" i="98" s="1"/>
  <c r="G45" i="97"/>
  <c r="D44" i="98" s="1"/>
  <c r="G44" i="98" s="1"/>
  <c r="G44" i="97"/>
  <c r="D43" i="98" s="1"/>
  <c r="G43" i="98" s="1"/>
  <c r="G43" i="97"/>
  <c r="D42" i="98" s="1"/>
  <c r="G42" i="98" s="1"/>
  <c r="G42" i="97"/>
  <c r="D41" i="98" s="1"/>
  <c r="G41" i="98" s="1"/>
  <c r="G41" i="97"/>
  <c r="D40" i="98" s="1"/>
  <c r="G40" i="98" s="1"/>
  <c r="G40" i="97"/>
  <c r="D39" i="98" s="1"/>
  <c r="G39" i="98" s="1"/>
  <c r="G39" i="97"/>
  <c r="D38" i="98" s="1"/>
  <c r="G38" i="98" s="1"/>
  <c r="G38" i="97"/>
  <c r="D37" i="98" s="1"/>
  <c r="G37" i="98" s="1"/>
  <c r="G37" i="97"/>
  <c r="D36" i="98" s="1"/>
  <c r="G36" i="98" s="1"/>
  <c r="G36" i="97"/>
  <c r="D35" i="98" s="1"/>
  <c r="G35" i="98" s="1"/>
  <c r="G35" i="97"/>
  <c r="D34" i="98" s="1"/>
  <c r="G34" i="98" s="1"/>
  <c r="G34" i="97"/>
  <c r="D33" i="98" s="1"/>
  <c r="G33" i="98" s="1"/>
  <c r="G33" i="97"/>
  <c r="D32" i="98" s="1"/>
  <c r="G32" i="98" s="1"/>
  <c r="G32" i="97"/>
  <c r="D31" i="98" s="1"/>
  <c r="G31" i="98" s="1"/>
  <c r="G31" i="97"/>
  <c r="D30" i="98" s="1"/>
  <c r="G30" i="98" s="1"/>
  <c r="G30" i="97"/>
  <c r="D29" i="98" s="1"/>
  <c r="G29" i="98" s="1"/>
  <c r="G29" i="97"/>
  <c r="D28" i="98" s="1"/>
  <c r="G28" i="98" s="1"/>
  <c r="G28" i="97"/>
  <c r="D27" i="98" s="1"/>
  <c r="G27" i="98" s="1"/>
  <c r="G27" i="97"/>
  <c r="D26" i="98" s="1"/>
  <c r="G26" i="98" s="1"/>
  <c r="G26" i="97"/>
  <c r="D25" i="98" s="1"/>
  <c r="G25" i="98" s="1"/>
  <c r="G25" i="97"/>
  <c r="D24" i="98" s="1"/>
  <c r="G24" i="98" s="1"/>
  <c r="G24" i="97"/>
  <c r="D23" i="98" s="1"/>
  <c r="G23" i="98" s="1"/>
  <c r="G23" i="97"/>
  <c r="D22" i="98" s="1"/>
  <c r="G22" i="98" s="1"/>
  <c r="G22" i="97"/>
  <c r="D21" i="98" s="1"/>
  <c r="G21" i="98" s="1"/>
  <c r="G21" i="97"/>
  <c r="D20" i="98" s="1"/>
  <c r="G20" i="98" s="1"/>
  <c r="G20" i="97"/>
  <c r="D19" i="98" s="1"/>
  <c r="G19" i="98" s="1"/>
  <c r="G19" i="97"/>
  <c r="D18" i="98" s="1"/>
  <c r="G18" i="98" s="1"/>
  <c r="G18" i="97"/>
  <c r="D17" i="98" s="1"/>
  <c r="G17" i="98" s="1"/>
  <c r="G17" i="97"/>
  <c r="D16" i="98" s="1"/>
  <c r="G16" i="98" s="1"/>
  <c r="G16" i="97"/>
  <c r="D15" i="98" s="1"/>
  <c r="G15" i="98" s="1"/>
  <c r="D14" i="98"/>
  <c r="G14" i="98" s="1"/>
  <c r="G14" i="97"/>
  <c r="D13" i="98" s="1"/>
  <c r="G13" i="98" s="1"/>
  <c r="G13" i="97"/>
  <c r="D12" i="98" s="1"/>
  <c r="G12" i="98" s="1"/>
  <c r="G12" i="97"/>
  <c r="D11" i="98" s="1"/>
  <c r="F11" i="97"/>
  <c r="E11" i="97"/>
  <c r="D11" i="97"/>
  <c r="C11" i="97"/>
  <c r="F10" i="96"/>
  <c r="E10" i="96"/>
  <c r="C10" i="96"/>
  <c r="G1011" i="95"/>
  <c r="D1010" i="96" s="1"/>
  <c r="G1010" i="96" s="1"/>
  <c r="G1010" i="95"/>
  <c r="D1009" i="96" s="1"/>
  <c r="G1009" i="96" s="1"/>
  <c r="G1009" i="95"/>
  <c r="D1008" i="96" s="1"/>
  <c r="G1008" i="96" s="1"/>
  <c r="G1008" i="95"/>
  <c r="D1007" i="96" s="1"/>
  <c r="G1007" i="96" s="1"/>
  <c r="G1007" i="95"/>
  <c r="D1006" i="96" s="1"/>
  <c r="G1006" i="96" s="1"/>
  <c r="G1006" i="95"/>
  <c r="D1005" i="96" s="1"/>
  <c r="G1005" i="96" s="1"/>
  <c r="G1005" i="95"/>
  <c r="D1004" i="96" s="1"/>
  <c r="G1004" i="96" s="1"/>
  <c r="G1004" i="95"/>
  <c r="D1003" i="96" s="1"/>
  <c r="G1003" i="96" s="1"/>
  <c r="G1003" i="95"/>
  <c r="D1002" i="96" s="1"/>
  <c r="G1002" i="96" s="1"/>
  <c r="G1002" i="95"/>
  <c r="D1001" i="96" s="1"/>
  <c r="G1001" i="96" s="1"/>
  <c r="G1001" i="95"/>
  <c r="D1000" i="96" s="1"/>
  <c r="G1000" i="96" s="1"/>
  <c r="G1000" i="95"/>
  <c r="D999" i="96" s="1"/>
  <c r="G999" i="96" s="1"/>
  <c r="G999" i="95"/>
  <c r="D998" i="96" s="1"/>
  <c r="G998" i="96" s="1"/>
  <c r="G998" i="95"/>
  <c r="D997" i="96" s="1"/>
  <c r="G997" i="96" s="1"/>
  <c r="G997" i="95"/>
  <c r="D996" i="96" s="1"/>
  <c r="G996" i="96" s="1"/>
  <c r="G996" i="95"/>
  <c r="D995" i="96" s="1"/>
  <c r="G995" i="96" s="1"/>
  <c r="G995" i="95"/>
  <c r="D994" i="96" s="1"/>
  <c r="G994" i="96" s="1"/>
  <c r="G994" i="95"/>
  <c r="D993" i="96" s="1"/>
  <c r="G993" i="96" s="1"/>
  <c r="G993" i="95"/>
  <c r="D992" i="96" s="1"/>
  <c r="G992" i="96" s="1"/>
  <c r="G992" i="95"/>
  <c r="D991" i="96" s="1"/>
  <c r="G991" i="96" s="1"/>
  <c r="G991" i="95"/>
  <c r="D990" i="96" s="1"/>
  <c r="G990" i="96" s="1"/>
  <c r="G990" i="95"/>
  <c r="D989" i="96" s="1"/>
  <c r="G989" i="96" s="1"/>
  <c r="G989" i="95"/>
  <c r="D988" i="96" s="1"/>
  <c r="G988" i="96" s="1"/>
  <c r="G988" i="95"/>
  <c r="D987" i="96" s="1"/>
  <c r="G987" i="96" s="1"/>
  <c r="G987" i="95"/>
  <c r="D986" i="96" s="1"/>
  <c r="G986" i="96" s="1"/>
  <c r="G986" i="95"/>
  <c r="D985" i="96" s="1"/>
  <c r="G985" i="96" s="1"/>
  <c r="G985" i="95"/>
  <c r="D984" i="96" s="1"/>
  <c r="G984" i="96" s="1"/>
  <c r="G984" i="95"/>
  <c r="D983" i="96" s="1"/>
  <c r="G983" i="96" s="1"/>
  <c r="G983" i="95"/>
  <c r="D982" i="96" s="1"/>
  <c r="G982" i="96" s="1"/>
  <c r="G982" i="95"/>
  <c r="D981" i="96" s="1"/>
  <c r="G981" i="96" s="1"/>
  <c r="G981" i="95"/>
  <c r="D980" i="96" s="1"/>
  <c r="G980" i="96" s="1"/>
  <c r="G980" i="95"/>
  <c r="D979" i="96" s="1"/>
  <c r="G979" i="96" s="1"/>
  <c r="G979" i="95"/>
  <c r="D978" i="96" s="1"/>
  <c r="G978" i="96" s="1"/>
  <c r="G978" i="95"/>
  <c r="D977" i="96" s="1"/>
  <c r="G977" i="96" s="1"/>
  <c r="G977" i="95"/>
  <c r="D976" i="96" s="1"/>
  <c r="G976" i="96" s="1"/>
  <c r="G976" i="95"/>
  <c r="D975" i="96" s="1"/>
  <c r="G975" i="96" s="1"/>
  <c r="G975" i="95"/>
  <c r="D974" i="96" s="1"/>
  <c r="G974" i="96" s="1"/>
  <c r="G974" i="95"/>
  <c r="D973" i="96" s="1"/>
  <c r="G973" i="96" s="1"/>
  <c r="G973" i="95"/>
  <c r="D972" i="96" s="1"/>
  <c r="G972" i="96" s="1"/>
  <c r="G972" i="95"/>
  <c r="D971" i="96" s="1"/>
  <c r="G971" i="96" s="1"/>
  <c r="G971" i="95"/>
  <c r="D970" i="96" s="1"/>
  <c r="G970" i="96" s="1"/>
  <c r="G970" i="95"/>
  <c r="D969" i="96" s="1"/>
  <c r="G969" i="96" s="1"/>
  <c r="G969" i="95"/>
  <c r="D968" i="96" s="1"/>
  <c r="G968" i="96" s="1"/>
  <c r="G968" i="95"/>
  <c r="D967" i="96" s="1"/>
  <c r="G967" i="96" s="1"/>
  <c r="G967" i="95"/>
  <c r="D966" i="96" s="1"/>
  <c r="G966" i="96" s="1"/>
  <c r="G966" i="95"/>
  <c r="D965" i="96" s="1"/>
  <c r="G965" i="96" s="1"/>
  <c r="G965" i="95"/>
  <c r="D964" i="96" s="1"/>
  <c r="G964" i="96" s="1"/>
  <c r="G964" i="95"/>
  <c r="D963" i="96" s="1"/>
  <c r="G963" i="96" s="1"/>
  <c r="G963" i="95"/>
  <c r="D962" i="96" s="1"/>
  <c r="G962" i="96" s="1"/>
  <c r="G962" i="95"/>
  <c r="D961" i="96" s="1"/>
  <c r="G961" i="96" s="1"/>
  <c r="G961" i="95"/>
  <c r="D960" i="96" s="1"/>
  <c r="G960" i="96" s="1"/>
  <c r="G960" i="95"/>
  <c r="D959" i="96" s="1"/>
  <c r="G959" i="96" s="1"/>
  <c r="G959" i="95"/>
  <c r="D958" i="96" s="1"/>
  <c r="G958" i="96" s="1"/>
  <c r="G958" i="95"/>
  <c r="D957" i="96" s="1"/>
  <c r="G957" i="96" s="1"/>
  <c r="G957" i="95"/>
  <c r="D956" i="96" s="1"/>
  <c r="G956" i="96" s="1"/>
  <c r="G956" i="95"/>
  <c r="D955" i="96" s="1"/>
  <c r="G955" i="96" s="1"/>
  <c r="G955" i="95"/>
  <c r="D954" i="96" s="1"/>
  <c r="G954" i="96" s="1"/>
  <c r="G954" i="95"/>
  <c r="D953" i="96" s="1"/>
  <c r="G953" i="96" s="1"/>
  <c r="G953" i="95"/>
  <c r="D952" i="96" s="1"/>
  <c r="G952" i="96" s="1"/>
  <c r="G952" i="95"/>
  <c r="D951" i="96" s="1"/>
  <c r="G951" i="96" s="1"/>
  <c r="G951" i="95"/>
  <c r="D950" i="96" s="1"/>
  <c r="G950" i="96" s="1"/>
  <c r="G950" i="95"/>
  <c r="D949" i="96" s="1"/>
  <c r="G949" i="96" s="1"/>
  <c r="G949" i="95"/>
  <c r="D948" i="96" s="1"/>
  <c r="G948" i="96" s="1"/>
  <c r="G948" i="95"/>
  <c r="D947" i="96" s="1"/>
  <c r="G947" i="96" s="1"/>
  <c r="G947" i="95"/>
  <c r="D946" i="96" s="1"/>
  <c r="G946" i="96" s="1"/>
  <c r="G946" i="95"/>
  <c r="D945" i="96" s="1"/>
  <c r="G945" i="96" s="1"/>
  <c r="G945" i="95"/>
  <c r="D944" i="96" s="1"/>
  <c r="G944" i="96" s="1"/>
  <c r="G944" i="95"/>
  <c r="D943" i="96" s="1"/>
  <c r="G943" i="96" s="1"/>
  <c r="G943" i="95"/>
  <c r="D942" i="96" s="1"/>
  <c r="G942" i="96" s="1"/>
  <c r="G942" i="95"/>
  <c r="D941" i="96" s="1"/>
  <c r="G941" i="96" s="1"/>
  <c r="G941" i="95"/>
  <c r="D940" i="96" s="1"/>
  <c r="G940" i="96" s="1"/>
  <c r="G940" i="95"/>
  <c r="D939" i="96" s="1"/>
  <c r="G939" i="96" s="1"/>
  <c r="G939" i="95"/>
  <c r="D938" i="96" s="1"/>
  <c r="G938" i="96" s="1"/>
  <c r="G938" i="95"/>
  <c r="D937" i="96" s="1"/>
  <c r="G937" i="96" s="1"/>
  <c r="G937" i="95"/>
  <c r="D936" i="96" s="1"/>
  <c r="G936" i="96" s="1"/>
  <c r="G936" i="95"/>
  <c r="D935" i="96" s="1"/>
  <c r="G935" i="96" s="1"/>
  <c r="G935" i="95"/>
  <c r="D934" i="96" s="1"/>
  <c r="G934" i="96" s="1"/>
  <c r="G934" i="95"/>
  <c r="D933" i="96" s="1"/>
  <c r="G933" i="96" s="1"/>
  <c r="G933" i="95"/>
  <c r="D932" i="96" s="1"/>
  <c r="G932" i="96" s="1"/>
  <c r="G932" i="95"/>
  <c r="D931" i="96" s="1"/>
  <c r="G931" i="96" s="1"/>
  <c r="G931" i="95"/>
  <c r="D930" i="96" s="1"/>
  <c r="G930" i="96" s="1"/>
  <c r="G930" i="95"/>
  <c r="D929" i="96" s="1"/>
  <c r="G929" i="96" s="1"/>
  <c r="G929" i="95"/>
  <c r="D928" i="96" s="1"/>
  <c r="G928" i="96" s="1"/>
  <c r="G928" i="95"/>
  <c r="D927" i="96" s="1"/>
  <c r="G927" i="96" s="1"/>
  <c r="G927" i="95"/>
  <c r="D926" i="96" s="1"/>
  <c r="G926" i="96" s="1"/>
  <c r="G926" i="95"/>
  <c r="D925" i="96" s="1"/>
  <c r="G925" i="96" s="1"/>
  <c r="G925" i="95"/>
  <c r="D924" i="96" s="1"/>
  <c r="G924" i="96" s="1"/>
  <c r="G924" i="95"/>
  <c r="D923" i="96" s="1"/>
  <c r="G923" i="96" s="1"/>
  <c r="G923" i="95"/>
  <c r="D922" i="96" s="1"/>
  <c r="G922" i="96" s="1"/>
  <c r="G922" i="95"/>
  <c r="D921" i="96" s="1"/>
  <c r="G921" i="96" s="1"/>
  <c r="G921" i="95"/>
  <c r="D920" i="96" s="1"/>
  <c r="G920" i="96" s="1"/>
  <c r="G920" i="95"/>
  <c r="D919" i="96" s="1"/>
  <c r="G919" i="96" s="1"/>
  <c r="G919" i="95"/>
  <c r="D918" i="96" s="1"/>
  <c r="G918" i="96" s="1"/>
  <c r="G918" i="95"/>
  <c r="D917" i="96" s="1"/>
  <c r="G917" i="96" s="1"/>
  <c r="G917" i="95"/>
  <c r="D916" i="96" s="1"/>
  <c r="G916" i="96" s="1"/>
  <c r="G916" i="95"/>
  <c r="D915" i="96" s="1"/>
  <c r="G915" i="96" s="1"/>
  <c r="G915" i="95"/>
  <c r="D914" i="96" s="1"/>
  <c r="G914" i="96" s="1"/>
  <c r="G914" i="95"/>
  <c r="D913" i="96" s="1"/>
  <c r="G913" i="96" s="1"/>
  <c r="G913" i="95"/>
  <c r="D912" i="96" s="1"/>
  <c r="G912" i="96" s="1"/>
  <c r="G912" i="95"/>
  <c r="D911" i="96" s="1"/>
  <c r="G911" i="96" s="1"/>
  <c r="G911" i="95"/>
  <c r="D910" i="96" s="1"/>
  <c r="G910" i="96" s="1"/>
  <c r="G910" i="95"/>
  <c r="D909" i="96" s="1"/>
  <c r="G909" i="96" s="1"/>
  <c r="G909" i="95"/>
  <c r="D908" i="96" s="1"/>
  <c r="G908" i="96" s="1"/>
  <c r="G908" i="95"/>
  <c r="D907" i="96" s="1"/>
  <c r="G907" i="96" s="1"/>
  <c r="G907" i="95"/>
  <c r="D906" i="96" s="1"/>
  <c r="G906" i="96" s="1"/>
  <c r="G906" i="95"/>
  <c r="D905" i="96" s="1"/>
  <c r="G905" i="96" s="1"/>
  <c r="G905" i="95"/>
  <c r="D904" i="96" s="1"/>
  <c r="G904" i="96" s="1"/>
  <c r="G904" i="95"/>
  <c r="D903" i="96" s="1"/>
  <c r="G903" i="96" s="1"/>
  <c r="G903" i="95"/>
  <c r="D902" i="96" s="1"/>
  <c r="G902" i="96" s="1"/>
  <c r="G902" i="95"/>
  <c r="D901" i="96" s="1"/>
  <c r="G901" i="96" s="1"/>
  <c r="G901" i="95"/>
  <c r="D900" i="96" s="1"/>
  <c r="G900" i="96" s="1"/>
  <c r="G900" i="95"/>
  <c r="D899" i="96" s="1"/>
  <c r="G899" i="96" s="1"/>
  <c r="G899" i="95"/>
  <c r="D898" i="96" s="1"/>
  <c r="G898" i="96" s="1"/>
  <c r="G898" i="95"/>
  <c r="D897" i="96" s="1"/>
  <c r="G897" i="96" s="1"/>
  <c r="G897" i="95"/>
  <c r="D896" i="96" s="1"/>
  <c r="G896" i="96" s="1"/>
  <c r="G896" i="95"/>
  <c r="D895" i="96" s="1"/>
  <c r="G895" i="96" s="1"/>
  <c r="G895" i="95"/>
  <c r="D894" i="96" s="1"/>
  <c r="G894" i="96" s="1"/>
  <c r="G894" i="95"/>
  <c r="D893" i="96" s="1"/>
  <c r="G893" i="96" s="1"/>
  <c r="G893" i="95"/>
  <c r="D892" i="96" s="1"/>
  <c r="G892" i="96" s="1"/>
  <c r="G892" i="95"/>
  <c r="D891" i="96" s="1"/>
  <c r="G891" i="96" s="1"/>
  <c r="G891" i="95"/>
  <c r="D890" i="96" s="1"/>
  <c r="G890" i="96" s="1"/>
  <c r="G890" i="95"/>
  <c r="D889" i="96" s="1"/>
  <c r="G889" i="96" s="1"/>
  <c r="G889" i="95"/>
  <c r="D888" i="96" s="1"/>
  <c r="G888" i="96" s="1"/>
  <c r="G888" i="95"/>
  <c r="D887" i="96" s="1"/>
  <c r="G887" i="96" s="1"/>
  <c r="G887" i="95"/>
  <c r="D886" i="96" s="1"/>
  <c r="G886" i="96" s="1"/>
  <c r="G886" i="95"/>
  <c r="D885" i="96" s="1"/>
  <c r="G885" i="96" s="1"/>
  <c r="G885" i="95"/>
  <c r="D884" i="96" s="1"/>
  <c r="G884" i="96" s="1"/>
  <c r="G884" i="95"/>
  <c r="D883" i="96" s="1"/>
  <c r="G883" i="96" s="1"/>
  <c r="G883" i="95"/>
  <c r="D882" i="96" s="1"/>
  <c r="G882" i="96" s="1"/>
  <c r="G882" i="95"/>
  <c r="D881" i="96" s="1"/>
  <c r="G881" i="96" s="1"/>
  <c r="G881" i="95"/>
  <c r="D880" i="96" s="1"/>
  <c r="G880" i="96" s="1"/>
  <c r="G880" i="95"/>
  <c r="D879" i="96" s="1"/>
  <c r="G879" i="96" s="1"/>
  <c r="G879" i="95"/>
  <c r="D878" i="96" s="1"/>
  <c r="G878" i="96" s="1"/>
  <c r="G878" i="95"/>
  <c r="D877" i="96" s="1"/>
  <c r="G877" i="96" s="1"/>
  <c r="G877" i="95"/>
  <c r="D876" i="96" s="1"/>
  <c r="G876" i="96" s="1"/>
  <c r="G876" i="95"/>
  <c r="D875" i="96" s="1"/>
  <c r="G875" i="96" s="1"/>
  <c r="G875" i="95"/>
  <c r="D874" i="96" s="1"/>
  <c r="G874" i="96" s="1"/>
  <c r="G874" i="95"/>
  <c r="D873" i="96" s="1"/>
  <c r="G873" i="96" s="1"/>
  <c r="G873" i="95"/>
  <c r="D872" i="96" s="1"/>
  <c r="G872" i="96" s="1"/>
  <c r="G872" i="95"/>
  <c r="D871" i="96" s="1"/>
  <c r="G871" i="96" s="1"/>
  <c r="G871" i="95"/>
  <c r="D870" i="96" s="1"/>
  <c r="G870" i="96" s="1"/>
  <c r="G870" i="95"/>
  <c r="D869" i="96" s="1"/>
  <c r="G869" i="96" s="1"/>
  <c r="G869" i="95"/>
  <c r="D868" i="96" s="1"/>
  <c r="G868" i="96" s="1"/>
  <c r="G868" i="95"/>
  <c r="D867" i="96" s="1"/>
  <c r="G867" i="96" s="1"/>
  <c r="G867" i="95"/>
  <c r="D866" i="96" s="1"/>
  <c r="G866" i="96" s="1"/>
  <c r="G866" i="95"/>
  <c r="D865" i="96" s="1"/>
  <c r="G865" i="96" s="1"/>
  <c r="G865" i="95"/>
  <c r="D864" i="96" s="1"/>
  <c r="G864" i="96" s="1"/>
  <c r="G864" i="95"/>
  <c r="D863" i="96" s="1"/>
  <c r="G863" i="96" s="1"/>
  <c r="G863" i="95"/>
  <c r="D862" i="96" s="1"/>
  <c r="G862" i="96" s="1"/>
  <c r="G862" i="95"/>
  <c r="D861" i="96" s="1"/>
  <c r="G861" i="96" s="1"/>
  <c r="G861" i="95"/>
  <c r="D860" i="96" s="1"/>
  <c r="G860" i="96" s="1"/>
  <c r="G860" i="95"/>
  <c r="D859" i="96" s="1"/>
  <c r="G859" i="96" s="1"/>
  <c r="G859" i="95"/>
  <c r="D858" i="96" s="1"/>
  <c r="G858" i="96" s="1"/>
  <c r="G858" i="95"/>
  <c r="D857" i="96" s="1"/>
  <c r="G857" i="96" s="1"/>
  <c r="G857" i="95"/>
  <c r="D856" i="96" s="1"/>
  <c r="G856" i="96" s="1"/>
  <c r="G856" i="95"/>
  <c r="D855" i="96" s="1"/>
  <c r="G855" i="96" s="1"/>
  <c r="G855" i="95"/>
  <c r="D854" i="96" s="1"/>
  <c r="G854" i="96" s="1"/>
  <c r="G854" i="95"/>
  <c r="D853" i="96" s="1"/>
  <c r="G853" i="96" s="1"/>
  <c r="G853" i="95"/>
  <c r="D852" i="96" s="1"/>
  <c r="G852" i="96" s="1"/>
  <c r="G852" i="95"/>
  <c r="D851" i="96" s="1"/>
  <c r="G851" i="96" s="1"/>
  <c r="G851" i="95"/>
  <c r="D850" i="96" s="1"/>
  <c r="G850" i="96" s="1"/>
  <c r="G850" i="95"/>
  <c r="D849" i="96" s="1"/>
  <c r="G849" i="96" s="1"/>
  <c r="G849" i="95"/>
  <c r="D848" i="96" s="1"/>
  <c r="G848" i="96" s="1"/>
  <c r="G848" i="95"/>
  <c r="D847" i="96" s="1"/>
  <c r="G847" i="96" s="1"/>
  <c r="G847" i="95"/>
  <c r="D846" i="96" s="1"/>
  <c r="G846" i="96" s="1"/>
  <c r="G846" i="95"/>
  <c r="D845" i="96" s="1"/>
  <c r="G845" i="96" s="1"/>
  <c r="G845" i="95"/>
  <c r="D844" i="96" s="1"/>
  <c r="G844" i="96" s="1"/>
  <c r="G844" i="95"/>
  <c r="D843" i="96" s="1"/>
  <c r="G843" i="96" s="1"/>
  <c r="G843" i="95"/>
  <c r="D842" i="96" s="1"/>
  <c r="G842" i="96" s="1"/>
  <c r="G842" i="95"/>
  <c r="D841" i="96" s="1"/>
  <c r="G841" i="96" s="1"/>
  <c r="G841" i="95"/>
  <c r="D840" i="96" s="1"/>
  <c r="G840" i="96" s="1"/>
  <c r="G840" i="95"/>
  <c r="D839" i="96" s="1"/>
  <c r="G839" i="96" s="1"/>
  <c r="G839" i="95"/>
  <c r="D838" i="96" s="1"/>
  <c r="G838" i="96" s="1"/>
  <c r="G838" i="95"/>
  <c r="D837" i="96" s="1"/>
  <c r="G837" i="96" s="1"/>
  <c r="G837" i="95"/>
  <c r="D836" i="96" s="1"/>
  <c r="G836" i="96" s="1"/>
  <c r="G836" i="95"/>
  <c r="D835" i="96" s="1"/>
  <c r="G835" i="96" s="1"/>
  <c r="G835" i="95"/>
  <c r="D834" i="96" s="1"/>
  <c r="G834" i="96" s="1"/>
  <c r="G834" i="95"/>
  <c r="D833" i="96" s="1"/>
  <c r="G833" i="96" s="1"/>
  <c r="G833" i="95"/>
  <c r="D832" i="96" s="1"/>
  <c r="G832" i="96" s="1"/>
  <c r="G832" i="95"/>
  <c r="D831" i="96" s="1"/>
  <c r="G831" i="96" s="1"/>
  <c r="G831" i="95"/>
  <c r="D830" i="96" s="1"/>
  <c r="G830" i="96" s="1"/>
  <c r="G830" i="95"/>
  <c r="D829" i="96" s="1"/>
  <c r="G829" i="96" s="1"/>
  <c r="G829" i="95"/>
  <c r="D828" i="96" s="1"/>
  <c r="G828" i="96" s="1"/>
  <c r="G828" i="95"/>
  <c r="D827" i="96" s="1"/>
  <c r="G827" i="96" s="1"/>
  <c r="G827" i="95"/>
  <c r="D826" i="96" s="1"/>
  <c r="G826" i="96" s="1"/>
  <c r="G826" i="95"/>
  <c r="D825" i="96" s="1"/>
  <c r="G825" i="96" s="1"/>
  <c r="G825" i="95"/>
  <c r="D824" i="96" s="1"/>
  <c r="G824" i="96" s="1"/>
  <c r="G824" i="95"/>
  <c r="D823" i="96" s="1"/>
  <c r="G823" i="96" s="1"/>
  <c r="G823" i="95"/>
  <c r="D822" i="96" s="1"/>
  <c r="G822" i="96" s="1"/>
  <c r="G822" i="95"/>
  <c r="D821" i="96" s="1"/>
  <c r="G821" i="96" s="1"/>
  <c r="G821" i="95"/>
  <c r="D820" i="96" s="1"/>
  <c r="G820" i="96" s="1"/>
  <c r="G820" i="95"/>
  <c r="D819" i="96" s="1"/>
  <c r="G819" i="96" s="1"/>
  <c r="G819" i="95"/>
  <c r="D818" i="96" s="1"/>
  <c r="G818" i="96" s="1"/>
  <c r="G818" i="95"/>
  <c r="D817" i="96" s="1"/>
  <c r="G817" i="96" s="1"/>
  <c r="G817" i="95"/>
  <c r="D816" i="96" s="1"/>
  <c r="G816" i="96" s="1"/>
  <c r="G816" i="95"/>
  <c r="D815" i="96" s="1"/>
  <c r="G815" i="96" s="1"/>
  <c r="G815" i="95"/>
  <c r="D814" i="96" s="1"/>
  <c r="G814" i="96" s="1"/>
  <c r="G814" i="95"/>
  <c r="D813" i="96" s="1"/>
  <c r="G813" i="96" s="1"/>
  <c r="G813" i="95"/>
  <c r="D812" i="96" s="1"/>
  <c r="G812" i="96" s="1"/>
  <c r="G812" i="95"/>
  <c r="D811" i="96" s="1"/>
  <c r="G811" i="96" s="1"/>
  <c r="G811" i="95"/>
  <c r="D810" i="96" s="1"/>
  <c r="G810" i="96" s="1"/>
  <c r="G810" i="95"/>
  <c r="D809" i="96" s="1"/>
  <c r="G809" i="96" s="1"/>
  <c r="G809" i="95"/>
  <c r="D808" i="96" s="1"/>
  <c r="G808" i="96" s="1"/>
  <c r="G808" i="95"/>
  <c r="D807" i="96" s="1"/>
  <c r="G807" i="96" s="1"/>
  <c r="G807" i="95"/>
  <c r="D806" i="96" s="1"/>
  <c r="G806" i="96" s="1"/>
  <c r="G806" i="95"/>
  <c r="D805" i="96" s="1"/>
  <c r="G805" i="96" s="1"/>
  <c r="G805" i="95"/>
  <c r="D804" i="96" s="1"/>
  <c r="G804" i="96" s="1"/>
  <c r="G804" i="95"/>
  <c r="D803" i="96" s="1"/>
  <c r="G803" i="96" s="1"/>
  <c r="G803" i="95"/>
  <c r="D802" i="96" s="1"/>
  <c r="G802" i="96" s="1"/>
  <c r="G802" i="95"/>
  <c r="D801" i="96" s="1"/>
  <c r="G801" i="96" s="1"/>
  <c r="G801" i="95"/>
  <c r="D800" i="96" s="1"/>
  <c r="G800" i="96" s="1"/>
  <c r="G800" i="95"/>
  <c r="D799" i="96" s="1"/>
  <c r="G799" i="96" s="1"/>
  <c r="G799" i="95"/>
  <c r="D798" i="96" s="1"/>
  <c r="G798" i="96" s="1"/>
  <c r="G798" i="95"/>
  <c r="D797" i="96" s="1"/>
  <c r="G797" i="96" s="1"/>
  <c r="G797" i="95"/>
  <c r="D796" i="96" s="1"/>
  <c r="G796" i="96" s="1"/>
  <c r="G796" i="95"/>
  <c r="D795" i="96" s="1"/>
  <c r="G795" i="96" s="1"/>
  <c r="G795" i="95"/>
  <c r="D794" i="96" s="1"/>
  <c r="G794" i="96" s="1"/>
  <c r="G794" i="95"/>
  <c r="D793" i="96" s="1"/>
  <c r="G793" i="96" s="1"/>
  <c r="G793" i="95"/>
  <c r="D792" i="96" s="1"/>
  <c r="G792" i="96" s="1"/>
  <c r="G792" i="95"/>
  <c r="D791" i="96" s="1"/>
  <c r="G791" i="96" s="1"/>
  <c r="G791" i="95"/>
  <c r="D790" i="96" s="1"/>
  <c r="G790" i="96" s="1"/>
  <c r="G790" i="95"/>
  <c r="D789" i="96" s="1"/>
  <c r="G789" i="96" s="1"/>
  <c r="G789" i="95"/>
  <c r="D788" i="96" s="1"/>
  <c r="G788" i="96" s="1"/>
  <c r="G788" i="95"/>
  <c r="D787" i="96" s="1"/>
  <c r="G787" i="96" s="1"/>
  <c r="G787" i="95"/>
  <c r="D786" i="96" s="1"/>
  <c r="G786" i="96" s="1"/>
  <c r="G786" i="95"/>
  <c r="D785" i="96" s="1"/>
  <c r="G785" i="96" s="1"/>
  <c r="G785" i="95"/>
  <c r="D784" i="96" s="1"/>
  <c r="G784" i="96" s="1"/>
  <c r="G784" i="95"/>
  <c r="D783" i="96" s="1"/>
  <c r="G783" i="96" s="1"/>
  <c r="G783" i="95"/>
  <c r="D782" i="96" s="1"/>
  <c r="G782" i="96" s="1"/>
  <c r="G782" i="95"/>
  <c r="D781" i="96" s="1"/>
  <c r="G781" i="96" s="1"/>
  <c r="G781" i="95"/>
  <c r="D780" i="96" s="1"/>
  <c r="G780" i="96" s="1"/>
  <c r="G780" i="95"/>
  <c r="D779" i="96" s="1"/>
  <c r="G779" i="96" s="1"/>
  <c r="G779" i="95"/>
  <c r="D778" i="96" s="1"/>
  <c r="G778" i="96" s="1"/>
  <c r="G778" i="95"/>
  <c r="D777" i="96" s="1"/>
  <c r="G777" i="96" s="1"/>
  <c r="G777" i="95"/>
  <c r="D776" i="96" s="1"/>
  <c r="G776" i="96" s="1"/>
  <c r="G776" i="95"/>
  <c r="D775" i="96" s="1"/>
  <c r="G775" i="96" s="1"/>
  <c r="G775" i="95"/>
  <c r="D774" i="96" s="1"/>
  <c r="G774" i="96" s="1"/>
  <c r="G774" i="95"/>
  <c r="D773" i="96" s="1"/>
  <c r="G773" i="96" s="1"/>
  <c r="G773" i="95"/>
  <c r="D772" i="96" s="1"/>
  <c r="G772" i="96" s="1"/>
  <c r="G772" i="95"/>
  <c r="D771" i="96" s="1"/>
  <c r="G771" i="96" s="1"/>
  <c r="G771" i="95"/>
  <c r="D770" i="96" s="1"/>
  <c r="G770" i="96" s="1"/>
  <c r="G770" i="95"/>
  <c r="D769" i="96" s="1"/>
  <c r="G769" i="96" s="1"/>
  <c r="G769" i="95"/>
  <c r="D768" i="96" s="1"/>
  <c r="G768" i="96" s="1"/>
  <c r="G768" i="95"/>
  <c r="D767" i="96" s="1"/>
  <c r="G767" i="96" s="1"/>
  <c r="G767" i="95"/>
  <c r="D766" i="96" s="1"/>
  <c r="G766" i="96" s="1"/>
  <c r="G766" i="95"/>
  <c r="D765" i="96" s="1"/>
  <c r="G765" i="96" s="1"/>
  <c r="G765" i="95"/>
  <c r="D764" i="96" s="1"/>
  <c r="G764" i="96" s="1"/>
  <c r="G764" i="95"/>
  <c r="D763" i="96" s="1"/>
  <c r="G763" i="96" s="1"/>
  <c r="G763" i="95"/>
  <c r="D762" i="96" s="1"/>
  <c r="G762" i="96" s="1"/>
  <c r="G762" i="95"/>
  <c r="D761" i="96" s="1"/>
  <c r="G761" i="96" s="1"/>
  <c r="G761" i="95"/>
  <c r="D760" i="96" s="1"/>
  <c r="G760" i="96" s="1"/>
  <c r="G760" i="95"/>
  <c r="D759" i="96" s="1"/>
  <c r="G759" i="96" s="1"/>
  <c r="G759" i="95"/>
  <c r="D758" i="96" s="1"/>
  <c r="G758" i="96" s="1"/>
  <c r="G758" i="95"/>
  <c r="D757" i="96" s="1"/>
  <c r="G757" i="96" s="1"/>
  <c r="G757" i="95"/>
  <c r="D756" i="96" s="1"/>
  <c r="G756" i="96" s="1"/>
  <c r="G756" i="95"/>
  <c r="D755" i="96" s="1"/>
  <c r="G755" i="96" s="1"/>
  <c r="G755" i="95"/>
  <c r="D754" i="96" s="1"/>
  <c r="G754" i="96" s="1"/>
  <c r="G754" i="95"/>
  <c r="D753" i="96" s="1"/>
  <c r="G753" i="96" s="1"/>
  <c r="G753" i="95"/>
  <c r="D752" i="96" s="1"/>
  <c r="G752" i="96" s="1"/>
  <c r="G752" i="95"/>
  <c r="D751" i="96" s="1"/>
  <c r="G751" i="96" s="1"/>
  <c r="G751" i="95"/>
  <c r="D750" i="96" s="1"/>
  <c r="G750" i="96" s="1"/>
  <c r="G750" i="95"/>
  <c r="D749" i="96" s="1"/>
  <c r="G749" i="96" s="1"/>
  <c r="G749" i="95"/>
  <c r="D748" i="96" s="1"/>
  <c r="G748" i="96" s="1"/>
  <c r="G748" i="95"/>
  <c r="D747" i="96" s="1"/>
  <c r="G747" i="96" s="1"/>
  <c r="G747" i="95"/>
  <c r="D746" i="96" s="1"/>
  <c r="G746" i="96" s="1"/>
  <c r="G746" i="95"/>
  <c r="D745" i="96" s="1"/>
  <c r="G745" i="96" s="1"/>
  <c r="G745" i="95"/>
  <c r="D744" i="96" s="1"/>
  <c r="G744" i="96" s="1"/>
  <c r="G744" i="95"/>
  <c r="D743" i="96" s="1"/>
  <c r="G743" i="96" s="1"/>
  <c r="G743" i="95"/>
  <c r="D742" i="96" s="1"/>
  <c r="G742" i="96" s="1"/>
  <c r="G742" i="95"/>
  <c r="D741" i="96" s="1"/>
  <c r="G741" i="96" s="1"/>
  <c r="G741" i="95"/>
  <c r="D740" i="96" s="1"/>
  <c r="G740" i="96" s="1"/>
  <c r="G740" i="95"/>
  <c r="D739" i="96" s="1"/>
  <c r="G739" i="96" s="1"/>
  <c r="G739" i="95"/>
  <c r="D738" i="96" s="1"/>
  <c r="G738" i="96" s="1"/>
  <c r="G738" i="95"/>
  <c r="D737" i="96" s="1"/>
  <c r="G737" i="96" s="1"/>
  <c r="G737" i="95"/>
  <c r="D736" i="96" s="1"/>
  <c r="G736" i="96" s="1"/>
  <c r="G736" i="95"/>
  <c r="D735" i="96" s="1"/>
  <c r="G735" i="96" s="1"/>
  <c r="G735" i="95"/>
  <c r="D734" i="96" s="1"/>
  <c r="G734" i="96" s="1"/>
  <c r="G734" i="95"/>
  <c r="D733" i="96" s="1"/>
  <c r="G733" i="96" s="1"/>
  <c r="G733" i="95"/>
  <c r="D732" i="96" s="1"/>
  <c r="G732" i="96" s="1"/>
  <c r="G732" i="95"/>
  <c r="D731" i="96" s="1"/>
  <c r="G731" i="96" s="1"/>
  <c r="G731" i="95"/>
  <c r="D730" i="96" s="1"/>
  <c r="G730" i="96" s="1"/>
  <c r="G730" i="95"/>
  <c r="D729" i="96" s="1"/>
  <c r="G729" i="96" s="1"/>
  <c r="G729" i="95"/>
  <c r="D728" i="96" s="1"/>
  <c r="G728" i="96" s="1"/>
  <c r="G728" i="95"/>
  <c r="D727" i="96" s="1"/>
  <c r="G727" i="96" s="1"/>
  <c r="G727" i="95"/>
  <c r="D726" i="96" s="1"/>
  <c r="G726" i="96" s="1"/>
  <c r="G726" i="95"/>
  <c r="D725" i="96" s="1"/>
  <c r="G725" i="96" s="1"/>
  <c r="G725" i="95"/>
  <c r="D724" i="96" s="1"/>
  <c r="G724" i="96" s="1"/>
  <c r="G724" i="95"/>
  <c r="D723" i="96" s="1"/>
  <c r="G723" i="96" s="1"/>
  <c r="G723" i="95"/>
  <c r="D722" i="96" s="1"/>
  <c r="G722" i="96" s="1"/>
  <c r="G722" i="95"/>
  <c r="D721" i="96" s="1"/>
  <c r="G721" i="96" s="1"/>
  <c r="G721" i="95"/>
  <c r="D720" i="96" s="1"/>
  <c r="G720" i="96" s="1"/>
  <c r="G720" i="95"/>
  <c r="D719" i="96" s="1"/>
  <c r="G719" i="96" s="1"/>
  <c r="G719" i="95"/>
  <c r="D718" i="96" s="1"/>
  <c r="G718" i="96" s="1"/>
  <c r="G718" i="95"/>
  <c r="D717" i="96" s="1"/>
  <c r="G717" i="96" s="1"/>
  <c r="G717" i="95"/>
  <c r="D716" i="96" s="1"/>
  <c r="G716" i="96" s="1"/>
  <c r="G716" i="95"/>
  <c r="D715" i="96" s="1"/>
  <c r="G715" i="96" s="1"/>
  <c r="G715" i="95"/>
  <c r="D714" i="96" s="1"/>
  <c r="G714" i="96" s="1"/>
  <c r="G714" i="95"/>
  <c r="D713" i="96" s="1"/>
  <c r="G713" i="96" s="1"/>
  <c r="G713" i="95"/>
  <c r="D712" i="96" s="1"/>
  <c r="G712" i="96" s="1"/>
  <c r="G712" i="95"/>
  <c r="D711" i="96" s="1"/>
  <c r="G711" i="96" s="1"/>
  <c r="G711" i="95"/>
  <c r="D710" i="96" s="1"/>
  <c r="G710" i="96" s="1"/>
  <c r="G710" i="95"/>
  <c r="D709" i="96" s="1"/>
  <c r="G709" i="96" s="1"/>
  <c r="G709" i="95"/>
  <c r="D708" i="96" s="1"/>
  <c r="G708" i="96" s="1"/>
  <c r="G708" i="95"/>
  <c r="D707" i="96" s="1"/>
  <c r="G707" i="96" s="1"/>
  <c r="G707" i="95"/>
  <c r="D706" i="96" s="1"/>
  <c r="G706" i="96" s="1"/>
  <c r="G706" i="95"/>
  <c r="D705" i="96" s="1"/>
  <c r="G705" i="96" s="1"/>
  <c r="G705" i="95"/>
  <c r="D704" i="96" s="1"/>
  <c r="G704" i="96" s="1"/>
  <c r="G704" i="95"/>
  <c r="D703" i="96" s="1"/>
  <c r="G703" i="96" s="1"/>
  <c r="G703" i="95"/>
  <c r="D702" i="96" s="1"/>
  <c r="G702" i="96" s="1"/>
  <c r="G702" i="95"/>
  <c r="D701" i="96" s="1"/>
  <c r="G701" i="96" s="1"/>
  <c r="G701" i="95"/>
  <c r="D700" i="96" s="1"/>
  <c r="G700" i="96" s="1"/>
  <c r="G700" i="95"/>
  <c r="D699" i="96" s="1"/>
  <c r="G699" i="96" s="1"/>
  <c r="G699" i="95"/>
  <c r="D698" i="96" s="1"/>
  <c r="G698" i="96" s="1"/>
  <c r="G698" i="95"/>
  <c r="D697" i="96" s="1"/>
  <c r="G697" i="96" s="1"/>
  <c r="G697" i="95"/>
  <c r="D696" i="96" s="1"/>
  <c r="G696" i="96" s="1"/>
  <c r="G696" i="95"/>
  <c r="D695" i="96" s="1"/>
  <c r="G695" i="96" s="1"/>
  <c r="G695" i="95"/>
  <c r="D694" i="96" s="1"/>
  <c r="G694" i="96" s="1"/>
  <c r="G694" i="95"/>
  <c r="D693" i="96" s="1"/>
  <c r="G693" i="96" s="1"/>
  <c r="G693" i="95"/>
  <c r="D692" i="96" s="1"/>
  <c r="G692" i="96" s="1"/>
  <c r="G692" i="95"/>
  <c r="D691" i="96" s="1"/>
  <c r="G691" i="96" s="1"/>
  <c r="G691" i="95"/>
  <c r="D690" i="96" s="1"/>
  <c r="G690" i="96" s="1"/>
  <c r="G690" i="95"/>
  <c r="D689" i="96" s="1"/>
  <c r="G689" i="96" s="1"/>
  <c r="G689" i="95"/>
  <c r="D688" i="96" s="1"/>
  <c r="G688" i="96" s="1"/>
  <c r="G688" i="95"/>
  <c r="D687" i="96" s="1"/>
  <c r="G687" i="96" s="1"/>
  <c r="G687" i="95"/>
  <c r="D686" i="96" s="1"/>
  <c r="G686" i="96" s="1"/>
  <c r="G686" i="95"/>
  <c r="D685" i="96" s="1"/>
  <c r="G685" i="96" s="1"/>
  <c r="G685" i="95"/>
  <c r="D684" i="96" s="1"/>
  <c r="G684" i="96" s="1"/>
  <c r="G684" i="95"/>
  <c r="D683" i="96" s="1"/>
  <c r="G683" i="96" s="1"/>
  <c r="G683" i="95"/>
  <c r="D682" i="96" s="1"/>
  <c r="G682" i="96" s="1"/>
  <c r="G682" i="95"/>
  <c r="D681" i="96" s="1"/>
  <c r="G681" i="96" s="1"/>
  <c r="G681" i="95"/>
  <c r="D680" i="96" s="1"/>
  <c r="G680" i="96" s="1"/>
  <c r="G680" i="95"/>
  <c r="D679" i="96" s="1"/>
  <c r="G679" i="96" s="1"/>
  <c r="G679" i="95"/>
  <c r="D678" i="96" s="1"/>
  <c r="G678" i="96" s="1"/>
  <c r="G678" i="95"/>
  <c r="D677" i="96" s="1"/>
  <c r="G677" i="96" s="1"/>
  <c r="G677" i="95"/>
  <c r="D676" i="96" s="1"/>
  <c r="G676" i="96" s="1"/>
  <c r="G676" i="95"/>
  <c r="D675" i="96" s="1"/>
  <c r="G675" i="96" s="1"/>
  <c r="G675" i="95"/>
  <c r="D674" i="96" s="1"/>
  <c r="G674" i="96" s="1"/>
  <c r="G674" i="95"/>
  <c r="D673" i="96" s="1"/>
  <c r="G673" i="96" s="1"/>
  <c r="G673" i="95"/>
  <c r="D672" i="96" s="1"/>
  <c r="G672" i="96" s="1"/>
  <c r="G672" i="95"/>
  <c r="D671" i="96" s="1"/>
  <c r="G671" i="96" s="1"/>
  <c r="G671" i="95"/>
  <c r="D670" i="96" s="1"/>
  <c r="G670" i="96" s="1"/>
  <c r="G670" i="95"/>
  <c r="D669" i="96" s="1"/>
  <c r="G669" i="96" s="1"/>
  <c r="G669" i="95"/>
  <c r="D668" i="96" s="1"/>
  <c r="G668" i="96" s="1"/>
  <c r="G668" i="95"/>
  <c r="D667" i="96" s="1"/>
  <c r="G667" i="96" s="1"/>
  <c r="G667" i="95"/>
  <c r="D666" i="96" s="1"/>
  <c r="G666" i="96" s="1"/>
  <c r="G666" i="95"/>
  <c r="D665" i="96" s="1"/>
  <c r="G665" i="96" s="1"/>
  <c r="G665" i="95"/>
  <c r="D664" i="96" s="1"/>
  <c r="G664" i="96" s="1"/>
  <c r="G664" i="95"/>
  <c r="D663" i="96" s="1"/>
  <c r="G663" i="96" s="1"/>
  <c r="G663" i="95"/>
  <c r="D662" i="96" s="1"/>
  <c r="G662" i="96" s="1"/>
  <c r="G662" i="95"/>
  <c r="D661" i="96" s="1"/>
  <c r="G661" i="96" s="1"/>
  <c r="G661" i="95"/>
  <c r="D660" i="96" s="1"/>
  <c r="G660" i="96" s="1"/>
  <c r="G660" i="95"/>
  <c r="D659" i="96" s="1"/>
  <c r="G659" i="96" s="1"/>
  <c r="G659" i="95"/>
  <c r="D658" i="96" s="1"/>
  <c r="G658" i="96" s="1"/>
  <c r="G658" i="95"/>
  <c r="D657" i="96" s="1"/>
  <c r="G657" i="96" s="1"/>
  <c r="G657" i="95"/>
  <c r="D656" i="96" s="1"/>
  <c r="G656" i="96" s="1"/>
  <c r="G656" i="95"/>
  <c r="D655" i="96" s="1"/>
  <c r="G655" i="96" s="1"/>
  <c r="G655" i="95"/>
  <c r="D654" i="96" s="1"/>
  <c r="G654" i="96" s="1"/>
  <c r="G654" i="95"/>
  <c r="D653" i="96" s="1"/>
  <c r="G653" i="96" s="1"/>
  <c r="G653" i="95"/>
  <c r="D652" i="96" s="1"/>
  <c r="G652" i="96" s="1"/>
  <c r="G652" i="95"/>
  <c r="D651" i="96" s="1"/>
  <c r="G651" i="96" s="1"/>
  <c r="G651" i="95"/>
  <c r="D650" i="96" s="1"/>
  <c r="G650" i="96" s="1"/>
  <c r="G650" i="95"/>
  <c r="D649" i="96" s="1"/>
  <c r="G649" i="96" s="1"/>
  <c r="G649" i="95"/>
  <c r="D648" i="96" s="1"/>
  <c r="G648" i="96" s="1"/>
  <c r="G648" i="95"/>
  <c r="D647" i="96" s="1"/>
  <c r="G647" i="96" s="1"/>
  <c r="G647" i="95"/>
  <c r="D646" i="96" s="1"/>
  <c r="G646" i="96" s="1"/>
  <c r="G646" i="95"/>
  <c r="D645" i="96" s="1"/>
  <c r="G645" i="96" s="1"/>
  <c r="G645" i="95"/>
  <c r="D644" i="96" s="1"/>
  <c r="G644" i="96" s="1"/>
  <c r="G644" i="95"/>
  <c r="D643" i="96" s="1"/>
  <c r="G643" i="96" s="1"/>
  <c r="G643" i="95"/>
  <c r="D642" i="96" s="1"/>
  <c r="G642" i="96" s="1"/>
  <c r="G642" i="95"/>
  <c r="D641" i="96" s="1"/>
  <c r="G641" i="96" s="1"/>
  <c r="G641" i="95"/>
  <c r="D640" i="96" s="1"/>
  <c r="G640" i="96" s="1"/>
  <c r="G640" i="95"/>
  <c r="D639" i="96" s="1"/>
  <c r="G639" i="96" s="1"/>
  <c r="G639" i="95"/>
  <c r="D638" i="96" s="1"/>
  <c r="G638" i="96" s="1"/>
  <c r="G638" i="95"/>
  <c r="D637" i="96" s="1"/>
  <c r="G637" i="96" s="1"/>
  <c r="G637" i="95"/>
  <c r="D636" i="96" s="1"/>
  <c r="G636" i="96" s="1"/>
  <c r="G636" i="95"/>
  <c r="D635" i="96" s="1"/>
  <c r="G635" i="96" s="1"/>
  <c r="G635" i="95"/>
  <c r="D634" i="96" s="1"/>
  <c r="G634" i="96" s="1"/>
  <c r="G634" i="95"/>
  <c r="D633" i="96" s="1"/>
  <c r="G633" i="96" s="1"/>
  <c r="G633" i="95"/>
  <c r="D632" i="96" s="1"/>
  <c r="G632" i="96" s="1"/>
  <c r="G632" i="95"/>
  <c r="D631" i="96" s="1"/>
  <c r="G631" i="96" s="1"/>
  <c r="G631" i="95"/>
  <c r="D630" i="96" s="1"/>
  <c r="G630" i="96" s="1"/>
  <c r="G630" i="95"/>
  <c r="D629" i="96" s="1"/>
  <c r="G629" i="96" s="1"/>
  <c r="G629" i="95"/>
  <c r="D628" i="96" s="1"/>
  <c r="G628" i="96" s="1"/>
  <c r="G628" i="95"/>
  <c r="D627" i="96" s="1"/>
  <c r="G627" i="96" s="1"/>
  <c r="G627" i="95"/>
  <c r="D626" i="96" s="1"/>
  <c r="G626" i="96" s="1"/>
  <c r="G626" i="95"/>
  <c r="D625" i="96" s="1"/>
  <c r="G625" i="96" s="1"/>
  <c r="G625" i="95"/>
  <c r="D624" i="96" s="1"/>
  <c r="G624" i="96" s="1"/>
  <c r="G624" i="95"/>
  <c r="D623" i="96" s="1"/>
  <c r="G623" i="96" s="1"/>
  <c r="G623" i="95"/>
  <c r="D622" i="96" s="1"/>
  <c r="G622" i="96" s="1"/>
  <c r="G622" i="95"/>
  <c r="D621" i="96" s="1"/>
  <c r="G621" i="96" s="1"/>
  <c r="G621" i="95"/>
  <c r="D620" i="96" s="1"/>
  <c r="G620" i="96" s="1"/>
  <c r="G620" i="95"/>
  <c r="D619" i="96" s="1"/>
  <c r="G619" i="96" s="1"/>
  <c r="G619" i="95"/>
  <c r="D618" i="96" s="1"/>
  <c r="G618" i="96" s="1"/>
  <c r="G618" i="95"/>
  <c r="D617" i="96" s="1"/>
  <c r="G617" i="96" s="1"/>
  <c r="G617" i="95"/>
  <c r="D616" i="96" s="1"/>
  <c r="G616" i="96" s="1"/>
  <c r="G616" i="95"/>
  <c r="D615" i="96" s="1"/>
  <c r="G615" i="96" s="1"/>
  <c r="G615" i="95"/>
  <c r="D614" i="96" s="1"/>
  <c r="G614" i="96" s="1"/>
  <c r="G614" i="95"/>
  <c r="D613" i="96" s="1"/>
  <c r="G613" i="96" s="1"/>
  <c r="G613" i="95"/>
  <c r="D612" i="96" s="1"/>
  <c r="G612" i="96" s="1"/>
  <c r="G612" i="95"/>
  <c r="D611" i="96" s="1"/>
  <c r="G611" i="96" s="1"/>
  <c r="G611" i="95"/>
  <c r="D610" i="96" s="1"/>
  <c r="G610" i="96" s="1"/>
  <c r="G610" i="95"/>
  <c r="D609" i="96" s="1"/>
  <c r="G609" i="96" s="1"/>
  <c r="G609" i="95"/>
  <c r="D608" i="96" s="1"/>
  <c r="G608" i="96" s="1"/>
  <c r="G608" i="95"/>
  <c r="D607" i="96" s="1"/>
  <c r="G607" i="96" s="1"/>
  <c r="G607" i="95"/>
  <c r="D606" i="96" s="1"/>
  <c r="G606" i="96" s="1"/>
  <c r="G606" i="95"/>
  <c r="D605" i="96" s="1"/>
  <c r="G605" i="96" s="1"/>
  <c r="G605" i="95"/>
  <c r="D604" i="96" s="1"/>
  <c r="G604" i="96" s="1"/>
  <c r="G604" i="95"/>
  <c r="D603" i="96" s="1"/>
  <c r="G603" i="96" s="1"/>
  <c r="G603" i="95"/>
  <c r="D602" i="96" s="1"/>
  <c r="G602" i="96" s="1"/>
  <c r="G602" i="95"/>
  <c r="D601" i="96" s="1"/>
  <c r="G601" i="96" s="1"/>
  <c r="G601" i="95"/>
  <c r="D600" i="96" s="1"/>
  <c r="G600" i="96" s="1"/>
  <c r="G600" i="95"/>
  <c r="D599" i="96" s="1"/>
  <c r="G599" i="96" s="1"/>
  <c r="G599" i="95"/>
  <c r="D598" i="96" s="1"/>
  <c r="G598" i="96" s="1"/>
  <c r="G598" i="95"/>
  <c r="D597" i="96" s="1"/>
  <c r="G597" i="96" s="1"/>
  <c r="G597" i="95"/>
  <c r="D596" i="96" s="1"/>
  <c r="G596" i="96" s="1"/>
  <c r="G596" i="95"/>
  <c r="D595" i="96" s="1"/>
  <c r="G595" i="96" s="1"/>
  <c r="G595" i="95"/>
  <c r="D594" i="96" s="1"/>
  <c r="G594" i="96" s="1"/>
  <c r="G594" i="95"/>
  <c r="D593" i="96" s="1"/>
  <c r="G593" i="96" s="1"/>
  <c r="G593" i="95"/>
  <c r="D592" i="96" s="1"/>
  <c r="G592" i="96" s="1"/>
  <c r="G592" i="95"/>
  <c r="D591" i="96" s="1"/>
  <c r="G591" i="96" s="1"/>
  <c r="G591" i="95"/>
  <c r="D590" i="96" s="1"/>
  <c r="G590" i="96" s="1"/>
  <c r="G590" i="95"/>
  <c r="D589" i="96" s="1"/>
  <c r="G589" i="96" s="1"/>
  <c r="G589" i="95"/>
  <c r="D588" i="96" s="1"/>
  <c r="G588" i="96" s="1"/>
  <c r="G588" i="95"/>
  <c r="D587" i="96" s="1"/>
  <c r="G587" i="96" s="1"/>
  <c r="G587" i="95"/>
  <c r="D586" i="96" s="1"/>
  <c r="G586" i="96" s="1"/>
  <c r="G586" i="95"/>
  <c r="D585" i="96" s="1"/>
  <c r="G585" i="96" s="1"/>
  <c r="G585" i="95"/>
  <c r="D584" i="96" s="1"/>
  <c r="G584" i="96" s="1"/>
  <c r="G584" i="95"/>
  <c r="D583" i="96" s="1"/>
  <c r="G583" i="96" s="1"/>
  <c r="G583" i="95"/>
  <c r="D582" i="96" s="1"/>
  <c r="G582" i="96" s="1"/>
  <c r="G582" i="95"/>
  <c r="D581" i="96" s="1"/>
  <c r="G581" i="96" s="1"/>
  <c r="G581" i="95"/>
  <c r="D580" i="96" s="1"/>
  <c r="G580" i="96" s="1"/>
  <c r="G580" i="95"/>
  <c r="D579" i="96" s="1"/>
  <c r="G579" i="96" s="1"/>
  <c r="G579" i="95"/>
  <c r="D578" i="96" s="1"/>
  <c r="G578" i="96" s="1"/>
  <c r="G578" i="95"/>
  <c r="D577" i="96" s="1"/>
  <c r="G577" i="96" s="1"/>
  <c r="G577" i="95"/>
  <c r="D576" i="96" s="1"/>
  <c r="G576" i="96" s="1"/>
  <c r="G576" i="95"/>
  <c r="D575" i="96" s="1"/>
  <c r="G575" i="96" s="1"/>
  <c r="G575" i="95"/>
  <c r="D574" i="96" s="1"/>
  <c r="G574" i="96" s="1"/>
  <c r="G574" i="95"/>
  <c r="D573" i="96" s="1"/>
  <c r="G573" i="96" s="1"/>
  <c r="G573" i="95"/>
  <c r="D572" i="96" s="1"/>
  <c r="G572" i="96" s="1"/>
  <c r="G572" i="95"/>
  <c r="D571" i="96" s="1"/>
  <c r="G571" i="96" s="1"/>
  <c r="G571" i="95"/>
  <c r="D570" i="96" s="1"/>
  <c r="G570" i="96" s="1"/>
  <c r="G570" i="95"/>
  <c r="D569" i="96" s="1"/>
  <c r="G569" i="96" s="1"/>
  <c r="G569" i="95"/>
  <c r="D568" i="96" s="1"/>
  <c r="G568" i="96" s="1"/>
  <c r="G568" i="95"/>
  <c r="D567" i="96" s="1"/>
  <c r="G567" i="96" s="1"/>
  <c r="G567" i="95"/>
  <c r="D566" i="96" s="1"/>
  <c r="G566" i="96" s="1"/>
  <c r="G566" i="95"/>
  <c r="D565" i="96" s="1"/>
  <c r="G565" i="96" s="1"/>
  <c r="G565" i="95"/>
  <c r="D564" i="96" s="1"/>
  <c r="G564" i="96" s="1"/>
  <c r="G564" i="95"/>
  <c r="D563" i="96" s="1"/>
  <c r="G563" i="96" s="1"/>
  <c r="G563" i="95"/>
  <c r="D562" i="96" s="1"/>
  <c r="G562" i="96" s="1"/>
  <c r="G562" i="95"/>
  <c r="D561" i="96" s="1"/>
  <c r="G561" i="96" s="1"/>
  <c r="G561" i="95"/>
  <c r="D560" i="96" s="1"/>
  <c r="G560" i="96" s="1"/>
  <c r="G560" i="95"/>
  <c r="D559" i="96" s="1"/>
  <c r="G559" i="96" s="1"/>
  <c r="G559" i="95"/>
  <c r="D558" i="96" s="1"/>
  <c r="G558" i="96" s="1"/>
  <c r="G558" i="95"/>
  <c r="D557" i="96" s="1"/>
  <c r="G557" i="96" s="1"/>
  <c r="G557" i="95"/>
  <c r="D556" i="96" s="1"/>
  <c r="G556" i="96" s="1"/>
  <c r="G556" i="95"/>
  <c r="D555" i="96" s="1"/>
  <c r="G555" i="96" s="1"/>
  <c r="G555" i="95"/>
  <c r="D554" i="96" s="1"/>
  <c r="G554" i="96" s="1"/>
  <c r="G554" i="95"/>
  <c r="D553" i="96" s="1"/>
  <c r="G553" i="96" s="1"/>
  <c r="G553" i="95"/>
  <c r="D552" i="96" s="1"/>
  <c r="G552" i="96" s="1"/>
  <c r="G552" i="95"/>
  <c r="D551" i="96" s="1"/>
  <c r="G551" i="96" s="1"/>
  <c r="G551" i="95"/>
  <c r="D550" i="96" s="1"/>
  <c r="G550" i="96" s="1"/>
  <c r="G550" i="95"/>
  <c r="D549" i="96" s="1"/>
  <c r="G549" i="96" s="1"/>
  <c r="G549" i="95"/>
  <c r="D548" i="96" s="1"/>
  <c r="G548" i="96" s="1"/>
  <c r="G548" i="95"/>
  <c r="D547" i="96" s="1"/>
  <c r="G547" i="96" s="1"/>
  <c r="G547" i="95"/>
  <c r="D546" i="96" s="1"/>
  <c r="G546" i="96" s="1"/>
  <c r="G546" i="95"/>
  <c r="D545" i="96" s="1"/>
  <c r="G545" i="96" s="1"/>
  <c r="G545" i="95"/>
  <c r="D544" i="96" s="1"/>
  <c r="G544" i="96" s="1"/>
  <c r="G544" i="95"/>
  <c r="D543" i="96" s="1"/>
  <c r="G543" i="96" s="1"/>
  <c r="G543" i="95"/>
  <c r="D542" i="96" s="1"/>
  <c r="G542" i="96" s="1"/>
  <c r="G542" i="95"/>
  <c r="D541" i="96" s="1"/>
  <c r="G541" i="96" s="1"/>
  <c r="G541" i="95"/>
  <c r="D540" i="96" s="1"/>
  <c r="G540" i="96" s="1"/>
  <c r="G540" i="95"/>
  <c r="D539" i="96" s="1"/>
  <c r="G539" i="96" s="1"/>
  <c r="G539" i="95"/>
  <c r="D538" i="96" s="1"/>
  <c r="G538" i="96" s="1"/>
  <c r="G538" i="95"/>
  <c r="D537" i="96" s="1"/>
  <c r="G537" i="96" s="1"/>
  <c r="G537" i="95"/>
  <c r="D536" i="96" s="1"/>
  <c r="G536" i="96" s="1"/>
  <c r="G536" i="95"/>
  <c r="D535" i="96" s="1"/>
  <c r="G535" i="96" s="1"/>
  <c r="G535" i="95"/>
  <c r="D534" i="96" s="1"/>
  <c r="G534" i="96" s="1"/>
  <c r="G534" i="95"/>
  <c r="D533" i="96" s="1"/>
  <c r="G533" i="96" s="1"/>
  <c r="G533" i="95"/>
  <c r="D532" i="96" s="1"/>
  <c r="G532" i="96" s="1"/>
  <c r="G532" i="95"/>
  <c r="D531" i="96" s="1"/>
  <c r="G531" i="96" s="1"/>
  <c r="G531" i="95"/>
  <c r="D530" i="96" s="1"/>
  <c r="G530" i="96" s="1"/>
  <c r="G530" i="95"/>
  <c r="D529" i="96" s="1"/>
  <c r="G529" i="96" s="1"/>
  <c r="G529" i="95"/>
  <c r="D528" i="96" s="1"/>
  <c r="G528" i="96" s="1"/>
  <c r="G528" i="95"/>
  <c r="D527" i="96" s="1"/>
  <c r="G527" i="96" s="1"/>
  <c r="G527" i="95"/>
  <c r="D526" i="96" s="1"/>
  <c r="G526" i="96" s="1"/>
  <c r="G526" i="95"/>
  <c r="D525" i="96" s="1"/>
  <c r="G525" i="96" s="1"/>
  <c r="G525" i="95"/>
  <c r="D524" i="96" s="1"/>
  <c r="G524" i="96" s="1"/>
  <c r="G524" i="95"/>
  <c r="D523" i="96" s="1"/>
  <c r="G523" i="96" s="1"/>
  <c r="G523" i="95"/>
  <c r="D522" i="96" s="1"/>
  <c r="G522" i="96" s="1"/>
  <c r="G522" i="95"/>
  <c r="D521" i="96" s="1"/>
  <c r="G521" i="96" s="1"/>
  <c r="G521" i="95"/>
  <c r="D520" i="96" s="1"/>
  <c r="G520" i="96" s="1"/>
  <c r="G520" i="95"/>
  <c r="D519" i="96" s="1"/>
  <c r="G519" i="96" s="1"/>
  <c r="G519" i="95"/>
  <c r="D518" i="96" s="1"/>
  <c r="G518" i="96" s="1"/>
  <c r="G518" i="95"/>
  <c r="D517" i="96" s="1"/>
  <c r="G517" i="96" s="1"/>
  <c r="G517" i="95"/>
  <c r="D516" i="96" s="1"/>
  <c r="G516" i="96" s="1"/>
  <c r="G516" i="95"/>
  <c r="D515" i="96" s="1"/>
  <c r="G515" i="96" s="1"/>
  <c r="G515" i="95"/>
  <c r="D514" i="96" s="1"/>
  <c r="G514" i="96" s="1"/>
  <c r="G514" i="95"/>
  <c r="D513" i="96" s="1"/>
  <c r="G513" i="96" s="1"/>
  <c r="G513" i="95"/>
  <c r="D512" i="96" s="1"/>
  <c r="G512" i="96" s="1"/>
  <c r="G512" i="95"/>
  <c r="D511" i="96" s="1"/>
  <c r="G511" i="96" s="1"/>
  <c r="G511" i="95"/>
  <c r="D510" i="96" s="1"/>
  <c r="G510" i="96" s="1"/>
  <c r="G510" i="95"/>
  <c r="D509" i="96" s="1"/>
  <c r="G509" i="96" s="1"/>
  <c r="G509" i="95"/>
  <c r="D508" i="96" s="1"/>
  <c r="G508" i="96" s="1"/>
  <c r="G508" i="95"/>
  <c r="D507" i="96" s="1"/>
  <c r="G507" i="96" s="1"/>
  <c r="G507" i="95"/>
  <c r="D506" i="96" s="1"/>
  <c r="G506" i="96" s="1"/>
  <c r="G506" i="95"/>
  <c r="D505" i="96" s="1"/>
  <c r="G505" i="96" s="1"/>
  <c r="G505" i="95"/>
  <c r="D504" i="96" s="1"/>
  <c r="G504" i="96" s="1"/>
  <c r="G504" i="95"/>
  <c r="D503" i="96" s="1"/>
  <c r="G503" i="96" s="1"/>
  <c r="G503" i="95"/>
  <c r="D502" i="96" s="1"/>
  <c r="G502" i="96" s="1"/>
  <c r="G502" i="95"/>
  <c r="D501" i="96" s="1"/>
  <c r="G501" i="96" s="1"/>
  <c r="G501" i="95"/>
  <c r="D500" i="96" s="1"/>
  <c r="G500" i="96" s="1"/>
  <c r="G500" i="95"/>
  <c r="D499" i="96" s="1"/>
  <c r="G499" i="96" s="1"/>
  <c r="G499" i="95"/>
  <c r="D498" i="96" s="1"/>
  <c r="G498" i="96" s="1"/>
  <c r="G498" i="95"/>
  <c r="D497" i="96" s="1"/>
  <c r="G497" i="96" s="1"/>
  <c r="G497" i="95"/>
  <c r="D496" i="96" s="1"/>
  <c r="G496" i="96" s="1"/>
  <c r="G496" i="95"/>
  <c r="D495" i="96" s="1"/>
  <c r="G495" i="96" s="1"/>
  <c r="G495" i="95"/>
  <c r="D494" i="96" s="1"/>
  <c r="G494" i="96" s="1"/>
  <c r="G494" i="95"/>
  <c r="D493" i="96" s="1"/>
  <c r="G493" i="96" s="1"/>
  <c r="G493" i="95"/>
  <c r="D492" i="96" s="1"/>
  <c r="G492" i="96" s="1"/>
  <c r="G492" i="95"/>
  <c r="D491" i="96" s="1"/>
  <c r="G491" i="96" s="1"/>
  <c r="G491" i="95"/>
  <c r="D490" i="96" s="1"/>
  <c r="G490" i="96" s="1"/>
  <c r="G490" i="95"/>
  <c r="D489" i="96" s="1"/>
  <c r="G489" i="96" s="1"/>
  <c r="G489" i="95"/>
  <c r="D488" i="96" s="1"/>
  <c r="G488" i="96" s="1"/>
  <c r="G488" i="95"/>
  <c r="D487" i="96" s="1"/>
  <c r="G487" i="96" s="1"/>
  <c r="G487" i="95"/>
  <c r="D486" i="96" s="1"/>
  <c r="G486" i="96" s="1"/>
  <c r="G486" i="95"/>
  <c r="D485" i="96" s="1"/>
  <c r="G485" i="96" s="1"/>
  <c r="G485" i="95"/>
  <c r="D484" i="96" s="1"/>
  <c r="G484" i="96" s="1"/>
  <c r="G484" i="95"/>
  <c r="D483" i="96" s="1"/>
  <c r="G483" i="96" s="1"/>
  <c r="G483" i="95"/>
  <c r="D482" i="96" s="1"/>
  <c r="G482" i="96" s="1"/>
  <c r="G482" i="95"/>
  <c r="D481" i="96" s="1"/>
  <c r="G481" i="96" s="1"/>
  <c r="G481" i="95"/>
  <c r="D480" i="96" s="1"/>
  <c r="G480" i="96" s="1"/>
  <c r="G480" i="95"/>
  <c r="D479" i="96" s="1"/>
  <c r="G479" i="96" s="1"/>
  <c r="G479" i="95"/>
  <c r="D478" i="96" s="1"/>
  <c r="G478" i="96" s="1"/>
  <c r="G478" i="95"/>
  <c r="D477" i="96" s="1"/>
  <c r="G477" i="96" s="1"/>
  <c r="G477" i="95"/>
  <c r="D476" i="96" s="1"/>
  <c r="G476" i="96" s="1"/>
  <c r="G476" i="95"/>
  <c r="D475" i="96" s="1"/>
  <c r="G475" i="96" s="1"/>
  <c r="G475" i="95"/>
  <c r="D474" i="96" s="1"/>
  <c r="G474" i="96" s="1"/>
  <c r="G474" i="95"/>
  <c r="D473" i="96" s="1"/>
  <c r="G473" i="96" s="1"/>
  <c r="G473" i="95"/>
  <c r="D472" i="96" s="1"/>
  <c r="G472" i="96" s="1"/>
  <c r="G472" i="95"/>
  <c r="D471" i="96" s="1"/>
  <c r="G471" i="96" s="1"/>
  <c r="G471" i="95"/>
  <c r="D470" i="96" s="1"/>
  <c r="G470" i="96" s="1"/>
  <c r="G470" i="95"/>
  <c r="D469" i="96" s="1"/>
  <c r="G469" i="96" s="1"/>
  <c r="G469" i="95"/>
  <c r="D468" i="96" s="1"/>
  <c r="G468" i="96" s="1"/>
  <c r="G468" i="95"/>
  <c r="D467" i="96" s="1"/>
  <c r="G467" i="96" s="1"/>
  <c r="G467" i="95"/>
  <c r="D466" i="96" s="1"/>
  <c r="G466" i="96" s="1"/>
  <c r="G466" i="95"/>
  <c r="D465" i="96" s="1"/>
  <c r="G465" i="96" s="1"/>
  <c r="G465" i="95"/>
  <c r="D464" i="96" s="1"/>
  <c r="G464" i="96" s="1"/>
  <c r="G464" i="95"/>
  <c r="D463" i="96" s="1"/>
  <c r="G463" i="96" s="1"/>
  <c r="G463" i="95"/>
  <c r="D462" i="96" s="1"/>
  <c r="G462" i="96" s="1"/>
  <c r="G462" i="95"/>
  <c r="D461" i="96" s="1"/>
  <c r="G461" i="96" s="1"/>
  <c r="G461" i="95"/>
  <c r="D460" i="96" s="1"/>
  <c r="G460" i="96" s="1"/>
  <c r="G460" i="95"/>
  <c r="D459" i="96" s="1"/>
  <c r="G459" i="96" s="1"/>
  <c r="G459" i="95"/>
  <c r="D458" i="96" s="1"/>
  <c r="G458" i="96" s="1"/>
  <c r="G458" i="95"/>
  <c r="D457" i="96" s="1"/>
  <c r="G457" i="96" s="1"/>
  <c r="G457" i="95"/>
  <c r="D456" i="96" s="1"/>
  <c r="G456" i="96" s="1"/>
  <c r="G456" i="95"/>
  <c r="D455" i="96" s="1"/>
  <c r="G455" i="96" s="1"/>
  <c r="G455" i="95"/>
  <c r="D454" i="96" s="1"/>
  <c r="G454" i="96" s="1"/>
  <c r="G454" i="95"/>
  <c r="D453" i="96" s="1"/>
  <c r="G453" i="96" s="1"/>
  <c r="G453" i="95"/>
  <c r="D452" i="96" s="1"/>
  <c r="G452" i="96" s="1"/>
  <c r="G452" i="95"/>
  <c r="D451" i="96" s="1"/>
  <c r="G451" i="96" s="1"/>
  <c r="G451" i="95"/>
  <c r="D450" i="96" s="1"/>
  <c r="G450" i="96" s="1"/>
  <c r="G450" i="95"/>
  <c r="D449" i="96" s="1"/>
  <c r="G449" i="96" s="1"/>
  <c r="G449" i="95"/>
  <c r="D448" i="96" s="1"/>
  <c r="G448" i="96" s="1"/>
  <c r="G448" i="95"/>
  <c r="D447" i="96" s="1"/>
  <c r="G447" i="96" s="1"/>
  <c r="G447" i="95"/>
  <c r="D446" i="96" s="1"/>
  <c r="G446" i="96" s="1"/>
  <c r="G446" i="95"/>
  <c r="D445" i="96" s="1"/>
  <c r="G445" i="96" s="1"/>
  <c r="G445" i="95"/>
  <c r="D444" i="96" s="1"/>
  <c r="G444" i="96" s="1"/>
  <c r="G444" i="95"/>
  <c r="D443" i="96" s="1"/>
  <c r="G443" i="96" s="1"/>
  <c r="G443" i="95"/>
  <c r="D442" i="96" s="1"/>
  <c r="G442" i="96" s="1"/>
  <c r="G442" i="95"/>
  <c r="D441" i="96" s="1"/>
  <c r="G441" i="96" s="1"/>
  <c r="G441" i="95"/>
  <c r="D440" i="96" s="1"/>
  <c r="G440" i="96" s="1"/>
  <c r="G440" i="95"/>
  <c r="D439" i="96" s="1"/>
  <c r="G439" i="96" s="1"/>
  <c r="G439" i="95"/>
  <c r="D438" i="96" s="1"/>
  <c r="G438" i="96" s="1"/>
  <c r="G438" i="95"/>
  <c r="D437" i="96" s="1"/>
  <c r="G437" i="96" s="1"/>
  <c r="G437" i="95"/>
  <c r="D436" i="96" s="1"/>
  <c r="G436" i="96" s="1"/>
  <c r="G436" i="95"/>
  <c r="D435" i="96" s="1"/>
  <c r="G435" i="96" s="1"/>
  <c r="G435" i="95"/>
  <c r="D434" i="96" s="1"/>
  <c r="G434" i="96" s="1"/>
  <c r="G434" i="95"/>
  <c r="D433" i="96" s="1"/>
  <c r="G433" i="96" s="1"/>
  <c r="G433" i="95"/>
  <c r="D432" i="96" s="1"/>
  <c r="G432" i="96" s="1"/>
  <c r="G432" i="95"/>
  <c r="D431" i="96" s="1"/>
  <c r="G431" i="96" s="1"/>
  <c r="G431" i="95"/>
  <c r="D430" i="96" s="1"/>
  <c r="G430" i="96" s="1"/>
  <c r="G430" i="95"/>
  <c r="D429" i="96" s="1"/>
  <c r="G429" i="96" s="1"/>
  <c r="G429" i="95"/>
  <c r="D428" i="96" s="1"/>
  <c r="G428" i="96" s="1"/>
  <c r="G428" i="95"/>
  <c r="D427" i="96" s="1"/>
  <c r="G427" i="96" s="1"/>
  <c r="G427" i="95"/>
  <c r="D426" i="96" s="1"/>
  <c r="G426" i="96" s="1"/>
  <c r="G426" i="95"/>
  <c r="D425" i="96" s="1"/>
  <c r="G425" i="96" s="1"/>
  <c r="G425" i="95"/>
  <c r="D424" i="96" s="1"/>
  <c r="G424" i="96" s="1"/>
  <c r="G424" i="95"/>
  <c r="D423" i="96" s="1"/>
  <c r="G423" i="96" s="1"/>
  <c r="G423" i="95"/>
  <c r="D422" i="96" s="1"/>
  <c r="G422" i="96" s="1"/>
  <c r="G422" i="95"/>
  <c r="D421" i="96" s="1"/>
  <c r="G421" i="96" s="1"/>
  <c r="G421" i="95"/>
  <c r="D420" i="96" s="1"/>
  <c r="G420" i="96" s="1"/>
  <c r="G420" i="95"/>
  <c r="D419" i="96" s="1"/>
  <c r="G419" i="96" s="1"/>
  <c r="G419" i="95"/>
  <c r="D418" i="96" s="1"/>
  <c r="G418" i="96" s="1"/>
  <c r="G418" i="95"/>
  <c r="D417" i="96" s="1"/>
  <c r="G417" i="96" s="1"/>
  <c r="G417" i="95"/>
  <c r="D416" i="96" s="1"/>
  <c r="G416" i="96" s="1"/>
  <c r="G416" i="95"/>
  <c r="D415" i="96" s="1"/>
  <c r="G415" i="96" s="1"/>
  <c r="G415" i="95"/>
  <c r="D414" i="96" s="1"/>
  <c r="G414" i="96" s="1"/>
  <c r="G414" i="95"/>
  <c r="D413" i="96" s="1"/>
  <c r="G413" i="96" s="1"/>
  <c r="G413" i="95"/>
  <c r="D412" i="96" s="1"/>
  <c r="G412" i="96" s="1"/>
  <c r="G412" i="95"/>
  <c r="D411" i="96" s="1"/>
  <c r="G411" i="96" s="1"/>
  <c r="G411" i="95"/>
  <c r="D410" i="96" s="1"/>
  <c r="G410" i="96" s="1"/>
  <c r="G410" i="95"/>
  <c r="D409" i="96" s="1"/>
  <c r="G409" i="96" s="1"/>
  <c r="G409" i="95"/>
  <c r="D408" i="96" s="1"/>
  <c r="G408" i="96" s="1"/>
  <c r="G408" i="95"/>
  <c r="D407" i="96" s="1"/>
  <c r="G407" i="96" s="1"/>
  <c r="G407" i="95"/>
  <c r="D406" i="96" s="1"/>
  <c r="G406" i="96" s="1"/>
  <c r="G406" i="95"/>
  <c r="D405" i="96" s="1"/>
  <c r="G405" i="96" s="1"/>
  <c r="G405" i="95"/>
  <c r="D404" i="96" s="1"/>
  <c r="G404" i="96" s="1"/>
  <c r="G404" i="95"/>
  <c r="D403" i="96" s="1"/>
  <c r="G403" i="96" s="1"/>
  <c r="G403" i="95"/>
  <c r="D402" i="96" s="1"/>
  <c r="G402" i="96" s="1"/>
  <c r="G402" i="95"/>
  <c r="D401" i="96" s="1"/>
  <c r="G401" i="96" s="1"/>
  <c r="G401" i="95"/>
  <c r="D400" i="96" s="1"/>
  <c r="G400" i="96" s="1"/>
  <c r="G400" i="95"/>
  <c r="D399" i="96" s="1"/>
  <c r="G399" i="96" s="1"/>
  <c r="G399" i="95"/>
  <c r="D398" i="96" s="1"/>
  <c r="G398" i="96" s="1"/>
  <c r="G398" i="95"/>
  <c r="D397" i="96" s="1"/>
  <c r="G397" i="96" s="1"/>
  <c r="G397" i="95"/>
  <c r="D396" i="96" s="1"/>
  <c r="G396" i="96" s="1"/>
  <c r="G396" i="95"/>
  <c r="D395" i="96" s="1"/>
  <c r="G395" i="96" s="1"/>
  <c r="G395" i="95"/>
  <c r="D394" i="96" s="1"/>
  <c r="G394" i="96" s="1"/>
  <c r="G394" i="95"/>
  <c r="D393" i="96" s="1"/>
  <c r="G393" i="96" s="1"/>
  <c r="G393" i="95"/>
  <c r="D392" i="96" s="1"/>
  <c r="G392" i="96" s="1"/>
  <c r="G392" i="95"/>
  <c r="D391" i="96" s="1"/>
  <c r="G391" i="96" s="1"/>
  <c r="G391" i="95"/>
  <c r="D390" i="96" s="1"/>
  <c r="G390" i="96" s="1"/>
  <c r="G390" i="95"/>
  <c r="D389" i="96" s="1"/>
  <c r="G389" i="96" s="1"/>
  <c r="G389" i="95"/>
  <c r="D388" i="96" s="1"/>
  <c r="G388" i="96" s="1"/>
  <c r="G388" i="95"/>
  <c r="D387" i="96" s="1"/>
  <c r="G387" i="96" s="1"/>
  <c r="G387" i="95"/>
  <c r="D386" i="96" s="1"/>
  <c r="G386" i="96" s="1"/>
  <c r="G386" i="95"/>
  <c r="D385" i="96" s="1"/>
  <c r="G385" i="96" s="1"/>
  <c r="G385" i="95"/>
  <c r="D384" i="96" s="1"/>
  <c r="G384" i="96" s="1"/>
  <c r="G384" i="95"/>
  <c r="D383" i="96" s="1"/>
  <c r="G383" i="96" s="1"/>
  <c r="G383" i="95"/>
  <c r="D382" i="96" s="1"/>
  <c r="G382" i="96" s="1"/>
  <c r="G382" i="95"/>
  <c r="D381" i="96" s="1"/>
  <c r="G381" i="96" s="1"/>
  <c r="G381" i="95"/>
  <c r="D380" i="96" s="1"/>
  <c r="G380" i="96" s="1"/>
  <c r="G380" i="95"/>
  <c r="D379" i="96" s="1"/>
  <c r="G379" i="96" s="1"/>
  <c r="G379" i="95"/>
  <c r="D378" i="96" s="1"/>
  <c r="G378" i="96" s="1"/>
  <c r="G378" i="95"/>
  <c r="D377" i="96" s="1"/>
  <c r="G377" i="96" s="1"/>
  <c r="G377" i="95"/>
  <c r="D376" i="96" s="1"/>
  <c r="G376" i="96" s="1"/>
  <c r="G376" i="95"/>
  <c r="D375" i="96" s="1"/>
  <c r="G375" i="96" s="1"/>
  <c r="G375" i="95"/>
  <c r="D374" i="96" s="1"/>
  <c r="G374" i="96" s="1"/>
  <c r="G374" i="95"/>
  <c r="D373" i="96" s="1"/>
  <c r="G373" i="96" s="1"/>
  <c r="G373" i="95"/>
  <c r="D372" i="96" s="1"/>
  <c r="G372" i="96" s="1"/>
  <c r="G372" i="95"/>
  <c r="D371" i="96" s="1"/>
  <c r="G371" i="96" s="1"/>
  <c r="G371" i="95"/>
  <c r="D370" i="96" s="1"/>
  <c r="G370" i="96" s="1"/>
  <c r="G370" i="95"/>
  <c r="D369" i="96" s="1"/>
  <c r="G369" i="96" s="1"/>
  <c r="G369" i="95"/>
  <c r="D368" i="96" s="1"/>
  <c r="G368" i="96" s="1"/>
  <c r="G368" i="95"/>
  <c r="D367" i="96" s="1"/>
  <c r="G367" i="96" s="1"/>
  <c r="G367" i="95"/>
  <c r="D366" i="96" s="1"/>
  <c r="G366" i="96" s="1"/>
  <c r="G366" i="95"/>
  <c r="D365" i="96" s="1"/>
  <c r="G365" i="96" s="1"/>
  <c r="G365" i="95"/>
  <c r="D364" i="96" s="1"/>
  <c r="G364" i="96" s="1"/>
  <c r="G364" i="95"/>
  <c r="D363" i="96" s="1"/>
  <c r="G363" i="96" s="1"/>
  <c r="G363" i="95"/>
  <c r="D362" i="96" s="1"/>
  <c r="G362" i="96" s="1"/>
  <c r="G362" i="95"/>
  <c r="D361" i="96" s="1"/>
  <c r="G361" i="96" s="1"/>
  <c r="G361" i="95"/>
  <c r="D360" i="96" s="1"/>
  <c r="G360" i="96" s="1"/>
  <c r="G360" i="95"/>
  <c r="D359" i="96" s="1"/>
  <c r="G359" i="96" s="1"/>
  <c r="G359" i="95"/>
  <c r="D358" i="96" s="1"/>
  <c r="G358" i="96" s="1"/>
  <c r="G358" i="95"/>
  <c r="D357" i="96" s="1"/>
  <c r="G357" i="96" s="1"/>
  <c r="G357" i="95"/>
  <c r="D356" i="96" s="1"/>
  <c r="G356" i="96" s="1"/>
  <c r="G356" i="95"/>
  <c r="D355" i="96" s="1"/>
  <c r="G355" i="96" s="1"/>
  <c r="G355" i="95"/>
  <c r="D354" i="96" s="1"/>
  <c r="G354" i="96" s="1"/>
  <c r="G354" i="95"/>
  <c r="D353" i="96" s="1"/>
  <c r="G353" i="96" s="1"/>
  <c r="G353" i="95"/>
  <c r="D352" i="96" s="1"/>
  <c r="G352" i="96" s="1"/>
  <c r="G352" i="95"/>
  <c r="D351" i="96" s="1"/>
  <c r="G351" i="96" s="1"/>
  <c r="G351" i="95"/>
  <c r="D350" i="96" s="1"/>
  <c r="G350" i="96" s="1"/>
  <c r="G350" i="95"/>
  <c r="D349" i="96" s="1"/>
  <c r="G349" i="96" s="1"/>
  <c r="G349" i="95"/>
  <c r="D348" i="96" s="1"/>
  <c r="G348" i="96" s="1"/>
  <c r="G348" i="95"/>
  <c r="D347" i="96" s="1"/>
  <c r="G347" i="96" s="1"/>
  <c r="G347" i="95"/>
  <c r="D346" i="96" s="1"/>
  <c r="G346" i="96" s="1"/>
  <c r="G346" i="95"/>
  <c r="D345" i="96" s="1"/>
  <c r="G345" i="96" s="1"/>
  <c r="G345" i="95"/>
  <c r="D344" i="96" s="1"/>
  <c r="G344" i="96" s="1"/>
  <c r="G344" i="95"/>
  <c r="D343" i="96" s="1"/>
  <c r="G343" i="96" s="1"/>
  <c r="G343" i="95"/>
  <c r="D342" i="96" s="1"/>
  <c r="G342" i="96" s="1"/>
  <c r="G342" i="95"/>
  <c r="D341" i="96" s="1"/>
  <c r="G341" i="96" s="1"/>
  <c r="G341" i="95"/>
  <c r="D340" i="96" s="1"/>
  <c r="G340" i="96" s="1"/>
  <c r="G340" i="95"/>
  <c r="D339" i="96" s="1"/>
  <c r="G339" i="96" s="1"/>
  <c r="G339" i="95"/>
  <c r="D338" i="96" s="1"/>
  <c r="G338" i="96" s="1"/>
  <c r="G338" i="95"/>
  <c r="D337" i="96" s="1"/>
  <c r="G337" i="96" s="1"/>
  <c r="G337" i="95"/>
  <c r="D336" i="96" s="1"/>
  <c r="G336" i="96" s="1"/>
  <c r="G336" i="95"/>
  <c r="D335" i="96" s="1"/>
  <c r="G335" i="96" s="1"/>
  <c r="G335" i="95"/>
  <c r="D334" i="96" s="1"/>
  <c r="G334" i="96" s="1"/>
  <c r="G334" i="95"/>
  <c r="D333" i="96" s="1"/>
  <c r="G333" i="96" s="1"/>
  <c r="G333" i="95"/>
  <c r="D332" i="96" s="1"/>
  <c r="G332" i="96" s="1"/>
  <c r="G332" i="95"/>
  <c r="D331" i="96" s="1"/>
  <c r="G331" i="96" s="1"/>
  <c r="G331" i="95"/>
  <c r="D330" i="96" s="1"/>
  <c r="G330" i="96" s="1"/>
  <c r="G330" i="95"/>
  <c r="D329" i="96" s="1"/>
  <c r="G329" i="96" s="1"/>
  <c r="G329" i="95"/>
  <c r="D328" i="96" s="1"/>
  <c r="G328" i="96" s="1"/>
  <c r="G328" i="95"/>
  <c r="D327" i="96" s="1"/>
  <c r="G327" i="96" s="1"/>
  <c r="G327" i="95"/>
  <c r="D326" i="96" s="1"/>
  <c r="G326" i="96" s="1"/>
  <c r="G326" i="95"/>
  <c r="D325" i="96" s="1"/>
  <c r="G325" i="96" s="1"/>
  <c r="G325" i="95"/>
  <c r="D324" i="96" s="1"/>
  <c r="G324" i="96" s="1"/>
  <c r="G324" i="95"/>
  <c r="D323" i="96" s="1"/>
  <c r="G323" i="96" s="1"/>
  <c r="G323" i="95"/>
  <c r="D322" i="96" s="1"/>
  <c r="G322" i="96" s="1"/>
  <c r="G322" i="95"/>
  <c r="D321" i="96" s="1"/>
  <c r="G321" i="96" s="1"/>
  <c r="G321" i="95"/>
  <c r="D320" i="96" s="1"/>
  <c r="G320" i="96" s="1"/>
  <c r="G320" i="95"/>
  <c r="D319" i="96" s="1"/>
  <c r="G319" i="96" s="1"/>
  <c r="G319" i="95"/>
  <c r="D318" i="96" s="1"/>
  <c r="G318" i="96" s="1"/>
  <c r="G318" i="95"/>
  <c r="D317" i="96" s="1"/>
  <c r="G317" i="96" s="1"/>
  <c r="G317" i="95"/>
  <c r="D316" i="96" s="1"/>
  <c r="G316" i="96" s="1"/>
  <c r="G316" i="95"/>
  <c r="D315" i="96" s="1"/>
  <c r="G315" i="96" s="1"/>
  <c r="G315" i="95"/>
  <c r="D314" i="96" s="1"/>
  <c r="G314" i="96" s="1"/>
  <c r="G314" i="95"/>
  <c r="D313" i="96" s="1"/>
  <c r="G313" i="96" s="1"/>
  <c r="G313" i="95"/>
  <c r="D312" i="96" s="1"/>
  <c r="G312" i="96" s="1"/>
  <c r="G312" i="95"/>
  <c r="D311" i="96" s="1"/>
  <c r="G311" i="96" s="1"/>
  <c r="G311" i="95"/>
  <c r="D310" i="96" s="1"/>
  <c r="G310" i="96" s="1"/>
  <c r="G310" i="95"/>
  <c r="D309" i="96" s="1"/>
  <c r="G309" i="96" s="1"/>
  <c r="G309" i="95"/>
  <c r="D308" i="96" s="1"/>
  <c r="G308" i="96" s="1"/>
  <c r="G308" i="95"/>
  <c r="D307" i="96" s="1"/>
  <c r="G307" i="96" s="1"/>
  <c r="G307" i="95"/>
  <c r="D306" i="96" s="1"/>
  <c r="G306" i="96" s="1"/>
  <c r="G306" i="95"/>
  <c r="D305" i="96" s="1"/>
  <c r="G305" i="96" s="1"/>
  <c r="G305" i="95"/>
  <c r="D304" i="96" s="1"/>
  <c r="G304" i="96" s="1"/>
  <c r="G304" i="95"/>
  <c r="D303" i="96" s="1"/>
  <c r="G303" i="96" s="1"/>
  <c r="G303" i="95"/>
  <c r="D302" i="96" s="1"/>
  <c r="G302" i="96" s="1"/>
  <c r="G302" i="95"/>
  <c r="D301" i="96" s="1"/>
  <c r="G301" i="96" s="1"/>
  <c r="G301" i="95"/>
  <c r="D300" i="96" s="1"/>
  <c r="G300" i="96" s="1"/>
  <c r="G300" i="95"/>
  <c r="D299" i="96" s="1"/>
  <c r="G299" i="96" s="1"/>
  <c r="G299" i="95"/>
  <c r="D298" i="96" s="1"/>
  <c r="G298" i="96" s="1"/>
  <c r="G298" i="95"/>
  <c r="D297" i="96" s="1"/>
  <c r="G297" i="96" s="1"/>
  <c r="G297" i="95"/>
  <c r="D296" i="96" s="1"/>
  <c r="G296" i="96" s="1"/>
  <c r="G296" i="95"/>
  <c r="D295" i="96" s="1"/>
  <c r="G295" i="96" s="1"/>
  <c r="G295" i="95"/>
  <c r="D294" i="96" s="1"/>
  <c r="G294" i="96" s="1"/>
  <c r="G294" i="95"/>
  <c r="D293" i="96" s="1"/>
  <c r="G293" i="96" s="1"/>
  <c r="G293" i="95"/>
  <c r="D292" i="96" s="1"/>
  <c r="G292" i="96" s="1"/>
  <c r="G292" i="95"/>
  <c r="D291" i="96" s="1"/>
  <c r="G291" i="96" s="1"/>
  <c r="G291" i="95"/>
  <c r="D290" i="96" s="1"/>
  <c r="G290" i="96" s="1"/>
  <c r="G290" i="95"/>
  <c r="D289" i="96" s="1"/>
  <c r="G289" i="96" s="1"/>
  <c r="G289" i="95"/>
  <c r="D288" i="96" s="1"/>
  <c r="G288" i="96" s="1"/>
  <c r="G288" i="95"/>
  <c r="D287" i="96" s="1"/>
  <c r="G287" i="96" s="1"/>
  <c r="G287" i="95"/>
  <c r="D286" i="96" s="1"/>
  <c r="G286" i="96" s="1"/>
  <c r="G286" i="95"/>
  <c r="D285" i="96" s="1"/>
  <c r="G285" i="96" s="1"/>
  <c r="G285" i="95"/>
  <c r="D284" i="96" s="1"/>
  <c r="G284" i="96" s="1"/>
  <c r="G284" i="95"/>
  <c r="D283" i="96" s="1"/>
  <c r="G283" i="96" s="1"/>
  <c r="G283" i="95"/>
  <c r="D282" i="96" s="1"/>
  <c r="G282" i="96" s="1"/>
  <c r="G282" i="95"/>
  <c r="D281" i="96" s="1"/>
  <c r="G281" i="96" s="1"/>
  <c r="G281" i="95"/>
  <c r="D280" i="96" s="1"/>
  <c r="G280" i="96" s="1"/>
  <c r="G280" i="95"/>
  <c r="D279" i="96" s="1"/>
  <c r="G279" i="96" s="1"/>
  <c r="G279" i="95"/>
  <c r="D278" i="96" s="1"/>
  <c r="G278" i="96" s="1"/>
  <c r="G278" i="95"/>
  <c r="D277" i="96" s="1"/>
  <c r="G277" i="96" s="1"/>
  <c r="G277" i="95"/>
  <c r="D276" i="96" s="1"/>
  <c r="G276" i="96" s="1"/>
  <c r="G276" i="95"/>
  <c r="D275" i="96" s="1"/>
  <c r="G275" i="96" s="1"/>
  <c r="G275" i="95"/>
  <c r="D274" i="96" s="1"/>
  <c r="G274" i="96" s="1"/>
  <c r="G274" i="95"/>
  <c r="D273" i="96" s="1"/>
  <c r="G273" i="96" s="1"/>
  <c r="G273" i="95"/>
  <c r="D272" i="96" s="1"/>
  <c r="G272" i="96" s="1"/>
  <c r="G272" i="95"/>
  <c r="D271" i="96" s="1"/>
  <c r="G271" i="96" s="1"/>
  <c r="G271" i="95"/>
  <c r="D270" i="96" s="1"/>
  <c r="G270" i="96" s="1"/>
  <c r="G270" i="95"/>
  <c r="D269" i="96" s="1"/>
  <c r="G269" i="96" s="1"/>
  <c r="G269" i="95"/>
  <c r="D268" i="96" s="1"/>
  <c r="G268" i="96" s="1"/>
  <c r="G268" i="95"/>
  <c r="D267" i="96" s="1"/>
  <c r="G267" i="96" s="1"/>
  <c r="G267" i="95"/>
  <c r="D266" i="96" s="1"/>
  <c r="G266" i="96" s="1"/>
  <c r="G266" i="95"/>
  <c r="D265" i="96" s="1"/>
  <c r="G265" i="96" s="1"/>
  <c r="G265" i="95"/>
  <c r="D264" i="96" s="1"/>
  <c r="G264" i="96" s="1"/>
  <c r="G264" i="95"/>
  <c r="D263" i="96" s="1"/>
  <c r="G263" i="96" s="1"/>
  <c r="G263" i="95"/>
  <c r="D262" i="96" s="1"/>
  <c r="G262" i="96" s="1"/>
  <c r="G262" i="95"/>
  <c r="D261" i="96" s="1"/>
  <c r="G261" i="96" s="1"/>
  <c r="G261" i="95"/>
  <c r="D260" i="96" s="1"/>
  <c r="G260" i="96" s="1"/>
  <c r="G260" i="95"/>
  <c r="D259" i="96" s="1"/>
  <c r="G259" i="96" s="1"/>
  <c r="G259" i="95"/>
  <c r="D258" i="96" s="1"/>
  <c r="G258" i="96" s="1"/>
  <c r="G258" i="95"/>
  <c r="D257" i="96" s="1"/>
  <c r="G257" i="96" s="1"/>
  <c r="G257" i="95"/>
  <c r="D256" i="96" s="1"/>
  <c r="G256" i="96" s="1"/>
  <c r="G256" i="95"/>
  <c r="D255" i="96" s="1"/>
  <c r="G255" i="96" s="1"/>
  <c r="G255" i="95"/>
  <c r="D254" i="96" s="1"/>
  <c r="G254" i="96" s="1"/>
  <c r="G254" i="95"/>
  <c r="D253" i="96" s="1"/>
  <c r="G253" i="96" s="1"/>
  <c r="G253" i="95"/>
  <c r="D252" i="96" s="1"/>
  <c r="G252" i="96" s="1"/>
  <c r="G252" i="95"/>
  <c r="D251" i="96" s="1"/>
  <c r="G251" i="96" s="1"/>
  <c r="G251" i="95"/>
  <c r="D250" i="96" s="1"/>
  <c r="G250" i="96" s="1"/>
  <c r="G250" i="95"/>
  <c r="D249" i="96" s="1"/>
  <c r="G249" i="96" s="1"/>
  <c r="G249" i="95"/>
  <c r="D248" i="96" s="1"/>
  <c r="G248" i="96" s="1"/>
  <c r="G248" i="95"/>
  <c r="D247" i="96" s="1"/>
  <c r="G247" i="96" s="1"/>
  <c r="G247" i="95"/>
  <c r="D246" i="96" s="1"/>
  <c r="G246" i="96" s="1"/>
  <c r="G246" i="95"/>
  <c r="D245" i="96" s="1"/>
  <c r="G245" i="96" s="1"/>
  <c r="G245" i="95"/>
  <c r="D244" i="96" s="1"/>
  <c r="G244" i="96" s="1"/>
  <c r="G244" i="95"/>
  <c r="D243" i="96" s="1"/>
  <c r="G243" i="96" s="1"/>
  <c r="G243" i="95"/>
  <c r="D242" i="96" s="1"/>
  <c r="G242" i="96" s="1"/>
  <c r="G242" i="95"/>
  <c r="D241" i="96" s="1"/>
  <c r="G241" i="96" s="1"/>
  <c r="G241" i="95"/>
  <c r="D240" i="96" s="1"/>
  <c r="G240" i="96" s="1"/>
  <c r="G240" i="95"/>
  <c r="D239" i="96" s="1"/>
  <c r="G239" i="96" s="1"/>
  <c r="G239" i="95"/>
  <c r="D238" i="96" s="1"/>
  <c r="G238" i="96" s="1"/>
  <c r="G238" i="95"/>
  <c r="D237" i="96" s="1"/>
  <c r="G237" i="96" s="1"/>
  <c r="G237" i="95"/>
  <c r="D236" i="96" s="1"/>
  <c r="G236" i="96" s="1"/>
  <c r="G236" i="95"/>
  <c r="D235" i="96" s="1"/>
  <c r="G235" i="96" s="1"/>
  <c r="G235" i="95"/>
  <c r="D234" i="96" s="1"/>
  <c r="G234" i="96" s="1"/>
  <c r="G234" i="95"/>
  <c r="D233" i="96" s="1"/>
  <c r="G233" i="96" s="1"/>
  <c r="G233" i="95"/>
  <c r="D232" i="96" s="1"/>
  <c r="G232" i="96" s="1"/>
  <c r="G232" i="95"/>
  <c r="D231" i="96" s="1"/>
  <c r="G231" i="96" s="1"/>
  <c r="G231" i="95"/>
  <c r="D230" i="96" s="1"/>
  <c r="G230" i="96" s="1"/>
  <c r="G230" i="95"/>
  <c r="D229" i="96" s="1"/>
  <c r="G229" i="96" s="1"/>
  <c r="G229" i="95"/>
  <c r="D228" i="96" s="1"/>
  <c r="G228" i="96" s="1"/>
  <c r="G228" i="95"/>
  <c r="D227" i="96" s="1"/>
  <c r="G227" i="96" s="1"/>
  <c r="G227" i="95"/>
  <c r="D226" i="96" s="1"/>
  <c r="G226" i="96" s="1"/>
  <c r="G226" i="95"/>
  <c r="D225" i="96" s="1"/>
  <c r="G225" i="96" s="1"/>
  <c r="G225" i="95"/>
  <c r="D224" i="96" s="1"/>
  <c r="G224" i="96" s="1"/>
  <c r="G224" i="95"/>
  <c r="D223" i="96" s="1"/>
  <c r="G223" i="96" s="1"/>
  <c r="G223" i="95"/>
  <c r="D222" i="96" s="1"/>
  <c r="G222" i="96" s="1"/>
  <c r="G222" i="95"/>
  <c r="D221" i="96" s="1"/>
  <c r="G221" i="96" s="1"/>
  <c r="G221" i="95"/>
  <c r="D220" i="96" s="1"/>
  <c r="G220" i="96" s="1"/>
  <c r="G220" i="95"/>
  <c r="D219" i="96" s="1"/>
  <c r="G219" i="96" s="1"/>
  <c r="G219" i="95"/>
  <c r="D218" i="96" s="1"/>
  <c r="G218" i="96" s="1"/>
  <c r="G218" i="95"/>
  <c r="D217" i="96" s="1"/>
  <c r="G217" i="96" s="1"/>
  <c r="G217" i="95"/>
  <c r="D216" i="96" s="1"/>
  <c r="G216" i="96" s="1"/>
  <c r="G216" i="95"/>
  <c r="D215" i="96" s="1"/>
  <c r="G215" i="96" s="1"/>
  <c r="G215" i="95"/>
  <c r="D214" i="96" s="1"/>
  <c r="G214" i="96" s="1"/>
  <c r="G214" i="95"/>
  <c r="D213" i="96" s="1"/>
  <c r="G213" i="96" s="1"/>
  <c r="G213" i="95"/>
  <c r="D212" i="96" s="1"/>
  <c r="G212" i="96" s="1"/>
  <c r="G212" i="95"/>
  <c r="D211" i="96" s="1"/>
  <c r="G211" i="96" s="1"/>
  <c r="G211" i="95"/>
  <c r="D210" i="96" s="1"/>
  <c r="G210" i="96" s="1"/>
  <c r="G210" i="95"/>
  <c r="D209" i="96" s="1"/>
  <c r="G209" i="96" s="1"/>
  <c r="G209" i="95"/>
  <c r="D208" i="96" s="1"/>
  <c r="G208" i="96" s="1"/>
  <c r="G208" i="95"/>
  <c r="D207" i="96" s="1"/>
  <c r="G207" i="96" s="1"/>
  <c r="G207" i="95"/>
  <c r="D206" i="96" s="1"/>
  <c r="G206" i="96" s="1"/>
  <c r="G206" i="95"/>
  <c r="D205" i="96" s="1"/>
  <c r="G205" i="96" s="1"/>
  <c r="G205" i="95"/>
  <c r="D204" i="96" s="1"/>
  <c r="G204" i="96" s="1"/>
  <c r="G204" i="95"/>
  <c r="D203" i="96" s="1"/>
  <c r="G203" i="96" s="1"/>
  <c r="G203" i="95"/>
  <c r="D202" i="96" s="1"/>
  <c r="G202" i="96" s="1"/>
  <c r="G202" i="95"/>
  <c r="D201" i="96" s="1"/>
  <c r="G201" i="96" s="1"/>
  <c r="G201" i="95"/>
  <c r="D200" i="96" s="1"/>
  <c r="G200" i="96" s="1"/>
  <c r="G200" i="95"/>
  <c r="D199" i="96" s="1"/>
  <c r="G199" i="96" s="1"/>
  <c r="G199" i="95"/>
  <c r="D198" i="96" s="1"/>
  <c r="G198" i="96" s="1"/>
  <c r="G198" i="95"/>
  <c r="D197" i="96" s="1"/>
  <c r="G197" i="96" s="1"/>
  <c r="G197" i="95"/>
  <c r="D196" i="96" s="1"/>
  <c r="G196" i="96" s="1"/>
  <c r="G196" i="95"/>
  <c r="D195" i="96" s="1"/>
  <c r="G195" i="96" s="1"/>
  <c r="G195" i="95"/>
  <c r="D194" i="96" s="1"/>
  <c r="G194" i="96" s="1"/>
  <c r="G194" i="95"/>
  <c r="D193" i="96" s="1"/>
  <c r="G193" i="96" s="1"/>
  <c r="G193" i="95"/>
  <c r="D192" i="96" s="1"/>
  <c r="G192" i="96" s="1"/>
  <c r="G192" i="95"/>
  <c r="D191" i="96" s="1"/>
  <c r="G191" i="96" s="1"/>
  <c r="G191" i="95"/>
  <c r="D190" i="96" s="1"/>
  <c r="G190" i="96" s="1"/>
  <c r="G190" i="95"/>
  <c r="D189" i="96" s="1"/>
  <c r="G189" i="96" s="1"/>
  <c r="G189" i="95"/>
  <c r="D188" i="96" s="1"/>
  <c r="G188" i="96" s="1"/>
  <c r="G188" i="95"/>
  <c r="D187" i="96" s="1"/>
  <c r="G187" i="96" s="1"/>
  <c r="G187" i="95"/>
  <c r="D186" i="96" s="1"/>
  <c r="G186" i="96" s="1"/>
  <c r="G186" i="95"/>
  <c r="D185" i="96" s="1"/>
  <c r="G185" i="96" s="1"/>
  <c r="G185" i="95"/>
  <c r="D184" i="96" s="1"/>
  <c r="G184" i="96" s="1"/>
  <c r="G184" i="95"/>
  <c r="D183" i="96" s="1"/>
  <c r="G183" i="96" s="1"/>
  <c r="G183" i="95"/>
  <c r="D182" i="96" s="1"/>
  <c r="G182" i="96" s="1"/>
  <c r="G182" i="95"/>
  <c r="D181" i="96" s="1"/>
  <c r="G181" i="96" s="1"/>
  <c r="G181" i="95"/>
  <c r="D180" i="96" s="1"/>
  <c r="G180" i="96" s="1"/>
  <c r="G180" i="95"/>
  <c r="D179" i="96" s="1"/>
  <c r="G179" i="96" s="1"/>
  <c r="G179" i="95"/>
  <c r="D178" i="96" s="1"/>
  <c r="G178" i="96" s="1"/>
  <c r="G178" i="95"/>
  <c r="D177" i="96" s="1"/>
  <c r="G177" i="96" s="1"/>
  <c r="G177" i="95"/>
  <c r="D176" i="96" s="1"/>
  <c r="G176" i="96" s="1"/>
  <c r="G176" i="95"/>
  <c r="D175" i="96" s="1"/>
  <c r="G175" i="96" s="1"/>
  <c r="G175" i="95"/>
  <c r="D174" i="96" s="1"/>
  <c r="G174" i="96" s="1"/>
  <c r="G174" i="95"/>
  <c r="D173" i="96" s="1"/>
  <c r="G173" i="96" s="1"/>
  <c r="G173" i="95"/>
  <c r="D172" i="96" s="1"/>
  <c r="G172" i="96" s="1"/>
  <c r="G172" i="95"/>
  <c r="D171" i="96" s="1"/>
  <c r="G171" i="96" s="1"/>
  <c r="G171" i="95"/>
  <c r="D170" i="96" s="1"/>
  <c r="G170" i="96" s="1"/>
  <c r="G170" i="95"/>
  <c r="D169" i="96" s="1"/>
  <c r="G169" i="96" s="1"/>
  <c r="G169" i="95"/>
  <c r="D168" i="96" s="1"/>
  <c r="G168" i="96" s="1"/>
  <c r="G168" i="95"/>
  <c r="D167" i="96" s="1"/>
  <c r="G167" i="96" s="1"/>
  <c r="G167" i="95"/>
  <c r="D166" i="96" s="1"/>
  <c r="G166" i="96" s="1"/>
  <c r="G166" i="95"/>
  <c r="D165" i="96" s="1"/>
  <c r="G165" i="96" s="1"/>
  <c r="G165" i="95"/>
  <c r="D164" i="96" s="1"/>
  <c r="G164" i="96" s="1"/>
  <c r="G164" i="95"/>
  <c r="D163" i="96" s="1"/>
  <c r="G163" i="96" s="1"/>
  <c r="G163" i="95"/>
  <c r="D162" i="96" s="1"/>
  <c r="G162" i="96" s="1"/>
  <c r="G162" i="95"/>
  <c r="D161" i="96" s="1"/>
  <c r="G161" i="96" s="1"/>
  <c r="G161" i="95"/>
  <c r="D160" i="96" s="1"/>
  <c r="G160" i="96" s="1"/>
  <c r="G160" i="95"/>
  <c r="D159" i="96" s="1"/>
  <c r="G159" i="96" s="1"/>
  <c r="G159" i="95"/>
  <c r="D158" i="96" s="1"/>
  <c r="G158" i="96" s="1"/>
  <c r="G158" i="95"/>
  <c r="D157" i="96" s="1"/>
  <c r="G157" i="96" s="1"/>
  <c r="G157" i="95"/>
  <c r="D156" i="96" s="1"/>
  <c r="G156" i="96" s="1"/>
  <c r="G156" i="95"/>
  <c r="D155" i="96" s="1"/>
  <c r="G155" i="96" s="1"/>
  <c r="G155" i="95"/>
  <c r="D154" i="96" s="1"/>
  <c r="G154" i="96" s="1"/>
  <c r="G154" i="95"/>
  <c r="D153" i="96" s="1"/>
  <c r="G153" i="96" s="1"/>
  <c r="G153" i="95"/>
  <c r="D152" i="96" s="1"/>
  <c r="G152" i="96" s="1"/>
  <c r="G152" i="95"/>
  <c r="D151" i="96" s="1"/>
  <c r="G151" i="96" s="1"/>
  <c r="G151" i="95"/>
  <c r="D150" i="96" s="1"/>
  <c r="G150" i="96" s="1"/>
  <c r="G150" i="95"/>
  <c r="D149" i="96" s="1"/>
  <c r="G149" i="96" s="1"/>
  <c r="G149" i="95"/>
  <c r="D148" i="96" s="1"/>
  <c r="G148" i="96" s="1"/>
  <c r="G148" i="95"/>
  <c r="D147" i="96" s="1"/>
  <c r="G147" i="96" s="1"/>
  <c r="G147" i="95"/>
  <c r="D146" i="96" s="1"/>
  <c r="G146" i="96" s="1"/>
  <c r="G146" i="95"/>
  <c r="D145" i="96" s="1"/>
  <c r="G145" i="96" s="1"/>
  <c r="G145" i="95"/>
  <c r="D144" i="96" s="1"/>
  <c r="G144" i="96" s="1"/>
  <c r="G144" i="95"/>
  <c r="D143" i="96" s="1"/>
  <c r="G143" i="96" s="1"/>
  <c r="G143" i="95"/>
  <c r="D142" i="96" s="1"/>
  <c r="G142" i="96" s="1"/>
  <c r="G142" i="95"/>
  <c r="D141" i="96" s="1"/>
  <c r="G141" i="96" s="1"/>
  <c r="G141" i="95"/>
  <c r="D140" i="96" s="1"/>
  <c r="G140" i="96" s="1"/>
  <c r="G140" i="95"/>
  <c r="D139" i="96" s="1"/>
  <c r="G139" i="96" s="1"/>
  <c r="G139" i="95"/>
  <c r="D138" i="96" s="1"/>
  <c r="G138" i="96" s="1"/>
  <c r="G138" i="95"/>
  <c r="D137" i="96" s="1"/>
  <c r="G137" i="96" s="1"/>
  <c r="G137" i="95"/>
  <c r="D136" i="96" s="1"/>
  <c r="G136" i="96" s="1"/>
  <c r="G136" i="95"/>
  <c r="D135" i="96" s="1"/>
  <c r="G135" i="96" s="1"/>
  <c r="G135" i="95"/>
  <c r="D134" i="96" s="1"/>
  <c r="G134" i="96" s="1"/>
  <c r="G134" i="95"/>
  <c r="D133" i="96" s="1"/>
  <c r="G133" i="96" s="1"/>
  <c r="G133" i="95"/>
  <c r="D132" i="96" s="1"/>
  <c r="G132" i="96" s="1"/>
  <c r="G132" i="95"/>
  <c r="D131" i="96" s="1"/>
  <c r="G131" i="96" s="1"/>
  <c r="G131" i="95"/>
  <c r="D130" i="96" s="1"/>
  <c r="G130" i="96" s="1"/>
  <c r="G130" i="95"/>
  <c r="D129" i="96" s="1"/>
  <c r="G129" i="96" s="1"/>
  <c r="G129" i="95"/>
  <c r="D128" i="96" s="1"/>
  <c r="G128" i="96" s="1"/>
  <c r="G128" i="95"/>
  <c r="D127" i="96" s="1"/>
  <c r="G127" i="96" s="1"/>
  <c r="G127" i="95"/>
  <c r="D126" i="96" s="1"/>
  <c r="G126" i="96" s="1"/>
  <c r="G126" i="95"/>
  <c r="D125" i="96" s="1"/>
  <c r="G125" i="96" s="1"/>
  <c r="G125" i="95"/>
  <c r="D124" i="96" s="1"/>
  <c r="G124" i="96" s="1"/>
  <c r="G124" i="95"/>
  <c r="D123" i="96" s="1"/>
  <c r="G123" i="96" s="1"/>
  <c r="G123" i="95"/>
  <c r="D122" i="96" s="1"/>
  <c r="G122" i="96" s="1"/>
  <c r="G122" i="95"/>
  <c r="D121" i="96" s="1"/>
  <c r="G121" i="96" s="1"/>
  <c r="G121" i="95"/>
  <c r="D120" i="96" s="1"/>
  <c r="G120" i="96" s="1"/>
  <c r="G120" i="95"/>
  <c r="D119" i="96" s="1"/>
  <c r="G119" i="96" s="1"/>
  <c r="G119" i="95"/>
  <c r="D118" i="96" s="1"/>
  <c r="G118" i="96" s="1"/>
  <c r="G118" i="95"/>
  <c r="D117" i="96" s="1"/>
  <c r="G117" i="96" s="1"/>
  <c r="G117" i="95"/>
  <c r="D116" i="96" s="1"/>
  <c r="G116" i="96" s="1"/>
  <c r="G116" i="95"/>
  <c r="D115" i="96" s="1"/>
  <c r="G115" i="96" s="1"/>
  <c r="G115" i="95"/>
  <c r="D114" i="96" s="1"/>
  <c r="G114" i="96" s="1"/>
  <c r="G114" i="95"/>
  <c r="D113" i="96" s="1"/>
  <c r="G113" i="96" s="1"/>
  <c r="G113" i="95"/>
  <c r="D112" i="96" s="1"/>
  <c r="G112" i="96" s="1"/>
  <c r="G112" i="95"/>
  <c r="D111" i="96" s="1"/>
  <c r="G111" i="96" s="1"/>
  <c r="G111" i="95"/>
  <c r="D110" i="96" s="1"/>
  <c r="G110" i="96" s="1"/>
  <c r="G110" i="95"/>
  <c r="D109" i="96" s="1"/>
  <c r="G109" i="96" s="1"/>
  <c r="G109" i="95"/>
  <c r="D108" i="96" s="1"/>
  <c r="G108" i="96" s="1"/>
  <c r="G108" i="95"/>
  <c r="D107" i="96" s="1"/>
  <c r="G107" i="96" s="1"/>
  <c r="G107" i="95"/>
  <c r="D106" i="96" s="1"/>
  <c r="G106" i="96" s="1"/>
  <c r="G106" i="95"/>
  <c r="D105" i="96" s="1"/>
  <c r="G105" i="96" s="1"/>
  <c r="G105" i="95"/>
  <c r="D104" i="96" s="1"/>
  <c r="G104" i="96" s="1"/>
  <c r="G104" i="95"/>
  <c r="D103" i="96" s="1"/>
  <c r="G103" i="96" s="1"/>
  <c r="G103" i="95"/>
  <c r="D102" i="96" s="1"/>
  <c r="G102" i="96" s="1"/>
  <c r="G102" i="95"/>
  <c r="D101" i="96" s="1"/>
  <c r="G101" i="96" s="1"/>
  <c r="G101" i="95"/>
  <c r="D100" i="96" s="1"/>
  <c r="G100" i="96" s="1"/>
  <c r="G100" i="95"/>
  <c r="D99" i="96" s="1"/>
  <c r="G99" i="96" s="1"/>
  <c r="G99" i="95"/>
  <c r="D98" i="96" s="1"/>
  <c r="G98" i="96" s="1"/>
  <c r="G98" i="95"/>
  <c r="D97" i="96" s="1"/>
  <c r="G97" i="96" s="1"/>
  <c r="G97" i="95"/>
  <c r="D96" i="96" s="1"/>
  <c r="G96" i="96" s="1"/>
  <c r="G96" i="95"/>
  <c r="D95" i="96" s="1"/>
  <c r="G95" i="96" s="1"/>
  <c r="G95" i="95"/>
  <c r="D94" i="96" s="1"/>
  <c r="G94" i="96" s="1"/>
  <c r="G94" i="95"/>
  <c r="D93" i="96" s="1"/>
  <c r="G93" i="96" s="1"/>
  <c r="G93" i="95"/>
  <c r="D92" i="96" s="1"/>
  <c r="G92" i="96" s="1"/>
  <c r="G92" i="95"/>
  <c r="D91" i="96" s="1"/>
  <c r="G91" i="96" s="1"/>
  <c r="G91" i="95"/>
  <c r="D90" i="96" s="1"/>
  <c r="G90" i="96" s="1"/>
  <c r="G90" i="95"/>
  <c r="D89" i="96" s="1"/>
  <c r="G89" i="96" s="1"/>
  <c r="G89" i="95"/>
  <c r="D88" i="96" s="1"/>
  <c r="G88" i="96" s="1"/>
  <c r="G88" i="95"/>
  <c r="D87" i="96" s="1"/>
  <c r="G87" i="96" s="1"/>
  <c r="G87" i="95"/>
  <c r="D86" i="96" s="1"/>
  <c r="G86" i="96" s="1"/>
  <c r="G86" i="95"/>
  <c r="D85" i="96" s="1"/>
  <c r="G85" i="96" s="1"/>
  <c r="G85" i="95"/>
  <c r="D84" i="96" s="1"/>
  <c r="G84" i="96" s="1"/>
  <c r="G84" i="95"/>
  <c r="D83" i="96" s="1"/>
  <c r="G83" i="96" s="1"/>
  <c r="G83" i="95"/>
  <c r="D82" i="96" s="1"/>
  <c r="G82" i="96" s="1"/>
  <c r="G82" i="95"/>
  <c r="D81" i="96" s="1"/>
  <c r="G81" i="96" s="1"/>
  <c r="G81" i="95"/>
  <c r="D80" i="96" s="1"/>
  <c r="G80" i="96" s="1"/>
  <c r="G80" i="95"/>
  <c r="D79" i="96" s="1"/>
  <c r="G79" i="96" s="1"/>
  <c r="G79" i="95"/>
  <c r="D78" i="96" s="1"/>
  <c r="G78" i="96" s="1"/>
  <c r="G78" i="95"/>
  <c r="D77" i="96" s="1"/>
  <c r="G77" i="96" s="1"/>
  <c r="G77" i="95"/>
  <c r="D76" i="96" s="1"/>
  <c r="G76" i="96" s="1"/>
  <c r="G76" i="95"/>
  <c r="D75" i="96" s="1"/>
  <c r="G75" i="96" s="1"/>
  <c r="G75" i="95"/>
  <c r="D74" i="96" s="1"/>
  <c r="G74" i="96" s="1"/>
  <c r="G74" i="95"/>
  <c r="D73" i="96" s="1"/>
  <c r="G73" i="96" s="1"/>
  <c r="G73" i="95"/>
  <c r="D72" i="96" s="1"/>
  <c r="G72" i="96" s="1"/>
  <c r="G72" i="95"/>
  <c r="D71" i="96" s="1"/>
  <c r="G71" i="96" s="1"/>
  <c r="G71" i="95"/>
  <c r="D70" i="96" s="1"/>
  <c r="G70" i="96" s="1"/>
  <c r="G70" i="95"/>
  <c r="D69" i="96" s="1"/>
  <c r="G69" i="96" s="1"/>
  <c r="G69" i="95"/>
  <c r="D68" i="96" s="1"/>
  <c r="G68" i="96" s="1"/>
  <c r="G68" i="95"/>
  <c r="D67" i="96" s="1"/>
  <c r="G67" i="96" s="1"/>
  <c r="G67" i="95"/>
  <c r="D66" i="96" s="1"/>
  <c r="G66" i="96" s="1"/>
  <c r="G66" i="95"/>
  <c r="D65" i="96" s="1"/>
  <c r="G65" i="96" s="1"/>
  <c r="G65" i="95"/>
  <c r="D64" i="96" s="1"/>
  <c r="G64" i="96" s="1"/>
  <c r="G64" i="95"/>
  <c r="D63" i="96" s="1"/>
  <c r="G63" i="96" s="1"/>
  <c r="G63" i="95"/>
  <c r="D62" i="96" s="1"/>
  <c r="G62" i="96" s="1"/>
  <c r="G62" i="95"/>
  <c r="D61" i="96" s="1"/>
  <c r="G61" i="96" s="1"/>
  <c r="G61" i="95"/>
  <c r="D60" i="96" s="1"/>
  <c r="G60" i="96" s="1"/>
  <c r="G60" i="95"/>
  <c r="D59" i="96" s="1"/>
  <c r="G59" i="96" s="1"/>
  <c r="G59" i="95"/>
  <c r="D58" i="96" s="1"/>
  <c r="G58" i="96" s="1"/>
  <c r="G58" i="95"/>
  <c r="D57" i="96" s="1"/>
  <c r="G57" i="96" s="1"/>
  <c r="G57" i="95"/>
  <c r="D56" i="96" s="1"/>
  <c r="G56" i="96" s="1"/>
  <c r="G56" i="95"/>
  <c r="D55" i="96" s="1"/>
  <c r="G55" i="96" s="1"/>
  <c r="G55" i="95"/>
  <c r="D54" i="96" s="1"/>
  <c r="G54" i="96" s="1"/>
  <c r="G54" i="95"/>
  <c r="D53" i="96" s="1"/>
  <c r="G53" i="96" s="1"/>
  <c r="G53" i="95"/>
  <c r="D52" i="96" s="1"/>
  <c r="G52" i="96" s="1"/>
  <c r="G52" i="95"/>
  <c r="D51" i="96" s="1"/>
  <c r="G51" i="96" s="1"/>
  <c r="G51" i="95"/>
  <c r="D50" i="96" s="1"/>
  <c r="G50" i="96" s="1"/>
  <c r="G50" i="95"/>
  <c r="D49" i="96" s="1"/>
  <c r="G49" i="96" s="1"/>
  <c r="G49" i="95"/>
  <c r="D48" i="96" s="1"/>
  <c r="G48" i="96" s="1"/>
  <c r="G48" i="95"/>
  <c r="D47" i="96" s="1"/>
  <c r="G47" i="96" s="1"/>
  <c r="G47" i="95"/>
  <c r="D46" i="96" s="1"/>
  <c r="G46" i="96" s="1"/>
  <c r="G46" i="95"/>
  <c r="D45" i="96" s="1"/>
  <c r="G45" i="96" s="1"/>
  <c r="G45" i="95"/>
  <c r="D44" i="96" s="1"/>
  <c r="G44" i="96" s="1"/>
  <c r="G44" i="95"/>
  <c r="D43" i="96" s="1"/>
  <c r="G43" i="96" s="1"/>
  <c r="G43" i="95"/>
  <c r="D42" i="96" s="1"/>
  <c r="G42" i="96" s="1"/>
  <c r="G42" i="95"/>
  <c r="D41" i="96" s="1"/>
  <c r="G41" i="96" s="1"/>
  <c r="G41" i="95"/>
  <c r="D40" i="96" s="1"/>
  <c r="G40" i="96" s="1"/>
  <c r="G40" i="95"/>
  <c r="D39" i="96" s="1"/>
  <c r="G39" i="96" s="1"/>
  <c r="G39" i="95"/>
  <c r="D38" i="96" s="1"/>
  <c r="G38" i="96" s="1"/>
  <c r="G38" i="95"/>
  <c r="D37" i="96" s="1"/>
  <c r="G37" i="96" s="1"/>
  <c r="G37" i="95"/>
  <c r="D36" i="96" s="1"/>
  <c r="G36" i="96" s="1"/>
  <c r="G36" i="95"/>
  <c r="D35" i="96" s="1"/>
  <c r="G35" i="96" s="1"/>
  <c r="G35" i="95"/>
  <c r="D34" i="96" s="1"/>
  <c r="G34" i="96" s="1"/>
  <c r="G34" i="95"/>
  <c r="D33" i="96" s="1"/>
  <c r="G33" i="96" s="1"/>
  <c r="G33" i="95"/>
  <c r="D32" i="96" s="1"/>
  <c r="G32" i="96" s="1"/>
  <c r="G32" i="95"/>
  <c r="D31" i="96" s="1"/>
  <c r="G31" i="96" s="1"/>
  <c r="G31" i="95"/>
  <c r="D30" i="96" s="1"/>
  <c r="G30" i="96" s="1"/>
  <c r="G30" i="95"/>
  <c r="D29" i="96" s="1"/>
  <c r="G29" i="96" s="1"/>
  <c r="G29" i="95"/>
  <c r="D28" i="96" s="1"/>
  <c r="G28" i="96" s="1"/>
  <c r="G28" i="95"/>
  <c r="D27" i="96" s="1"/>
  <c r="G27" i="96" s="1"/>
  <c r="G27" i="95"/>
  <c r="D26" i="96" s="1"/>
  <c r="G26" i="96" s="1"/>
  <c r="G26" i="95"/>
  <c r="D25" i="96" s="1"/>
  <c r="G25" i="96" s="1"/>
  <c r="G25" i="95"/>
  <c r="D24" i="96" s="1"/>
  <c r="G24" i="96" s="1"/>
  <c r="G24" i="95"/>
  <c r="D23" i="96" s="1"/>
  <c r="G23" i="96" s="1"/>
  <c r="G23" i="95"/>
  <c r="D22" i="96" s="1"/>
  <c r="G22" i="96" s="1"/>
  <c r="G22" i="95"/>
  <c r="D21" i="96" s="1"/>
  <c r="G21" i="96" s="1"/>
  <c r="G21" i="95"/>
  <c r="D20" i="96" s="1"/>
  <c r="G20" i="96" s="1"/>
  <c r="G20" i="95"/>
  <c r="D19" i="96" s="1"/>
  <c r="G19" i="96" s="1"/>
  <c r="G19" i="95"/>
  <c r="D18" i="96" s="1"/>
  <c r="G18" i="96" s="1"/>
  <c r="G18" i="95"/>
  <c r="D17" i="96" s="1"/>
  <c r="G17" i="96" s="1"/>
  <c r="G17" i="95"/>
  <c r="D16" i="96" s="1"/>
  <c r="G16" i="96" s="1"/>
  <c r="G16" i="95"/>
  <c r="D15" i="96" s="1"/>
  <c r="G15" i="96" s="1"/>
  <c r="G15" i="95"/>
  <c r="D14" i="96" s="1"/>
  <c r="G14" i="96" s="1"/>
  <c r="G14" i="95"/>
  <c r="D13" i="96" s="1"/>
  <c r="G13" i="96" s="1"/>
  <c r="G13" i="95"/>
  <c r="D12" i="96" s="1"/>
  <c r="G12" i="96" s="1"/>
  <c r="G12" i="95"/>
  <c r="D11" i="96" s="1"/>
  <c r="F11" i="95"/>
  <c r="E11" i="95"/>
  <c r="D11" i="95"/>
  <c r="C11" i="95"/>
  <c r="E2" i="86"/>
  <c r="B6" i="86" s="1"/>
  <c r="G11" i="101" l="1"/>
  <c r="G11" i="99"/>
  <c r="G11" i="102"/>
  <c r="D12" i="102"/>
  <c r="G12" i="102" s="1"/>
  <c r="D11" i="100"/>
  <c r="G11" i="98"/>
  <c r="G10" i="98" s="1"/>
  <c r="D10" i="98"/>
  <c r="G11" i="97"/>
  <c r="G11" i="96"/>
  <c r="G10" i="96" s="1"/>
  <c r="D10" i="96"/>
  <c r="G11" i="95"/>
  <c r="E1019" i="60"/>
  <c r="G1019" i="60" s="1"/>
  <c r="E1018" i="60"/>
  <c r="G1018" i="60" s="1"/>
  <c r="E1017" i="60"/>
  <c r="G1017" i="60" s="1"/>
  <c r="E1016" i="60"/>
  <c r="G1016" i="60" s="1"/>
  <c r="E1015" i="60"/>
  <c r="G1015" i="60" s="1"/>
  <c r="E1014" i="60"/>
  <c r="G1014" i="60" s="1"/>
  <c r="E1013" i="60"/>
  <c r="G1013" i="60" s="1"/>
  <c r="E1012" i="60"/>
  <c r="G1012" i="60" s="1"/>
  <c r="E1011" i="60"/>
  <c r="G1011" i="60" s="1"/>
  <c r="E1010" i="60"/>
  <c r="G1010" i="60" s="1"/>
  <c r="E1009" i="60"/>
  <c r="G1009" i="60" s="1"/>
  <c r="E1008" i="60"/>
  <c r="G1008" i="60" s="1"/>
  <c r="E1007" i="60"/>
  <c r="G1007" i="60" s="1"/>
  <c r="E1006" i="60"/>
  <c r="G1006" i="60" s="1"/>
  <c r="E1005" i="60"/>
  <c r="G1005" i="60" s="1"/>
  <c r="E1004" i="60"/>
  <c r="G1004" i="60" s="1"/>
  <c r="E1003" i="60"/>
  <c r="G1003" i="60" s="1"/>
  <c r="E1002" i="60"/>
  <c r="G1002" i="60" s="1"/>
  <c r="E1001" i="60"/>
  <c r="G1001" i="60" s="1"/>
  <c r="E1000" i="60"/>
  <c r="G1000" i="60" s="1"/>
  <c r="E999" i="60"/>
  <c r="G999" i="60" s="1"/>
  <c r="E998" i="60"/>
  <c r="G998" i="60" s="1"/>
  <c r="E997" i="60"/>
  <c r="G997" i="60" s="1"/>
  <c r="E996" i="60"/>
  <c r="G996" i="60" s="1"/>
  <c r="E995" i="60"/>
  <c r="G995" i="60" s="1"/>
  <c r="E994" i="60"/>
  <c r="G994" i="60" s="1"/>
  <c r="E993" i="60"/>
  <c r="G993" i="60" s="1"/>
  <c r="E992" i="60"/>
  <c r="G992" i="60" s="1"/>
  <c r="E991" i="60"/>
  <c r="G991" i="60" s="1"/>
  <c r="E990" i="60"/>
  <c r="G990" i="60" s="1"/>
  <c r="E989" i="60"/>
  <c r="G989" i="60" s="1"/>
  <c r="E988" i="60"/>
  <c r="G988" i="60" s="1"/>
  <c r="E987" i="60"/>
  <c r="G987" i="60" s="1"/>
  <c r="E986" i="60"/>
  <c r="G986" i="60" s="1"/>
  <c r="E985" i="60"/>
  <c r="G985" i="60" s="1"/>
  <c r="E984" i="60"/>
  <c r="G984" i="60" s="1"/>
  <c r="E983" i="60"/>
  <c r="G983" i="60" s="1"/>
  <c r="E982" i="60"/>
  <c r="G982" i="60" s="1"/>
  <c r="E981" i="60"/>
  <c r="G981" i="60" s="1"/>
  <c r="E980" i="60"/>
  <c r="G980" i="60" s="1"/>
  <c r="E979" i="60"/>
  <c r="G979" i="60" s="1"/>
  <c r="E978" i="60"/>
  <c r="G978" i="60" s="1"/>
  <c r="E977" i="60"/>
  <c r="G977" i="60" s="1"/>
  <c r="E976" i="60"/>
  <c r="G976" i="60" s="1"/>
  <c r="E975" i="60"/>
  <c r="G975" i="60" s="1"/>
  <c r="E974" i="60"/>
  <c r="G974" i="60" s="1"/>
  <c r="E973" i="60"/>
  <c r="G973" i="60" s="1"/>
  <c r="E972" i="60"/>
  <c r="G972" i="60" s="1"/>
  <c r="E971" i="60"/>
  <c r="G971" i="60" s="1"/>
  <c r="E970" i="60"/>
  <c r="G970" i="60" s="1"/>
  <c r="E969" i="60"/>
  <c r="G969" i="60" s="1"/>
  <c r="E968" i="60"/>
  <c r="G968" i="60" s="1"/>
  <c r="E967" i="60"/>
  <c r="G967" i="60" s="1"/>
  <c r="E966" i="60"/>
  <c r="G966" i="60" s="1"/>
  <c r="E965" i="60"/>
  <c r="G965" i="60" s="1"/>
  <c r="E964" i="60"/>
  <c r="G964" i="60" s="1"/>
  <c r="E963" i="60"/>
  <c r="G963" i="60" s="1"/>
  <c r="E962" i="60"/>
  <c r="G962" i="60" s="1"/>
  <c r="E961" i="60"/>
  <c r="G961" i="60" s="1"/>
  <c r="E960" i="60"/>
  <c r="G960" i="60" s="1"/>
  <c r="E959" i="60"/>
  <c r="G959" i="60" s="1"/>
  <c r="E958" i="60"/>
  <c r="G958" i="60" s="1"/>
  <c r="E957" i="60"/>
  <c r="G957" i="60" s="1"/>
  <c r="E956" i="60"/>
  <c r="G956" i="60" s="1"/>
  <c r="E955" i="60"/>
  <c r="G955" i="60" s="1"/>
  <c r="E954" i="60"/>
  <c r="G954" i="60" s="1"/>
  <c r="E953" i="60"/>
  <c r="G953" i="60" s="1"/>
  <c r="E952" i="60"/>
  <c r="G952" i="60" s="1"/>
  <c r="E951" i="60"/>
  <c r="G951" i="60" s="1"/>
  <c r="E950" i="60"/>
  <c r="G950" i="60" s="1"/>
  <c r="E949" i="60"/>
  <c r="G949" i="60" s="1"/>
  <c r="E948" i="60"/>
  <c r="G948" i="60" s="1"/>
  <c r="E947" i="60"/>
  <c r="G947" i="60" s="1"/>
  <c r="E946" i="60"/>
  <c r="G946" i="60" s="1"/>
  <c r="E945" i="60"/>
  <c r="G945" i="60" s="1"/>
  <c r="E944" i="60"/>
  <c r="G944" i="60" s="1"/>
  <c r="E943" i="60"/>
  <c r="G943" i="60" s="1"/>
  <c r="E942" i="60"/>
  <c r="G942" i="60" s="1"/>
  <c r="E941" i="60"/>
  <c r="G941" i="60" s="1"/>
  <c r="E940" i="60"/>
  <c r="G940" i="60" s="1"/>
  <c r="E939" i="60"/>
  <c r="G939" i="60" s="1"/>
  <c r="E938" i="60"/>
  <c r="G938" i="60" s="1"/>
  <c r="E937" i="60"/>
  <c r="G937" i="60" s="1"/>
  <c r="E936" i="60"/>
  <c r="G936" i="60" s="1"/>
  <c r="E935" i="60"/>
  <c r="G935" i="60" s="1"/>
  <c r="E934" i="60"/>
  <c r="G934" i="60" s="1"/>
  <c r="E933" i="60"/>
  <c r="G933" i="60" s="1"/>
  <c r="E932" i="60"/>
  <c r="G932" i="60" s="1"/>
  <c r="E931" i="60"/>
  <c r="G931" i="60" s="1"/>
  <c r="E930" i="60"/>
  <c r="G930" i="60" s="1"/>
  <c r="E929" i="60"/>
  <c r="G929" i="60" s="1"/>
  <c r="E928" i="60"/>
  <c r="G928" i="60" s="1"/>
  <c r="E927" i="60"/>
  <c r="G927" i="60" s="1"/>
  <c r="E926" i="60"/>
  <c r="G926" i="60" s="1"/>
  <c r="E925" i="60"/>
  <c r="G925" i="60" s="1"/>
  <c r="E924" i="60"/>
  <c r="G924" i="60" s="1"/>
  <c r="E923" i="60"/>
  <c r="G923" i="60" s="1"/>
  <c r="E922" i="60"/>
  <c r="G922" i="60" s="1"/>
  <c r="E921" i="60"/>
  <c r="G921" i="60" s="1"/>
  <c r="E920" i="60"/>
  <c r="G920" i="60" s="1"/>
  <c r="E919" i="60"/>
  <c r="G919" i="60" s="1"/>
  <c r="E918" i="60"/>
  <c r="G918" i="60" s="1"/>
  <c r="E917" i="60"/>
  <c r="G917" i="60" s="1"/>
  <c r="E916" i="60"/>
  <c r="G916" i="60" s="1"/>
  <c r="E915" i="60"/>
  <c r="G915" i="60" s="1"/>
  <c r="E914" i="60"/>
  <c r="G914" i="60" s="1"/>
  <c r="E913" i="60"/>
  <c r="G913" i="60" s="1"/>
  <c r="E912" i="60"/>
  <c r="G912" i="60" s="1"/>
  <c r="E911" i="60"/>
  <c r="G911" i="60" s="1"/>
  <c r="E910" i="60"/>
  <c r="G910" i="60" s="1"/>
  <c r="E909" i="60"/>
  <c r="G909" i="60" s="1"/>
  <c r="E908" i="60"/>
  <c r="G908" i="60" s="1"/>
  <c r="E907" i="60"/>
  <c r="G907" i="60" s="1"/>
  <c r="E906" i="60"/>
  <c r="G906" i="60" s="1"/>
  <c r="E905" i="60"/>
  <c r="G905" i="60" s="1"/>
  <c r="E904" i="60"/>
  <c r="G904" i="60" s="1"/>
  <c r="E903" i="60"/>
  <c r="G903" i="60" s="1"/>
  <c r="E902" i="60"/>
  <c r="G902" i="60" s="1"/>
  <c r="E901" i="60"/>
  <c r="G901" i="60" s="1"/>
  <c r="E900" i="60"/>
  <c r="G900" i="60" s="1"/>
  <c r="E899" i="60"/>
  <c r="G899" i="60" s="1"/>
  <c r="E898" i="60"/>
  <c r="G898" i="60" s="1"/>
  <c r="E897" i="60"/>
  <c r="G897" i="60" s="1"/>
  <c r="E896" i="60"/>
  <c r="G896" i="60" s="1"/>
  <c r="E895" i="60"/>
  <c r="G895" i="60" s="1"/>
  <c r="E894" i="60"/>
  <c r="G894" i="60" s="1"/>
  <c r="E893" i="60"/>
  <c r="G893" i="60" s="1"/>
  <c r="E892" i="60"/>
  <c r="G892" i="60" s="1"/>
  <c r="E891" i="60"/>
  <c r="G891" i="60" s="1"/>
  <c r="E890" i="60"/>
  <c r="G890" i="60" s="1"/>
  <c r="E889" i="60"/>
  <c r="G889" i="60" s="1"/>
  <c r="E888" i="60"/>
  <c r="G888" i="60" s="1"/>
  <c r="E887" i="60"/>
  <c r="G887" i="60" s="1"/>
  <c r="E886" i="60"/>
  <c r="G886" i="60" s="1"/>
  <c r="E885" i="60"/>
  <c r="G885" i="60" s="1"/>
  <c r="E884" i="60"/>
  <c r="G884" i="60" s="1"/>
  <c r="E883" i="60"/>
  <c r="G883" i="60" s="1"/>
  <c r="E882" i="60"/>
  <c r="G882" i="60" s="1"/>
  <c r="E881" i="60"/>
  <c r="G881" i="60" s="1"/>
  <c r="E880" i="60"/>
  <c r="G880" i="60" s="1"/>
  <c r="E879" i="60"/>
  <c r="G879" i="60" s="1"/>
  <c r="E878" i="60"/>
  <c r="G878" i="60" s="1"/>
  <c r="E877" i="60"/>
  <c r="G877" i="60" s="1"/>
  <c r="E876" i="60"/>
  <c r="G876" i="60" s="1"/>
  <c r="E875" i="60"/>
  <c r="G875" i="60" s="1"/>
  <c r="E874" i="60"/>
  <c r="G874" i="60" s="1"/>
  <c r="E873" i="60"/>
  <c r="G873" i="60" s="1"/>
  <c r="E872" i="60"/>
  <c r="G872" i="60" s="1"/>
  <c r="E871" i="60"/>
  <c r="G871" i="60" s="1"/>
  <c r="E870" i="60"/>
  <c r="G870" i="60" s="1"/>
  <c r="E869" i="60"/>
  <c r="G869" i="60" s="1"/>
  <c r="E868" i="60"/>
  <c r="G868" i="60" s="1"/>
  <c r="E867" i="60"/>
  <c r="G867" i="60" s="1"/>
  <c r="E866" i="60"/>
  <c r="G866" i="60" s="1"/>
  <c r="E865" i="60"/>
  <c r="G865" i="60" s="1"/>
  <c r="E864" i="60"/>
  <c r="G864" i="60" s="1"/>
  <c r="E863" i="60"/>
  <c r="G863" i="60" s="1"/>
  <c r="E862" i="60"/>
  <c r="G862" i="60" s="1"/>
  <c r="E861" i="60"/>
  <c r="G861" i="60" s="1"/>
  <c r="E860" i="60"/>
  <c r="G860" i="60" s="1"/>
  <c r="E859" i="60"/>
  <c r="G859" i="60" s="1"/>
  <c r="E858" i="60"/>
  <c r="G858" i="60" s="1"/>
  <c r="E857" i="60"/>
  <c r="G857" i="60" s="1"/>
  <c r="E856" i="60"/>
  <c r="G856" i="60" s="1"/>
  <c r="E855" i="60"/>
  <c r="G855" i="60" s="1"/>
  <c r="E854" i="60"/>
  <c r="G854" i="60" s="1"/>
  <c r="E853" i="60"/>
  <c r="G853" i="60" s="1"/>
  <c r="E852" i="60"/>
  <c r="G852" i="60" s="1"/>
  <c r="E851" i="60"/>
  <c r="G851" i="60" s="1"/>
  <c r="E850" i="60"/>
  <c r="G850" i="60" s="1"/>
  <c r="E849" i="60"/>
  <c r="G849" i="60" s="1"/>
  <c r="E848" i="60"/>
  <c r="G848" i="60" s="1"/>
  <c r="E847" i="60"/>
  <c r="G847" i="60" s="1"/>
  <c r="E846" i="60"/>
  <c r="G846" i="60" s="1"/>
  <c r="E845" i="60"/>
  <c r="G845" i="60" s="1"/>
  <c r="E844" i="60"/>
  <c r="G844" i="60" s="1"/>
  <c r="E843" i="60"/>
  <c r="G843" i="60" s="1"/>
  <c r="E842" i="60"/>
  <c r="G842" i="60" s="1"/>
  <c r="E841" i="60"/>
  <c r="G841" i="60" s="1"/>
  <c r="E840" i="60"/>
  <c r="G840" i="60" s="1"/>
  <c r="E839" i="60"/>
  <c r="G839" i="60" s="1"/>
  <c r="E838" i="60"/>
  <c r="G838" i="60" s="1"/>
  <c r="E837" i="60"/>
  <c r="G837" i="60" s="1"/>
  <c r="E836" i="60"/>
  <c r="G836" i="60" s="1"/>
  <c r="E835" i="60"/>
  <c r="G835" i="60" s="1"/>
  <c r="E834" i="60"/>
  <c r="G834" i="60" s="1"/>
  <c r="E833" i="60"/>
  <c r="G833" i="60" s="1"/>
  <c r="E832" i="60"/>
  <c r="G832" i="60" s="1"/>
  <c r="E831" i="60"/>
  <c r="G831" i="60" s="1"/>
  <c r="E830" i="60"/>
  <c r="G830" i="60" s="1"/>
  <c r="E829" i="60"/>
  <c r="G829" i="60" s="1"/>
  <c r="E828" i="60"/>
  <c r="G828" i="60" s="1"/>
  <c r="E827" i="60"/>
  <c r="G827" i="60" s="1"/>
  <c r="E826" i="60"/>
  <c r="G826" i="60" s="1"/>
  <c r="E825" i="60"/>
  <c r="G825" i="60" s="1"/>
  <c r="E824" i="60"/>
  <c r="G824" i="60" s="1"/>
  <c r="E823" i="60"/>
  <c r="G823" i="60" s="1"/>
  <c r="E822" i="60"/>
  <c r="G822" i="60" s="1"/>
  <c r="E821" i="60"/>
  <c r="G821" i="60" s="1"/>
  <c r="E820" i="60"/>
  <c r="G820" i="60" s="1"/>
  <c r="E819" i="60"/>
  <c r="G819" i="60" s="1"/>
  <c r="E818" i="60"/>
  <c r="G818" i="60" s="1"/>
  <c r="E817" i="60"/>
  <c r="G817" i="60" s="1"/>
  <c r="E816" i="60"/>
  <c r="G816" i="60" s="1"/>
  <c r="E815" i="60"/>
  <c r="G815" i="60" s="1"/>
  <c r="E814" i="60"/>
  <c r="G814" i="60" s="1"/>
  <c r="E813" i="60"/>
  <c r="G813" i="60" s="1"/>
  <c r="E812" i="60"/>
  <c r="G812" i="60" s="1"/>
  <c r="E811" i="60"/>
  <c r="G811" i="60" s="1"/>
  <c r="E810" i="60"/>
  <c r="G810" i="60" s="1"/>
  <c r="E809" i="60"/>
  <c r="G809" i="60" s="1"/>
  <c r="E808" i="60"/>
  <c r="G808" i="60" s="1"/>
  <c r="E807" i="60"/>
  <c r="G807" i="60" s="1"/>
  <c r="E806" i="60"/>
  <c r="G806" i="60" s="1"/>
  <c r="E805" i="60"/>
  <c r="G805" i="60" s="1"/>
  <c r="E804" i="60"/>
  <c r="G804" i="60" s="1"/>
  <c r="E803" i="60"/>
  <c r="G803" i="60" s="1"/>
  <c r="E802" i="60"/>
  <c r="G802" i="60" s="1"/>
  <c r="E801" i="60"/>
  <c r="G801" i="60" s="1"/>
  <c r="E800" i="60"/>
  <c r="G800" i="60" s="1"/>
  <c r="E799" i="60"/>
  <c r="G799" i="60" s="1"/>
  <c r="E798" i="60"/>
  <c r="G798" i="60" s="1"/>
  <c r="E797" i="60"/>
  <c r="G797" i="60" s="1"/>
  <c r="E796" i="60"/>
  <c r="G796" i="60" s="1"/>
  <c r="E795" i="60"/>
  <c r="G795" i="60" s="1"/>
  <c r="E794" i="60"/>
  <c r="G794" i="60" s="1"/>
  <c r="E793" i="60"/>
  <c r="G793" i="60" s="1"/>
  <c r="E792" i="60"/>
  <c r="G792" i="60" s="1"/>
  <c r="E791" i="60"/>
  <c r="G791" i="60" s="1"/>
  <c r="E790" i="60"/>
  <c r="G790" i="60" s="1"/>
  <c r="E789" i="60"/>
  <c r="G789" i="60" s="1"/>
  <c r="E788" i="60"/>
  <c r="G788" i="60" s="1"/>
  <c r="E787" i="60"/>
  <c r="G787" i="60" s="1"/>
  <c r="E786" i="60"/>
  <c r="G786" i="60" s="1"/>
  <c r="E785" i="60"/>
  <c r="G785" i="60" s="1"/>
  <c r="E784" i="60"/>
  <c r="G784" i="60" s="1"/>
  <c r="E783" i="60"/>
  <c r="G783" i="60" s="1"/>
  <c r="E782" i="60"/>
  <c r="G782" i="60" s="1"/>
  <c r="E781" i="60"/>
  <c r="G781" i="60" s="1"/>
  <c r="E780" i="60"/>
  <c r="G780" i="60" s="1"/>
  <c r="E779" i="60"/>
  <c r="G779" i="60" s="1"/>
  <c r="E778" i="60"/>
  <c r="G778" i="60" s="1"/>
  <c r="E777" i="60"/>
  <c r="G777" i="60" s="1"/>
  <c r="E776" i="60"/>
  <c r="G776" i="60" s="1"/>
  <c r="E775" i="60"/>
  <c r="G775" i="60" s="1"/>
  <c r="E774" i="60"/>
  <c r="G774" i="60" s="1"/>
  <c r="E773" i="60"/>
  <c r="G773" i="60" s="1"/>
  <c r="E772" i="60"/>
  <c r="G772" i="60" s="1"/>
  <c r="E771" i="60"/>
  <c r="G771" i="60" s="1"/>
  <c r="E770" i="60"/>
  <c r="G770" i="60" s="1"/>
  <c r="E769" i="60"/>
  <c r="G769" i="60" s="1"/>
  <c r="E768" i="60"/>
  <c r="G768" i="60" s="1"/>
  <c r="E767" i="60"/>
  <c r="G767" i="60" s="1"/>
  <c r="E766" i="60"/>
  <c r="G766" i="60" s="1"/>
  <c r="E765" i="60"/>
  <c r="G765" i="60" s="1"/>
  <c r="E764" i="60"/>
  <c r="G764" i="60" s="1"/>
  <c r="E763" i="60"/>
  <c r="G763" i="60" s="1"/>
  <c r="E762" i="60"/>
  <c r="G762" i="60" s="1"/>
  <c r="E761" i="60"/>
  <c r="G761" i="60" s="1"/>
  <c r="E760" i="60"/>
  <c r="G760" i="60" s="1"/>
  <c r="E759" i="60"/>
  <c r="G759" i="60" s="1"/>
  <c r="E758" i="60"/>
  <c r="G758" i="60" s="1"/>
  <c r="E757" i="60"/>
  <c r="G757" i="60" s="1"/>
  <c r="E756" i="60"/>
  <c r="G756" i="60" s="1"/>
  <c r="E755" i="60"/>
  <c r="G755" i="60" s="1"/>
  <c r="E754" i="60"/>
  <c r="G754" i="60" s="1"/>
  <c r="E753" i="60"/>
  <c r="G753" i="60" s="1"/>
  <c r="E752" i="60"/>
  <c r="G752" i="60" s="1"/>
  <c r="E751" i="60"/>
  <c r="G751" i="60" s="1"/>
  <c r="E750" i="60"/>
  <c r="G750" i="60" s="1"/>
  <c r="E749" i="60"/>
  <c r="G749" i="60" s="1"/>
  <c r="E748" i="60"/>
  <c r="G748" i="60" s="1"/>
  <c r="E747" i="60"/>
  <c r="G747" i="60" s="1"/>
  <c r="E746" i="60"/>
  <c r="G746" i="60" s="1"/>
  <c r="E745" i="60"/>
  <c r="G745" i="60" s="1"/>
  <c r="E744" i="60"/>
  <c r="G744" i="60" s="1"/>
  <c r="E743" i="60"/>
  <c r="G743" i="60" s="1"/>
  <c r="E742" i="60"/>
  <c r="G742" i="60" s="1"/>
  <c r="E741" i="60"/>
  <c r="G741" i="60" s="1"/>
  <c r="E740" i="60"/>
  <c r="G740" i="60" s="1"/>
  <c r="E739" i="60"/>
  <c r="G739" i="60" s="1"/>
  <c r="E738" i="60"/>
  <c r="G738" i="60" s="1"/>
  <c r="E737" i="60"/>
  <c r="G737" i="60" s="1"/>
  <c r="E736" i="60"/>
  <c r="G736" i="60" s="1"/>
  <c r="E735" i="60"/>
  <c r="G735" i="60" s="1"/>
  <c r="E734" i="60"/>
  <c r="G734" i="60" s="1"/>
  <c r="E733" i="60"/>
  <c r="G733" i="60" s="1"/>
  <c r="E732" i="60"/>
  <c r="G732" i="60" s="1"/>
  <c r="E731" i="60"/>
  <c r="G731" i="60" s="1"/>
  <c r="E730" i="60"/>
  <c r="G730" i="60" s="1"/>
  <c r="E729" i="60"/>
  <c r="G729" i="60" s="1"/>
  <c r="E728" i="60"/>
  <c r="G728" i="60" s="1"/>
  <c r="E727" i="60"/>
  <c r="G727" i="60" s="1"/>
  <c r="E726" i="60"/>
  <c r="G726" i="60" s="1"/>
  <c r="E725" i="60"/>
  <c r="G725" i="60" s="1"/>
  <c r="E724" i="60"/>
  <c r="G724" i="60" s="1"/>
  <c r="E723" i="60"/>
  <c r="G723" i="60" s="1"/>
  <c r="E722" i="60"/>
  <c r="G722" i="60" s="1"/>
  <c r="E721" i="60"/>
  <c r="G721" i="60" s="1"/>
  <c r="E720" i="60"/>
  <c r="G720" i="60" s="1"/>
  <c r="E719" i="60"/>
  <c r="G719" i="60" s="1"/>
  <c r="E718" i="60"/>
  <c r="G718" i="60" s="1"/>
  <c r="E717" i="60"/>
  <c r="G717" i="60" s="1"/>
  <c r="E716" i="60"/>
  <c r="G716" i="60" s="1"/>
  <c r="E715" i="60"/>
  <c r="G715" i="60" s="1"/>
  <c r="E714" i="60"/>
  <c r="G714" i="60" s="1"/>
  <c r="E713" i="60"/>
  <c r="G713" i="60" s="1"/>
  <c r="E712" i="60"/>
  <c r="G712" i="60" s="1"/>
  <c r="E711" i="60"/>
  <c r="G711" i="60" s="1"/>
  <c r="E710" i="60"/>
  <c r="G710" i="60" s="1"/>
  <c r="E709" i="60"/>
  <c r="G709" i="60" s="1"/>
  <c r="E708" i="60"/>
  <c r="G708" i="60" s="1"/>
  <c r="E707" i="60"/>
  <c r="G707" i="60" s="1"/>
  <c r="E706" i="60"/>
  <c r="G706" i="60" s="1"/>
  <c r="E705" i="60"/>
  <c r="G705" i="60" s="1"/>
  <c r="E704" i="60"/>
  <c r="G704" i="60" s="1"/>
  <c r="E703" i="60"/>
  <c r="G703" i="60" s="1"/>
  <c r="E702" i="60"/>
  <c r="G702" i="60" s="1"/>
  <c r="E701" i="60"/>
  <c r="G701" i="60" s="1"/>
  <c r="E700" i="60"/>
  <c r="G700" i="60" s="1"/>
  <c r="E699" i="60"/>
  <c r="G699" i="60" s="1"/>
  <c r="E698" i="60"/>
  <c r="G698" i="60" s="1"/>
  <c r="E697" i="60"/>
  <c r="G697" i="60" s="1"/>
  <c r="E696" i="60"/>
  <c r="G696" i="60" s="1"/>
  <c r="E695" i="60"/>
  <c r="G695" i="60" s="1"/>
  <c r="E694" i="60"/>
  <c r="G694" i="60" s="1"/>
  <c r="E693" i="60"/>
  <c r="G693" i="60" s="1"/>
  <c r="E692" i="60"/>
  <c r="G692" i="60" s="1"/>
  <c r="E691" i="60"/>
  <c r="G691" i="60" s="1"/>
  <c r="E690" i="60"/>
  <c r="G690" i="60" s="1"/>
  <c r="E689" i="60"/>
  <c r="G689" i="60" s="1"/>
  <c r="E688" i="60"/>
  <c r="G688" i="60" s="1"/>
  <c r="E687" i="60"/>
  <c r="G687" i="60" s="1"/>
  <c r="E686" i="60"/>
  <c r="G686" i="60" s="1"/>
  <c r="E685" i="60"/>
  <c r="G685" i="60" s="1"/>
  <c r="E684" i="60"/>
  <c r="G684" i="60" s="1"/>
  <c r="E683" i="60"/>
  <c r="G683" i="60" s="1"/>
  <c r="E682" i="60"/>
  <c r="G682" i="60" s="1"/>
  <c r="E681" i="60"/>
  <c r="G681" i="60" s="1"/>
  <c r="E680" i="60"/>
  <c r="G680" i="60" s="1"/>
  <c r="E679" i="60"/>
  <c r="G679" i="60" s="1"/>
  <c r="E678" i="60"/>
  <c r="G678" i="60" s="1"/>
  <c r="E677" i="60"/>
  <c r="G677" i="60" s="1"/>
  <c r="E676" i="60"/>
  <c r="G676" i="60" s="1"/>
  <c r="E675" i="60"/>
  <c r="G675" i="60" s="1"/>
  <c r="E674" i="60"/>
  <c r="G674" i="60" s="1"/>
  <c r="E673" i="60"/>
  <c r="G673" i="60" s="1"/>
  <c r="E672" i="60"/>
  <c r="G672" i="60" s="1"/>
  <c r="E671" i="60"/>
  <c r="G671" i="60" s="1"/>
  <c r="E670" i="60"/>
  <c r="G670" i="60" s="1"/>
  <c r="E669" i="60"/>
  <c r="G669" i="60" s="1"/>
  <c r="E668" i="60"/>
  <c r="G668" i="60" s="1"/>
  <c r="E667" i="60"/>
  <c r="G667" i="60" s="1"/>
  <c r="E666" i="60"/>
  <c r="G666" i="60" s="1"/>
  <c r="E665" i="60"/>
  <c r="G665" i="60" s="1"/>
  <c r="E664" i="60"/>
  <c r="G664" i="60" s="1"/>
  <c r="E663" i="60"/>
  <c r="G663" i="60" s="1"/>
  <c r="E662" i="60"/>
  <c r="G662" i="60" s="1"/>
  <c r="E661" i="60"/>
  <c r="G661" i="60" s="1"/>
  <c r="E660" i="60"/>
  <c r="G660" i="60" s="1"/>
  <c r="E659" i="60"/>
  <c r="G659" i="60" s="1"/>
  <c r="E658" i="60"/>
  <c r="G658" i="60" s="1"/>
  <c r="E657" i="60"/>
  <c r="G657" i="60" s="1"/>
  <c r="E656" i="60"/>
  <c r="G656" i="60" s="1"/>
  <c r="E655" i="60"/>
  <c r="G655" i="60" s="1"/>
  <c r="E654" i="60"/>
  <c r="G654" i="60" s="1"/>
  <c r="E653" i="60"/>
  <c r="G653" i="60" s="1"/>
  <c r="E652" i="60"/>
  <c r="G652" i="60" s="1"/>
  <c r="E651" i="60"/>
  <c r="G651" i="60" s="1"/>
  <c r="E650" i="60"/>
  <c r="G650" i="60" s="1"/>
  <c r="E649" i="60"/>
  <c r="G649" i="60" s="1"/>
  <c r="E648" i="60"/>
  <c r="G648" i="60" s="1"/>
  <c r="E647" i="60"/>
  <c r="G647" i="60" s="1"/>
  <c r="E646" i="60"/>
  <c r="G646" i="60" s="1"/>
  <c r="E645" i="60"/>
  <c r="G645" i="60" s="1"/>
  <c r="E644" i="60"/>
  <c r="G644" i="60" s="1"/>
  <c r="E643" i="60"/>
  <c r="G643" i="60" s="1"/>
  <c r="E642" i="60"/>
  <c r="G642" i="60" s="1"/>
  <c r="E641" i="60"/>
  <c r="G641" i="60" s="1"/>
  <c r="E640" i="60"/>
  <c r="G640" i="60" s="1"/>
  <c r="E639" i="60"/>
  <c r="G639" i="60" s="1"/>
  <c r="E638" i="60"/>
  <c r="G638" i="60" s="1"/>
  <c r="E637" i="60"/>
  <c r="G637" i="60" s="1"/>
  <c r="E636" i="60"/>
  <c r="G636" i="60" s="1"/>
  <c r="E635" i="60"/>
  <c r="G635" i="60" s="1"/>
  <c r="E634" i="60"/>
  <c r="G634" i="60" s="1"/>
  <c r="E633" i="60"/>
  <c r="G633" i="60" s="1"/>
  <c r="E632" i="60"/>
  <c r="G632" i="60" s="1"/>
  <c r="E631" i="60"/>
  <c r="G631" i="60" s="1"/>
  <c r="E630" i="60"/>
  <c r="G630" i="60" s="1"/>
  <c r="E629" i="60"/>
  <c r="G629" i="60" s="1"/>
  <c r="E628" i="60"/>
  <c r="G628" i="60" s="1"/>
  <c r="E627" i="60"/>
  <c r="G627" i="60" s="1"/>
  <c r="E626" i="60"/>
  <c r="G626" i="60" s="1"/>
  <c r="E625" i="60"/>
  <c r="G625" i="60" s="1"/>
  <c r="E624" i="60"/>
  <c r="G624" i="60" s="1"/>
  <c r="E623" i="60"/>
  <c r="G623" i="60" s="1"/>
  <c r="E622" i="60"/>
  <c r="G622" i="60" s="1"/>
  <c r="E621" i="60"/>
  <c r="G621" i="60" s="1"/>
  <c r="E620" i="60"/>
  <c r="G620" i="60" s="1"/>
  <c r="E619" i="60"/>
  <c r="G619" i="60" s="1"/>
  <c r="E618" i="60"/>
  <c r="G618" i="60" s="1"/>
  <c r="E617" i="60"/>
  <c r="G617" i="60" s="1"/>
  <c r="E616" i="60"/>
  <c r="G616" i="60" s="1"/>
  <c r="E615" i="60"/>
  <c r="G615" i="60" s="1"/>
  <c r="E614" i="60"/>
  <c r="G614" i="60" s="1"/>
  <c r="E613" i="60"/>
  <c r="G613" i="60" s="1"/>
  <c r="E612" i="60"/>
  <c r="G612" i="60" s="1"/>
  <c r="E611" i="60"/>
  <c r="G611" i="60" s="1"/>
  <c r="E610" i="60"/>
  <c r="G610" i="60" s="1"/>
  <c r="E609" i="60"/>
  <c r="G609" i="60" s="1"/>
  <c r="E608" i="60"/>
  <c r="G608" i="60" s="1"/>
  <c r="E607" i="60"/>
  <c r="G607" i="60" s="1"/>
  <c r="E606" i="60"/>
  <c r="G606" i="60" s="1"/>
  <c r="E605" i="60"/>
  <c r="G605" i="60" s="1"/>
  <c r="E604" i="60"/>
  <c r="G604" i="60" s="1"/>
  <c r="E603" i="60"/>
  <c r="G603" i="60" s="1"/>
  <c r="E602" i="60"/>
  <c r="G602" i="60" s="1"/>
  <c r="E601" i="60"/>
  <c r="G601" i="60" s="1"/>
  <c r="E600" i="60"/>
  <c r="G600" i="60" s="1"/>
  <c r="E599" i="60"/>
  <c r="G599" i="60" s="1"/>
  <c r="E598" i="60"/>
  <c r="G598" i="60" s="1"/>
  <c r="E597" i="60"/>
  <c r="G597" i="60" s="1"/>
  <c r="E596" i="60"/>
  <c r="G596" i="60" s="1"/>
  <c r="E595" i="60"/>
  <c r="G595" i="60" s="1"/>
  <c r="E594" i="60"/>
  <c r="G594" i="60" s="1"/>
  <c r="E593" i="60"/>
  <c r="G593" i="60" s="1"/>
  <c r="E592" i="60"/>
  <c r="G592" i="60" s="1"/>
  <c r="E591" i="60"/>
  <c r="G591" i="60" s="1"/>
  <c r="E590" i="60"/>
  <c r="G590" i="60" s="1"/>
  <c r="E589" i="60"/>
  <c r="G589" i="60" s="1"/>
  <c r="E588" i="60"/>
  <c r="G588" i="60" s="1"/>
  <c r="E587" i="60"/>
  <c r="G587" i="60" s="1"/>
  <c r="E586" i="60"/>
  <c r="G586" i="60" s="1"/>
  <c r="E585" i="60"/>
  <c r="G585" i="60" s="1"/>
  <c r="E584" i="60"/>
  <c r="G584" i="60" s="1"/>
  <c r="E583" i="60"/>
  <c r="G583" i="60" s="1"/>
  <c r="E582" i="60"/>
  <c r="G582" i="60" s="1"/>
  <c r="E581" i="60"/>
  <c r="G581" i="60" s="1"/>
  <c r="E580" i="60"/>
  <c r="G580" i="60" s="1"/>
  <c r="E579" i="60"/>
  <c r="G579" i="60" s="1"/>
  <c r="E578" i="60"/>
  <c r="G578" i="60" s="1"/>
  <c r="E577" i="60"/>
  <c r="G577" i="60" s="1"/>
  <c r="E576" i="60"/>
  <c r="G576" i="60" s="1"/>
  <c r="E575" i="60"/>
  <c r="G575" i="60" s="1"/>
  <c r="E574" i="60"/>
  <c r="G574" i="60" s="1"/>
  <c r="E573" i="60"/>
  <c r="G573" i="60" s="1"/>
  <c r="E572" i="60"/>
  <c r="G572" i="60" s="1"/>
  <c r="E571" i="60"/>
  <c r="G571" i="60" s="1"/>
  <c r="E570" i="60"/>
  <c r="G570" i="60" s="1"/>
  <c r="E569" i="60"/>
  <c r="G569" i="60" s="1"/>
  <c r="E568" i="60"/>
  <c r="G568" i="60" s="1"/>
  <c r="E567" i="60"/>
  <c r="G567" i="60" s="1"/>
  <c r="E566" i="60"/>
  <c r="G566" i="60" s="1"/>
  <c r="E565" i="60"/>
  <c r="G565" i="60" s="1"/>
  <c r="E564" i="60"/>
  <c r="G564" i="60" s="1"/>
  <c r="E563" i="60"/>
  <c r="G563" i="60" s="1"/>
  <c r="E562" i="60"/>
  <c r="G562" i="60" s="1"/>
  <c r="E561" i="60"/>
  <c r="G561" i="60" s="1"/>
  <c r="E560" i="60"/>
  <c r="G560" i="60" s="1"/>
  <c r="E559" i="60"/>
  <c r="G559" i="60" s="1"/>
  <c r="E558" i="60"/>
  <c r="G558" i="60" s="1"/>
  <c r="E557" i="60"/>
  <c r="G557" i="60" s="1"/>
  <c r="E556" i="60"/>
  <c r="G556" i="60" s="1"/>
  <c r="E555" i="60"/>
  <c r="G555" i="60" s="1"/>
  <c r="E554" i="60"/>
  <c r="G554" i="60" s="1"/>
  <c r="E553" i="60"/>
  <c r="G553" i="60" s="1"/>
  <c r="E552" i="60"/>
  <c r="G552" i="60" s="1"/>
  <c r="E551" i="60"/>
  <c r="G551" i="60" s="1"/>
  <c r="E550" i="60"/>
  <c r="G550" i="60" s="1"/>
  <c r="E549" i="60"/>
  <c r="G549" i="60" s="1"/>
  <c r="E548" i="60"/>
  <c r="G548" i="60" s="1"/>
  <c r="E547" i="60"/>
  <c r="G547" i="60" s="1"/>
  <c r="E546" i="60"/>
  <c r="G546" i="60" s="1"/>
  <c r="E545" i="60"/>
  <c r="G545" i="60" s="1"/>
  <c r="E544" i="60"/>
  <c r="G544" i="60" s="1"/>
  <c r="E543" i="60"/>
  <c r="G543" i="60" s="1"/>
  <c r="E542" i="60"/>
  <c r="G542" i="60" s="1"/>
  <c r="E541" i="60"/>
  <c r="G541" i="60" s="1"/>
  <c r="E540" i="60"/>
  <c r="G540" i="60" s="1"/>
  <c r="E539" i="60"/>
  <c r="G539" i="60" s="1"/>
  <c r="E538" i="60"/>
  <c r="G538" i="60" s="1"/>
  <c r="E537" i="60"/>
  <c r="G537" i="60" s="1"/>
  <c r="E536" i="60"/>
  <c r="G536" i="60" s="1"/>
  <c r="E535" i="60"/>
  <c r="G535" i="60" s="1"/>
  <c r="E534" i="60"/>
  <c r="G534" i="60" s="1"/>
  <c r="E533" i="60"/>
  <c r="G533" i="60" s="1"/>
  <c r="E532" i="60"/>
  <c r="G532" i="60" s="1"/>
  <c r="E531" i="60"/>
  <c r="G531" i="60" s="1"/>
  <c r="E530" i="60"/>
  <c r="G530" i="60" s="1"/>
  <c r="E529" i="60"/>
  <c r="G529" i="60" s="1"/>
  <c r="E528" i="60"/>
  <c r="G528" i="60" s="1"/>
  <c r="E527" i="60"/>
  <c r="G527" i="60" s="1"/>
  <c r="E526" i="60"/>
  <c r="G526" i="60" s="1"/>
  <c r="E525" i="60"/>
  <c r="G525" i="60" s="1"/>
  <c r="E524" i="60"/>
  <c r="G524" i="60" s="1"/>
  <c r="E523" i="60"/>
  <c r="G523" i="60" s="1"/>
  <c r="E522" i="60"/>
  <c r="G522" i="60" s="1"/>
  <c r="E521" i="60"/>
  <c r="G521" i="60" s="1"/>
  <c r="E520" i="60"/>
  <c r="G520" i="60" s="1"/>
  <c r="E519" i="60"/>
  <c r="G519" i="60" s="1"/>
  <c r="E518" i="60"/>
  <c r="G518" i="60" s="1"/>
  <c r="E517" i="60"/>
  <c r="G517" i="60" s="1"/>
  <c r="E516" i="60"/>
  <c r="G516" i="60" s="1"/>
  <c r="E515" i="60"/>
  <c r="G515" i="60" s="1"/>
  <c r="E514" i="60"/>
  <c r="G514" i="60" s="1"/>
  <c r="E513" i="60"/>
  <c r="G513" i="60" s="1"/>
  <c r="E512" i="60"/>
  <c r="G512" i="60" s="1"/>
  <c r="E511" i="60"/>
  <c r="G511" i="60" s="1"/>
  <c r="E510" i="60"/>
  <c r="G510" i="60" s="1"/>
  <c r="E509" i="60"/>
  <c r="G509" i="60" s="1"/>
  <c r="E508" i="60"/>
  <c r="G508" i="60" s="1"/>
  <c r="E507" i="60"/>
  <c r="G507" i="60" s="1"/>
  <c r="E506" i="60"/>
  <c r="G506" i="60" s="1"/>
  <c r="E505" i="60"/>
  <c r="G505" i="60" s="1"/>
  <c r="E504" i="60"/>
  <c r="G504" i="60" s="1"/>
  <c r="E503" i="60"/>
  <c r="G503" i="60" s="1"/>
  <c r="E502" i="60"/>
  <c r="G502" i="60" s="1"/>
  <c r="E501" i="60"/>
  <c r="G501" i="60" s="1"/>
  <c r="E500" i="60"/>
  <c r="G500" i="60" s="1"/>
  <c r="E499" i="60"/>
  <c r="G499" i="60" s="1"/>
  <c r="E498" i="60"/>
  <c r="G498" i="60" s="1"/>
  <c r="E497" i="60"/>
  <c r="G497" i="60" s="1"/>
  <c r="E496" i="60"/>
  <c r="G496" i="60" s="1"/>
  <c r="E495" i="60"/>
  <c r="G495" i="60" s="1"/>
  <c r="E494" i="60"/>
  <c r="G494" i="60" s="1"/>
  <c r="E493" i="60"/>
  <c r="G493" i="60" s="1"/>
  <c r="E492" i="60"/>
  <c r="G492" i="60" s="1"/>
  <c r="E491" i="60"/>
  <c r="G491" i="60" s="1"/>
  <c r="E490" i="60"/>
  <c r="G490" i="60" s="1"/>
  <c r="E489" i="60"/>
  <c r="G489" i="60" s="1"/>
  <c r="E488" i="60"/>
  <c r="G488" i="60" s="1"/>
  <c r="E487" i="60"/>
  <c r="G487" i="60" s="1"/>
  <c r="E486" i="60"/>
  <c r="G486" i="60" s="1"/>
  <c r="E485" i="60"/>
  <c r="G485" i="60" s="1"/>
  <c r="E484" i="60"/>
  <c r="G484" i="60" s="1"/>
  <c r="E483" i="60"/>
  <c r="G483" i="60" s="1"/>
  <c r="E482" i="60"/>
  <c r="G482" i="60" s="1"/>
  <c r="E481" i="60"/>
  <c r="G481" i="60" s="1"/>
  <c r="E480" i="60"/>
  <c r="G480" i="60" s="1"/>
  <c r="E479" i="60"/>
  <c r="G479" i="60" s="1"/>
  <c r="E478" i="60"/>
  <c r="G478" i="60" s="1"/>
  <c r="E477" i="60"/>
  <c r="G477" i="60" s="1"/>
  <c r="E476" i="60"/>
  <c r="G476" i="60" s="1"/>
  <c r="E475" i="60"/>
  <c r="G475" i="60" s="1"/>
  <c r="E474" i="60"/>
  <c r="G474" i="60" s="1"/>
  <c r="E473" i="60"/>
  <c r="G473" i="60" s="1"/>
  <c r="E472" i="60"/>
  <c r="G472" i="60" s="1"/>
  <c r="E471" i="60"/>
  <c r="G471" i="60" s="1"/>
  <c r="E470" i="60"/>
  <c r="G470" i="60" s="1"/>
  <c r="E469" i="60"/>
  <c r="G469" i="60" s="1"/>
  <c r="E468" i="60"/>
  <c r="G468" i="60" s="1"/>
  <c r="E467" i="60"/>
  <c r="G467" i="60" s="1"/>
  <c r="E466" i="60"/>
  <c r="G466" i="60" s="1"/>
  <c r="E465" i="60"/>
  <c r="G465" i="60" s="1"/>
  <c r="E464" i="60"/>
  <c r="G464" i="60" s="1"/>
  <c r="E463" i="60"/>
  <c r="G463" i="60" s="1"/>
  <c r="E462" i="60"/>
  <c r="G462" i="60" s="1"/>
  <c r="E461" i="60"/>
  <c r="G461" i="60" s="1"/>
  <c r="E460" i="60"/>
  <c r="G460" i="60" s="1"/>
  <c r="E459" i="60"/>
  <c r="G459" i="60" s="1"/>
  <c r="E458" i="60"/>
  <c r="G458" i="60" s="1"/>
  <c r="E457" i="60"/>
  <c r="G457" i="60" s="1"/>
  <c r="E456" i="60"/>
  <c r="G456" i="60" s="1"/>
  <c r="E455" i="60"/>
  <c r="G455" i="60" s="1"/>
  <c r="E454" i="60"/>
  <c r="G454" i="60" s="1"/>
  <c r="E453" i="60"/>
  <c r="G453" i="60" s="1"/>
  <c r="E452" i="60"/>
  <c r="G452" i="60" s="1"/>
  <c r="E451" i="60"/>
  <c r="G451" i="60" s="1"/>
  <c r="E450" i="60"/>
  <c r="G450" i="60" s="1"/>
  <c r="E449" i="60"/>
  <c r="G449" i="60" s="1"/>
  <c r="E448" i="60"/>
  <c r="G448" i="60" s="1"/>
  <c r="E447" i="60"/>
  <c r="G447" i="60" s="1"/>
  <c r="E446" i="60"/>
  <c r="G446" i="60" s="1"/>
  <c r="E445" i="60"/>
  <c r="G445" i="60" s="1"/>
  <c r="E444" i="60"/>
  <c r="G444" i="60" s="1"/>
  <c r="E443" i="60"/>
  <c r="G443" i="60" s="1"/>
  <c r="E442" i="60"/>
  <c r="G442" i="60" s="1"/>
  <c r="E441" i="60"/>
  <c r="G441" i="60" s="1"/>
  <c r="E440" i="60"/>
  <c r="G440" i="60" s="1"/>
  <c r="E439" i="60"/>
  <c r="G439" i="60" s="1"/>
  <c r="E438" i="60"/>
  <c r="G438" i="60" s="1"/>
  <c r="E437" i="60"/>
  <c r="G437" i="60" s="1"/>
  <c r="E436" i="60"/>
  <c r="G436" i="60" s="1"/>
  <c r="E435" i="60"/>
  <c r="G435" i="60" s="1"/>
  <c r="E434" i="60"/>
  <c r="G434" i="60" s="1"/>
  <c r="E433" i="60"/>
  <c r="G433" i="60" s="1"/>
  <c r="E432" i="60"/>
  <c r="G432" i="60" s="1"/>
  <c r="E431" i="60"/>
  <c r="G431" i="60" s="1"/>
  <c r="E430" i="60"/>
  <c r="G430" i="60" s="1"/>
  <c r="E429" i="60"/>
  <c r="G429" i="60" s="1"/>
  <c r="E428" i="60"/>
  <c r="G428" i="60" s="1"/>
  <c r="E427" i="60"/>
  <c r="G427" i="60" s="1"/>
  <c r="E426" i="60"/>
  <c r="G426" i="60" s="1"/>
  <c r="E425" i="60"/>
  <c r="G425" i="60" s="1"/>
  <c r="E424" i="60"/>
  <c r="G424" i="60" s="1"/>
  <c r="E423" i="60"/>
  <c r="G423" i="60" s="1"/>
  <c r="E422" i="60"/>
  <c r="G422" i="60" s="1"/>
  <c r="E421" i="60"/>
  <c r="G421" i="60" s="1"/>
  <c r="E420" i="60"/>
  <c r="G420" i="60" s="1"/>
  <c r="E419" i="60"/>
  <c r="G419" i="60" s="1"/>
  <c r="E418" i="60"/>
  <c r="G418" i="60" s="1"/>
  <c r="E417" i="60"/>
  <c r="G417" i="60" s="1"/>
  <c r="E416" i="60"/>
  <c r="G416" i="60" s="1"/>
  <c r="E415" i="60"/>
  <c r="G415" i="60" s="1"/>
  <c r="E414" i="60"/>
  <c r="G414" i="60" s="1"/>
  <c r="E413" i="60"/>
  <c r="G413" i="60" s="1"/>
  <c r="E412" i="60"/>
  <c r="G412" i="60" s="1"/>
  <c r="E411" i="60"/>
  <c r="G411" i="60" s="1"/>
  <c r="E410" i="60"/>
  <c r="G410" i="60" s="1"/>
  <c r="E409" i="60"/>
  <c r="G409" i="60" s="1"/>
  <c r="E408" i="60"/>
  <c r="G408" i="60" s="1"/>
  <c r="E407" i="60"/>
  <c r="G407" i="60" s="1"/>
  <c r="E406" i="60"/>
  <c r="G406" i="60" s="1"/>
  <c r="E405" i="60"/>
  <c r="G405" i="60" s="1"/>
  <c r="E404" i="60"/>
  <c r="G404" i="60" s="1"/>
  <c r="E403" i="60"/>
  <c r="G403" i="60" s="1"/>
  <c r="E402" i="60"/>
  <c r="G402" i="60" s="1"/>
  <c r="E401" i="60"/>
  <c r="G401" i="60" s="1"/>
  <c r="E400" i="60"/>
  <c r="G400" i="60" s="1"/>
  <c r="E399" i="60"/>
  <c r="G399" i="60" s="1"/>
  <c r="E398" i="60"/>
  <c r="G398" i="60" s="1"/>
  <c r="E397" i="60"/>
  <c r="G397" i="60" s="1"/>
  <c r="E396" i="60"/>
  <c r="G396" i="60" s="1"/>
  <c r="E395" i="60"/>
  <c r="G395" i="60" s="1"/>
  <c r="E394" i="60"/>
  <c r="G394" i="60" s="1"/>
  <c r="E393" i="60"/>
  <c r="G393" i="60" s="1"/>
  <c r="E392" i="60"/>
  <c r="G392" i="60" s="1"/>
  <c r="E391" i="60"/>
  <c r="G391" i="60" s="1"/>
  <c r="E390" i="60"/>
  <c r="G390" i="60" s="1"/>
  <c r="E389" i="60"/>
  <c r="G389" i="60" s="1"/>
  <c r="E388" i="60"/>
  <c r="G388" i="60" s="1"/>
  <c r="E387" i="60"/>
  <c r="G387" i="60" s="1"/>
  <c r="E386" i="60"/>
  <c r="G386" i="60" s="1"/>
  <c r="E385" i="60"/>
  <c r="G385" i="60" s="1"/>
  <c r="E384" i="60"/>
  <c r="G384" i="60" s="1"/>
  <c r="E383" i="60"/>
  <c r="G383" i="60" s="1"/>
  <c r="E382" i="60"/>
  <c r="G382" i="60" s="1"/>
  <c r="E381" i="60"/>
  <c r="G381" i="60" s="1"/>
  <c r="E380" i="60"/>
  <c r="G380" i="60" s="1"/>
  <c r="E379" i="60"/>
  <c r="G379" i="60" s="1"/>
  <c r="E378" i="60"/>
  <c r="G378" i="60" s="1"/>
  <c r="E377" i="60"/>
  <c r="G377" i="60" s="1"/>
  <c r="E376" i="60"/>
  <c r="G376" i="60" s="1"/>
  <c r="E375" i="60"/>
  <c r="G375" i="60" s="1"/>
  <c r="E374" i="60"/>
  <c r="G374" i="60" s="1"/>
  <c r="E373" i="60"/>
  <c r="G373" i="60" s="1"/>
  <c r="E372" i="60"/>
  <c r="G372" i="60" s="1"/>
  <c r="E371" i="60"/>
  <c r="G371" i="60" s="1"/>
  <c r="E370" i="60"/>
  <c r="G370" i="60" s="1"/>
  <c r="E369" i="60"/>
  <c r="G369" i="60" s="1"/>
  <c r="E368" i="60"/>
  <c r="G368" i="60" s="1"/>
  <c r="E367" i="60"/>
  <c r="G367" i="60" s="1"/>
  <c r="E366" i="60"/>
  <c r="G366" i="60" s="1"/>
  <c r="E365" i="60"/>
  <c r="G365" i="60" s="1"/>
  <c r="E364" i="60"/>
  <c r="G364" i="60" s="1"/>
  <c r="E363" i="60"/>
  <c r="G363" i="60" s="1"/>
  <c r="E362" i="60"/>
  <c r="G362" i="60" s="1"/>
  <c r="E361" i="60"/>
  <c r="G361" i="60" s="1"/>
  <c r="E360" i="60"/>
  <c r="G360" i="60" s="1"/>
  <c r="E359" i="60"/>
  <c r="G359" i="60" s="1"/>
  <c r="E358" i="60"/>
  <c r="G358" i="60" s="1"/>
  <c r="E357" i="60"/>
  <c r="G357" i="60" s="1"/>
  <c r="E356" i="60"/>
  <c r="G356" i="60" s="1"/>
  <c r="E355" i="60"/>
  <c r="G355" i="60" s="1"/>
  <c r="E354" i="60"/>
  <c r="G354" i="60" s="1"/>
  <c r="E353" i="60"/>
  <c r="G353" i="60" s="1"/>
  <c r="E352" i="60"/>
  <c r="G352" i="60" s="1"/>
  <c r="E351" i="60"/>
  <c r="G351" i="60" s="1"/>
  <c r="E350" i="60"/>
  <c r="G350" i="60" s="1"/>
  <c r="E349" i="60"/>
  <c r="G349" i="60" s="1"/>
  <c r="E348" i="60"/>
  <c r="G348" i="60" s="1"/>
  <c r="E347" i="60"/>
  <c r="G347" i="60" s="1"/>
  <c r="E346" i="60"/>
  <c r="G346" i="60" s="1"/>
  <c r="E345" i="60"/>
  <c r="G345" i="60" s="1"/>
  <c r="E344" i="60"/>
  <c r="G344" i="60" s="1"/>
  <c r="E343" i="60"/>
  <c r="G343" i="60" s="1"/>
  <c r="E342" i="60"/>
  <c r="G342" i="60" s="1"/>
  <c r="E341" i="60"/>
  <c r="G341" i="60" s="1"/>
  <c r="E340" i="60"/>
  <c r="G340" i="60" s="1"/>
  <c r="E339" i="60"/>
  <c r="G339" i="60" s="1"/>
  <c r="E338" i="60"/>
  <c r="G338" i="60" s="1"/>
  <c r="E337" i="60"/>
  <c r="G337" i="60" s="1"/>
  <c r="E336" i="60"/>
  <c r="G336" i="60" s="1"/>
  <c r="E335" i="60"/>
  <c r="G335" i="60" s="1"/>
  <c r="E334" i="60"/>
  <c r="G334" i="60" s="1"/>
  <c r="E333" i="60"/>
  <c r="G333" i="60" s="1"/>
  <c r="E332" i="60"/>
  <c r="G332" i="60" s="1"/>
  <c r="E331" i="60"/>
  <c r="G331" i="60" s="1"/>
  <c r="E330" i="60"/>
  <c r="G330" i="60" s="1"/>
  <c r="E329" i="60"/>
  <c r="G329" i="60" s="1"/>
  <c r="E328" i="60"/>
  <c r="G328" i="60" s="1"/>
  <c r="E327" i="60"/>
  <c r="G327" i="60" s="1"/>
  <c r="E326" i="60"/>
  <c r="G326" i="60" s="1"/>
  <c r="E325" i="60"/>
  <c r="G325" i="60" s="1"/>
  <c r="E324" i="60"/>
  <c r="G324" i="60" s="1"/>
  <c r="E323" i="60"/>
  <c r="G323" i="60" s="1"/>
  <c r="E322" i="60"/>
  <c r="G322" i="60" s="1"/>
  <c r="E321" i="60"/>
  <c r="G321" i="60" s="1"/>
  <c r="E320" i="60"/>
  <c r="G320" i="60" s="1"/>
  <c r="E319" i="60"/>
  <c r="G319" i="60" s="1"/>
  <c r="E318" i="60"/>
  <c r="G318" i="60" s="1"/>
  <c r="E317" i="60"/>
  <c r="G317" i="60" s="1"/>
  <c r="E316" i="60"/>
  <c r="G316" i="60" s="1"/>
  <c r="E315" i="60"/>
  <c r="G315" i="60" s="1"/>
  <c r="E314" i="60"/>
  <c r="G314" i="60" s="1"/>
  <c r="E313" i="60"/>
  <c r="G313" i="60" s="1"/>
  <c r="E312" i="60"/>
  <c r="G312" i="60" s="1"/>
  <c r="E311" i="60"/>
  <c r="G311" i="60" s="1"/>
  <c r="E310" i="60"/>
  <c r="G310" i="60" s="1"/>
  <c r="E309" i="60"/>
  <c r="G309" i="60" s="1"/>
  <c r="E308" i="60"/>
  <c r="G308" i="60" s="1"/>
  <c r="E307" i="60"/>
  <c r="G307" i="60" s="1"/>
  <c r="E306" i="60"/>
  <c r="G306" i="60" s="1"/>
  <c r="E305" i="60"/>
  <c r="G305" i="60" s="1"/>
  <c r="E304" i="60"/>
  <c r="G304" i="60" s="1"/>
  <c r="E303" i="60"/>
  <c r="G303" i="60" s="1"/>
  <c r="E302" i="60"/>
  <c r="G302" i="60" s="1"/>
  <c r="E301" i="60"/>
  <c r="G301" i="60" s="1"/>
  <c r="E300" i="60"/>
  <c r="G300" i="60" s="1"/>
  <c r="E299" i="60"/>
  <c r="G299" i="60" s="1"/>
  <c r="E298" i="60"/>
  <c r="G298" i="60" s="1"/>
  <c r="E297" i="60"/>
  <c r="G297" i="60" s="1"/>
  <c r="E296" i="60"/>
  <c r="G296" i="60" s="1"/>
  <c r="E295" i="60"/>
  <c r="G295" i="60" s="1"/>
  <c r="E294" i="60"/>
  <c r="G294" i="60" s="1"/>
  <c r="E293" i="60"/>
  <c r="G293" i="60" s="1"/>
  <c r="E292" i="60"/>
  <c r="G292" i="60" s="1"/>
  <c r="E291" i="60"/>
  <c r="G291" i="60" s="1"/>
  <c r="E290" i="60"/>
  <c r="G290" i="60" s="1"/>
  <c r="E289" i="60"/>
  <c r="G289" i="60" s="1"/>
  <c r="E288" i="60"/>
  <c r="G288" i="60" s="1"/>
  <c r="E287" i="60"/>
  <c r="G287" i="60" s="1"/>
  <c r="E286" i="60"/>
  <c r="G286" i="60" s="1"/>
  <c r="E285" i="60"/>
  <c r="G285" i="60" s="1"/>
  <c r="E284" i="60"/>
  <c r="G284" i="60" s="1"/>
  <c r="E283" i="60"/>
  <c r="G283" i="60" s="1"/>
  <c r="E282" i="60"/>
  <c r="G282" i="60" s="1"/>
  <c r="E281" i="60"/>
  <c r="G281" i="60" s="1"/>
  <c r="E280" i="60"/>
  <c r="G280" i="60" s="1"/>
  <c r="E279" i="60"/>
  <c r="G279" i="60" s="1"/>
  <c r="E278" i="60"/>
  <c r="G278" i="60" s="1"/>
  <c r="E277" i="60"/>
  <c r="G277" i="60" s="1"/>
  <c r="E276" i="60"/>
  <c r="G276" i="60" s="1"/>
  <c r="E275" i="60"/>
  <c r="G275" i="60" s="1"/>
  <c r="E274" i="60"/>
  <c r="G274" i="60" s="1"/>
  <c r="E273" i="60"/>
  <c r="G273" i="60" s="1"/>
  <c r="E272" i="60"/>
  <c r="G272" i="60" s="1"/>
  <c r="E271" i="60"/>
  <c r="G271" i="60" s="1"/>
  <c r="E270" i="60"/>
  <c r="G270" i="60" s="1"/>
  <c r="E269" i="60"/>
  <c r="G269" i="60" s="1"/>
  <c r="E268" i="60"/>
  <c r="G268" i="60" s="1"/>
  <c r="E267" i="60"/>
  <c r="G267" i="60" s="1"/>
  <c r="E266" i="60"/>
  <c r="G266" i="60" s="1"/>
  <c r="E265" i="60"/>
  <c r="G265" i="60" s="1"/>
  <c r="E264" i="60"/>
  <c r="G264" i="60" s="1"/>
  <c r="E263" i="60"/>
  <c r="G263" i="60" s="1"/>
  <c r="E262" i="60"/>
  <c r="G262" i="60" s="1"/>
  <c r="E261" i="60"/>
  <c r="G261" i="60" s="1"/>
  <c r="E260" i="60"/>
  <c r="G260" i="60" s="1"/>
  <c r="E259" i="60"/>
  <c r="G259" i="60" s="1"/>
  <c r="E258" i="60"/>
  <c r="G258" i="60" s="1"/>
  <c r="E257" i="60"/>
  <c r="G257" i="60" s="1"/>
  <c r="E256" i="60"/>
  <c r="G256" i="60" s="1"/>
  <c r="E255" i="60"/>
  <c r="G255" i="60" s="1"/>
  <c r="E254" i="60"/>
  <c r="G254" i="60" s="1"/>
  <c r="E253" i="60"/>
  <c r="G253" i="60" s="1"/>
  <c r="E252" i="60"/>
  <c r="G252" i="60" s="1"/>
  <c r="E251" i="60"/>
  <c r="G251" i="60" s="1"/>
  <c r="E250" i="60"/>
  <c r="G250" i="60" s="1"/>
  <c r="E249" i="60"/>
  <c r="G249" i="60" s="1"/>
  <c r="E248" i="60"/>
  <c r="G248" i="60" s="1"/>
  <c r="E247" i="60"/>
  <c r="G247" i="60" s="1"/>
  <c r="E246" i="60"/>
  <c r="G246" i="60" s="1"/>
  <c r="E245" i="60"/>
  <c r="G245" i="60" s="1"/>
  <c r="E244" i="60"/>
  <c r="G244" i="60" s="1"/>
  <c r="E243" i="60"/>
  <c r="G243" i="60" s="1"/>
  <c r="E242" i="60"/>
  <c r="G242" i="60" s="1"/>
  <c r="E241" i="60"/>
  <c r="G241" i="60" s="1"/>
  <c r="E240" i="60"/>
  <c r="G240" i="60" s="1"/>
  <c r="E239" i="60"/>
  <c r="G239" i="60" s="1"/>
  <c r="E238" i="60"/>
  <c r="G238" i="60" s="1"/>
  <c r="E237" i="60"/>
  <c r="G237" i="60" s="1"/>
  <c r="E236" i="60"/>
  <c r="G236" i="60" s="1"/>
  <c r="E235" i="60"/>
  <c r="G235" i="60" s="1"/>
  <c r="E234" i="60"/>
  <c r="G234" i="60" s="1"/>
  <c r="E233" i="60"/>
  <c r="G233" i="60" s="1"/>
  <c r="E232" i="60"/>
  <c r="G232" i="60" s="1"/>
  <c r="E231" i="60"/>
  <c r="G231" i="60" s="1"/>
  <c r="E230" i="60"/>
  <c r="G230" i="60" s="1"/>
  <c r="E229" i="60"/>
  <c r="G229" i="60" s="1"/>
  <c r="E228" i="60"/>
  <c r="G228" i="60" s="1"/>
  <c r="E227" i="60"/>
  <c r="G227" i="60" s="1"/>
  <c r="E226" i="60"/>
  <c r="G226" i="60" s="1"/>
  <c r="E225" i="60"/>
  <c r="G225" i="60" s="1"/>
  <c r="E224" i="60"/>
  <c r="G224" i="60" s="1"/>
  <c r="E223" i="60"/>
  <c r="G223" i="60" s="1"/>
  <c r="E222" i="60"/>
  <c r="G222" i="60" s="1"/>
  <c r="E221" i="60"/>
  <c r="G221" i="60" s="1"/>
  <c r="E220" i="60"/>
  <c r="G220" i="60" s="1"/>
  <c r="E219" i="60"/>
  <c r="G219" i="60" s="1"/>
  <c r="E218" i="60"/>
  <c r="G218" i="60" s="1"/>
  <c r="E217" i="60"/>
  <c r="G217" i="60" s="1"/>
  <c r="E216" i="60"/>
  <c r="G216" i="60" s="1"/>
  <c r="E215" i="60"/>
  <c r="G215" i="60" s="1"/>
  <c r="E214" i="60"/>
  <c r="G214" i="60" s="1"/>
  <c r="E213" i="60"/>
  <c r="G213" i="60" s="1"/>
  <c r="E212" i="60"/>
  <c r="G212" i="60" s="1"/>
  <c r="E211" i="60"/>
  <c r="G211" i="60" s="1"/>
  <c r="E210" i="60"/>
  <c r="G210" i="60" s="1"/>
  <c r="E209" i="60"/>
  <c r="G209" i="60" s="1"/>
  <c r="E208" i="60"/>
  <c r="G208" i="60" s="1"/>
  <c r="E207" i="60"/>
  <c r="G207" i="60" s="1"/>
  <c r="E206" i="60"/>
  <c r="G206" i="60" s="1"/>
  <c r="E205" i="60"/>
  <c r="G205" i="60" s="1"/>
  <c r="E204" i="60"/>
  <c r="G204" i="60" s="1"/>
  <c r="E203" i="60"/>
  <c r="G203" i="60" s="1"/>
  <c r="E202" i="60"/>
  <c r="G202" i="60" s="1"/>
  <c r="E201" i="60"/>
  <c r="G201" i="60" s="1"/>
  <c r="E200" i="60"/>
  <c r="G200" i="60" s="1"/>
  <c r="E199" i="60"/>
  <c r="G199" i="60" s="1"/>
  <c r="E198" i="60"/>
  <c r="G198" i="60" s="1"/>
  <c r="E197" i="60"/>
  <c r="G197" i="60" s="1"/>
  <c r="E196" i="60"/>
  <c r="G196" i="60" s="1"/>
  <c r="E195" i="60"/>
  <c r="G195" i="60" s="1"/>
  <c r="E194" i="60"/>
  <c r="G194" i="60" s="1"/>
  <c r="E193" i="60"/>
  <c r="G193" i="60" s="1"/>
  <c r="E192" i="60"/>
  <c r="G192" i="60" s="1"/>
  <c r="E191" i="60"/>
  <c r="G191" i="60" s="1"/>
  <c r="E190" i="60"/>
  <c r="G190" i="60" s="1"/>
  <c r="E189" i="60"/>
  <c r="G189" i="60" s="1"/>
  <c r="E188" i="60"/>
  <c r="G188" i="60" s="1"/>
  <c r="E187" i="60"/>
  <c r="G187" i="60" s="1"/>
  <c r="E186" i="60"/>
  <c r="G186" i="60" s="1"/>
  <c r="E185" i="60"/>
  <c r="G185" i="60" s="1"/>
  <c r="E184" i="60"/>
  <c r="G184" i="60" s="1"/>
  <c r="E183" i="60"/>
  <c r="G183" i="60" s="1"/>
  <c r="E182" i="60"/>
  <c r="G182" i="60" s="1"/>
  <c r="E181" i="60"/>
  <c r="G181" i="60" s="1"/>
  <c r="E180" i="60"/>
  <c r="G180" i="60" s="1"/>
  <c r="E179" i="60"/>
  <c r="G179" i="60" s="1"/>
  <c r="E178" i="60"/>
  <c r="G178" i="60" s="1"/>
  <c r="E177" i="60"/>
  <c r="G177" i="60" s="1"/>
  <c r="E176" i="60"/>
  <c r="G176" i="60" s="1"/>
  <c r="E175" i="60"/>
  <c r="G175" i="60" s="1"/>
  <c r="E174" i="60"/>
  <c r="G174" i="60" s="1"/>
  <c r="E173" i="60"/>
  <c r="G173" i="60" s="1"/>
  <c r="E172" i="60"/>
  <c r="G172" i="60" s="1"/>
  <c r="E171" i="60"/>
  <c r="G171" i="60" s="1"/>
  <c r="E170" i="60"/>
  <c r="G170" i="60" s="1"/>
  <c r="E169" i="60"/>
  <c r="G169" i="60" s="1"/>
  <c r="E168" i="60"/>
  <c r="G168" i="60" s="1"/>
  <c r="E167" i="60"/>
  <c r="G167" i="60" s="1"/>
  <c r="E166" i="60"/>
  <c r="G166" i="60" s="1"/>
  <c r="E165" i="60"/>
  <c r="G165" i="60" s="1"/>
  <c r="E164" i="60"/>
  <c r="G164" i="60" s="1"/>
  <c r="E163" i="60"/>
  <c r="G163" i="60" s="1"/>
  <c r="E162" i="60"/>
  <c r="G162" i="60" s="1"/>
  <c r="E161" i="60"/>
  <c r="G161" i="60" s="1"/>
  <c r="E160" i="60"/>
  <c r="G160" i="60" s="1"/>
  <c r="E159" i="60"/>
  <c r="G159" i="60" s="1"/>
  <c r="E158" i="60"/>
  <c r="G158" i="60" s="1"/>
  <c r="E157" i="60"/>
  <c r="G157" i="60" s="1"/>
  <c r="E156" i="60"/>
  <c r="G156" i="60" s="1"/>
  <c r="E155" i="60"/>
  <c r="G155" i="60" s="1"/>
  <c r="E154" i="60"/>
  <c r="G154" i="60" s="1"/>
  <c r="E153" i="60"/>
  <c r="G153" i="60" s="1"/>
  <c r="E152" i="60"/>
  <c r="G152" i="60" s="1"/>
  <c r="E151" i="60"/>
  <c r="G151" i="60" s="1"/>
  <c r="E150" i="60"/>
  <c r="G150" i="60" s="1"/>
  <c r="E149" i="60"/>
  <c r="G149" i="60" s="1"/>
  <c r="E148" i="60"/>
  <c r="G148" i="60" s="1"/>
  <c r="E147" i="60"/>
  <c r="G147" i="60" s="1"/>
  <c r="E146" i="60"/>
  <c r="G146" i="60" s="1"/>
  <c r="E145" i="60"/>
  <c r="G145" i="60" s="1"/>
  <c r="E144" i="60"/>
  <c r="G144" i="60" s="1"/>
  <c r="E143" i="60"/>
  <c r="G143" i="60" s="1"/>
  <c r="E142" i="60"/>
  <c r="G142" i="60" s="1"/>
  <c r="E141" i="60"/>
  <c r="G141" i="60" s="1"/>
  <c r="E140" i="60"/>
  <c r="G140" i="60" s="1"/>
  <c r="E139" i="60"/>
  <c r="G139" i="60" s="1"/>
  <c r="E138" i="60"/>
  <c r="G138" i="60" s="1"/>
  <c r="E137" i="60"/>
  <c r="G137" i="60" s="1"/>
  <c r="E136" i="60"/>
  <c r="G136" i="60" s="1"/>
  <c r="E135" i="60"/>
  <c r="G135" i="60" s="1"/>
  <c r="E134" i="60"/>
  <c r="G134" i="60" s="1"/>
  <c r="E133" i="60"/>
  <c r="G133" i="60" s="1"/>
  <c r="E132" i="60"/>
  <c r="G132" i="60" s="1"/>
  <c r="E131" i="60"/>
  <c r="G131" i="60" s="1"/>
  <c r="E130" i="60"/>
  <c r="G130" i="60" s="1"/>
  <c r="E129" i="60"/>
  <c r="G129" i="60" s="1"/>
  <c r="E128" i="60"/>
  <c r="G128" i="60" s="1"/>
  <c r="E127" i="60"/>
  <c r="G127" i="60" s="1"/>
  <c r="E126" i="60"/>
  <c r="G126" i="60" s="1"/>
  <c r="E125" i="60"/>
  <c r="G125" i="60" s="1"/>
  <c r="E124" i="60"/>
  <c r="G124" i="60" s="1"/>
  <c r="E123" i="60"/>
  <c r="G123" i="60" s="1"/>
  <c r="E122" i="60"/>
  <c r="G122" i="60" s="1"/>
  <c r="E121" i="60"/>
  <c r="G121" i="60" s="1"/>
  <c r="E120" i="60"/>
  <c r="G120" i="60" s="1"/>
  <c r="E119" i="60"/>
  <c r="G119" i="60" s="1"/>
  <c r="E118" i="60"/>
  <c r="G118" i="60" s="1"/>
  <c r="E117" i="60"/>
  <c r="G117" i="60" s="1"/>
  <c r="E116" i="60"/>
  <c r="G116" i="60" s="1"/>
  <c r="E115" i="60"/>
  <c r="G115" i="60" s="1"/>
  <c r="E114" i="60"/>
  <c r="G114" i="60" s="1"/>
  <c r="E113" i="60"/>
  <c r="G113" i="60" s="1"/>
  <c r="E112" i="60"/>
  <c r="G112" i="60" s="1"/>
  <c r="E111" i="60"/>
  <c r="G111" i="60" s="1"/>
  <c r="E110" i="60"/>
  <c r="G110" i="60" s="1"/>
  <c r="E109" i="60"/>
  <c r="G109" i="60" s="1"/>
  <c r="E108" i="60"/>
  <c r="G108" i="60" s="1"/>
  <c r="E107" i="60"/>
  <c r="G107" i="60" s="1"/>
  <c r="E106" i="60"/>
  <c r="G106" i="60" s="1"/>
  <c r="E105" i="60"/>
  <c r="G105" i="60" s="1"/>
  <c r="E104" i="60"/>
  <c r="G104" i="60" s="1"/>
  <c r="E103" i="60"/>
  <c r="G103" i="60" s="1"/>
  <c r="E102" i="60"/>
  <c r="G102" i="60" s="1"/>
  <c r="E101" i="60"/>
  <c r="G101" i="60" s="1"/>
  <c r="E100" i="60"/>
  <c r="G100" i="60" s="1"/>
  <c r="E99" i="60"/>
  <c r="G99" i="60" s="1"/>
  <c r="E98" i="60"/>
  <c r="G98" i="60" s="1"/>
  <c r="E97" i="60"/>
  <c r="G97" i="60" s="1"/>
  <c r="E96" i="60"/>
  <c r="G96" i="60" s="1"/>
  <c r="E95" i="60"/>
  <c r="G95" i="60" s="1"/>
  <c r="E94" i="60"/>
  <c r="G94" i="60" s="1"/>
  <c r="E93" i="60"/>
  <c r="G93" i="60" s="1"/>
  <c r="E92" i="60"/>
  <c r="G92" i="60" s="1"/>
  <c r="E91" i="60"/>
  <c r="G91" i="60" s="1"/>
  <c r="E90" i="60"/>
  <c r="G90" i="60" s="1"/>
  <c r="E89" i="60"/>
  <c r="G89" i="60" s="1"/>
  <c r="E88" i="60"/>
  <c r="G88" i="60" s="1"/>
  <c r="E87" i="60"/>
  <c r="G87" i="60" s="1"/>
  <c r="E86" i="60"/>
  <c r="G86" i="60" s="1"/>
  <c r="E85" i="60"/>
  <c r="G85" i="60" s="1"/>
  <c r="E84" i="60"/>
  <c r="G84" i="60" s="1"/>
  <c r="E83" i="60"/>
  <c r="G83" i="60" s="1"/>
  <c r="E82" i="60"/>
  <c r="G82" i="60" s="1"/>
  <c r="E81" i="60"/>
  <c r="G81" i="60" s="1"/>
  <c r="E80" i="60"/>
  <c r="G80" i="60" s="1"/>
  <c r="E79" i="60"/>
  <c r="G79" i="60" s="1"/>
  <c r="E78" i="60"/>
  <c r="G78" i="60" s="1"/>
  <c r="E77" i="60"/>
  <c r="G77" i="60" s="1"/>
  <c r="E76" i="60"/>
  <c r="G76" i="60" s="1"/>
  <c r="E75" i="60"/>
  <c r="G75" i="60" s="1"/>
  <c r="E74" i="60"/>
  <c r="G74" i="60" s="1"/>
  <c r="E73" i="60"/>
  <c r="G73" i="60" s="1"/>
  <c r="E72" i="60"/>
  <c r="G72" i="60" s="1"/>
  <c r="E71" i="60"/>
  <c r="G71" i="60" s="1"/>
  <c r="E70" i="60"/>
  <c r="G70" i="60" s="1"/>
  <c r="E69" i="60"/>
  <c r="G69" i="60" s="1"/>
  <c r="E68" i="60"/>
  <c r="G68" i="60" s="1"/>
  <c r="E67" i="60"/>
  <c r="G67" i="60" s="1"/>
  <c r="E66" i="60"/>
  <c r="G66" i="60" s="1"/>
  <c r="E65" i="60"/>
  <c r="G65" i="60" s="1"/>
  <c r="E64" i="60"/>
  <c r="G64" i="60" s="1"/>
  <c r="E63" i="60"/>
  <c r="G63" i="60" s="1"/>
  <c r="E62" i="60"/>
  <c r="G62" i="60" s="1"/>
  <c r="E61" i="60"/>
  <c r="G61" i="60" s="1"/>
  <c r="E60" i="60"/>
  <c r="G60" i="60" s="1"/>
  <c r="E59" i="60"/>
  <c r="G59" i="60" s="1"/>
  <c r="E58" i="60"/>
  <c r="G58" i="60" s="1"/>
  <c r="E57" i="60"/>
  <c r="G57" i="60" s="1"/>
  <c r="E56" i="60"/>
  <c r="G56" i="60" s="1"/>
  <c r="E55" i="60"/>
  <c r="G55" i="60" s="1"/>
  <c r="E54" i="60"/>
  <c r="G54" i="60" s="1"/>
  <c r="E53" i="60"/>
  <c r="G53" i="60" s="1"/>
  <c r="E52" i="60"/>
  <c r="G52" i="60" s="1"/>
  <c r="E51" i="60"/>
  <c r="G51" i="60" s="1"/>
  <c r="E50" i="60"/>
  <c r="G50" i="60" s="1"/>
  <c r="E49" i="60"/>
  <c r="G49" i="60" s="1"/>
  <c r="E48" i="60"/>
  <c r="G48" i="60" s="1"/>
  <c r="E47" i="60"/>
  <c r="G47" i="60" s="1"/>
  <c r="E46" i="60"/>
  <c r="G46" i="60" s="1"/>
  <c r="E45" i="60"/>
  <c r="G45" i="60" s="1"/>
  <c r="E44" i="60"/>
  <c r="G44" i="60" s="1"/>
  <c r="E43" i="60"/>
  <c r="G43" i="60" s="1"/>
  <c r="E42" i="60"/>
  <c r="G42" i="60" s="1"/>
  <c r="E41" i="60"/>
  <c r="G41" i="60" s="1"/>
  <c r="E40" i="60"/>
  <c r="G40" i="60" s="1"/>
  <c r="E39" i="60"/>
  <c r="G39" i="60" s="1"/>
  <c r="E38" i="60"/>
  <c r="G38" i="60" s="1"/>
  <c r="E37" i="60"/>
  <c r="G37" i="60" s="1"/>
  <c r="E36" i="60"/>
  <c r="G36" i="60" s="1"/>
  <c r="E35" i="60"/>
  <c r="G35" i="60" s="1"/>
  <c r="E33" i="60"/>
  <c r="G33" i="60" s="1"/>
  <c r="E34" i="60"/>
  <c r="G34" i="60" s="1"/>
  <c r="E22" i="60"/>
  <c r="G22" i="60" s="1"/>
  <c r="C20" i="84" l="1"/>
  <c r="J20" i="84" s="1"/>
  <c r="C21" i="84"/>
  <c r="J21" i="84" s="1"/>
  <c r="D18" i="112"/>
  <c r="D26" i="112" s="1"/>
  <c r="F18" i="115"/>
  <c r="F18" i="112"/>
  <c r="F26" i="112" s="1"/>
  <c r="H18" i="115"/>
  <c r="I44" i="60"/>
  <c r="J44" i="60" s="1"/>
  <c r="I56" i="60"/>
  <c r="J56" i="60" s="1"/>
  <c r="I72" i="60"/>
  <c r="J72" i="60" s="1"/>
  <c r="I88" i="60"/>
  <c r="J88" i="60" s="1"/>
  <c r="I120" i="60"/>
  <c r="J120" i="60" s="1"/>
  <c r="I37" i="60"/>
  <c r="J37" i="60" s="1"/>
  <c r="I45" i="60"/>
  <c r="J45" i="60" s="1"/>
  <c r="I57" i="60"/>
  <c r="J57" i="60" s="1"/>
  <c r="I73" i="60"/>
  <c r="J73" i="60" s="1"/>
  <c r="I85" i="60"/>
  <c r="J85" i="60" s="1"/>
  <c r="I97" i="60"/>
  <c r="J97" i="60" s="1"/>
  <c r="I105" i="60"/>
  <c r="J105" i="60" s="1"/>
  <c r="I113" i="60"/>
  <c r="J113" i="60" s="1"/>
  <c r="I125" i="60"/>
  <c r="J125" i="60" s="1"/>
  <c r="I133" i="60"/>
  <c r="J133" i="60" s="1"/>
  <c r="I145" i="60"/>
  <c r="J145" i="60" s="1"/>
  <c r="I157" i="60"/>
  <c r="J157" i="60" s="1"/>
  <c r="I169" i="60"/>
  <c r="J169" i="60" s="1"/>
  <c r="I181" i="60"/>
  <c r="J181" i="60" s="1"/>
  <c r="I189" i="60"/>
  <c r="J189" i="60" s="1"/>
  <c r="I201" i="60"/>
  <c r="J201" i="60" s="1"/>
  <c r="I209" i="60"/>
  <c r="J209" i="60" s="1"/>
  <c r="I221" i="60"/>
  <c r="J221" i="60" s="1"/>
  <c r="I229" i="60"/>
  <c r="J229" i="60" s="1"/>
  <c r="I265" i="60"/>
  <c r="J265" i="60" s="1"/>
  <c r="I38" i="60"/>
  <c r="J38" i="60" s="1"/>
  <c r="I42" i="60"/>
  <c r="J42" i="60" s="1"/>
  <c r="I50" i="60"/>
  <c r="J50" i="60" s="1"/>
  <c r="I58" i="60"/>
  <c r="J58" i="60" s="1"/>
  <c r="I66" i="60"/>
  <c r="J66" i="60" s="1"/>
  <c r="I70" i="60"/>
  <c r="J70" i="60" s="1"/>
  <c r="I78" i="60"/>
  <c r="J78" i="60" s="1"/>
  <c r="I86" i="60"/>
  <c r="J86" i="60" s="1"/>
  <c r="I94" i="60"/>
  <c r="J94" i="60" s="1"/>
  <c r="I102" i="60"/>
  <c r="J102" i="60" s="1"/>
  <c r="I110" i="60"/>
  <c r="J110" i="60" s="1"/>
  <c r="I118" i="60"/>
  <c r="J118" i="60" s="1"/>
  <c r="I122" i="60"/>
  <c r="J122" i="60" s="1"/>
  <c r="I130" i="60"/>
  <c r="J130" i="60" s="1"/>
  <c r="I138" i="60"/>
  <c r="J138" i="60" s="1"/>
  <c r="I146" i="60"/>
  <c r="J146" i="60" s="1"/>
  <c r="I154" i="60"/>
  <c r="J154" i="60" s="1"/>
  <c r="I162" i="60"/>
  <c r="J162" i="60" s="1"/>
  <c r="I170" i="60"/>
  <c r="J170" i="60" s="1"/>
  <c r="I178" i="60"/>
  <c r="J178" i="60" s="1"/>
  <c r="I186" i="60"/>
  <c r="J186" i="60" s="1"/>
  <c r="I194" i="60"/>
  <c r="J194" i="60" s="1"/>
  <c r="I206" i="60"/>
  <c r="J206" i="60" s="1"/>
  <c r="I35" i="60"/>
  <c r="J35" i="60" s="1"/>
  <c r="I39" i="60"/>
  <c r="J39" i="60" s="1"/>
  <c r="I43" i="60"/>
  <c r="J43" i="60" s="1"/>
  <c r="I47" i="60"/>
  <c r="J47" i="60" s="1"/>
  <c r="I51" i="60"/>
  <c r="J51" i="60" s="1"/>
  <c r="I55" i="60"/>
  <c r="J55" i="60" s="1"/>
  <c r="I59" i="60"/>
  <c r="J59" i="60" s="1"/>
  <c r="I63" i="60"/>
  <c r="J63" i="60" s="1"/>
  <c r="I67" i="60"/>
  <c r="J67" i="60" s="1"/>
  <c r="I71" i="60"/>
  <c r="J71" i="60" s="1"/>
  <c r="I75" i="60"/>
  <c r="J75" i="60" s="1"/>
  <c r="I79" i="60"/>
  <c r="J79" i="60" s="1"/>
  <c r="I83" i="60"/>
  <c r="J83" i="60" s="1"/>
  <c r="I87" i="60"/>
  <c r="J87" i="60" s="1"/>
  <c r="I91" i="60"/>
  <c r="J91" i="60" s="1"/>
  <c r="I95" i="60"/>
  <c r="J95" i="60" s="1"/>
  <c r="I99" i="60"/>
  <c r="J99" i="60" s="1"/>
  <c r="I103" i="60"/>
  <c r="J103" i="60" s="1"/>
  <c r="I107" i="60"/>
  <c r="J107" i="60" s="1"/>
  <c r="I111" i="60"/>
  <c r="J111" i="60" s="1"/>
  <c r="I115" i="60"/>
  <c r="J115" i="60" s="1"/>
  <c r="I119" i="60"/>
  <c r="J119" i="60" s="1"/>
  <c r="I123" i="60"/>
  <c r="J123" i="60" s="1"/>
  <c r="I127" i="60"/>
  <c r="J127" i="60" s="1"/>
  <c r="I131" i="60"/>
  <c r="J131" i="60" s="1"/>
  <c r="I135" i="60"/>
  <c r="J135" i="60" s="1"/>
  <c r="I139" i="60"/>
  <c r="J139" i="60" s="1"/>
  <c r="I143" i="60"/>
  <c r="J143" i="60" s="1"/>
  <c r="I147" i="60"/>
  <c r="J147" i="60" s="1"/>
  <c r="I151" i="60"/>
  <c r="J151" i="60" s="1"/>
  <c r="I155" i="60"/>
  <c r="J155" i="60" s="1"/>
  <c r="I159" i="60"/>
  <c r="J159" i="60" s="1"/>
  <c r="I163" i="60"/>
  <c r="J163" i="60" s="1"/>
  <c r="I167" i="60"/>
  <c r="J167" i="60" s="1"/>
  <c r="I171" i="60"/>
  <c r="J171" i="60" s="1"/>
  <c r="I175" i="60"/>
  <c r="J175" i="60" s="1"/>
  <c r="I179" i="60"/>
  <c r="J179" i="60" s="1"/>
  <c r="I183" i="60"/>
  <c r="J183" i="60" s="1"/>
  <c r="I187" i="60"/>
  <c r="J187" i="60" s="1"/>
  <c r="I191" i="60"/>
  <c r="J191" i="60" s="1"/>
  <c r="I195" i="60"/>
  <c r="J195" i="60" s="1"/>
  <c r="I199" i="60"/>
  <c r="J199" i="60" s="1"/>
  <c r="I203" i="60"/>
  <c r="J203" i="60" s="1"/>
  <c r="I207" i="60"/>
  <c r="J207" i="60" s="1"/>
  <c r="I211" i="60"/>
  <c r="J211" i="60" s="1"/>
  <c r="I215" i="60"/>
  <c r="J215" i="60" s="1"/>
  <c r="I219" i="60"/>
  <c r="J219" i="60" s="1"/>
  <c r="I223" i="60"/>
  <c r="J223" i="60" s="1"/>
  <c r="I227" i="60"/>
  <c r="J227" i="60" s="1"/>
  <c r="I231" i="60"/>
  <c r="J231" i="60" s="1"/>
  <c r="I235" i="60"/>
  <c r="J235" i="60" s="1"/>
  <c r="I239" i="60"/>
  <c r="J239" i="60" s="1"/>
  <c r="I243" i="60"/>
  <c r="J243" i="60" s="1"/>
  <c r="I247" i="60"/>
  <c r="J247" i="60" s="1"/>
  <c r="I251" i="60"/>
  <c r="J251" i="60" s="1"/>
  <c r="I255" i="60"/>
  <c r="J255" i="60" s="1"/>
  <c r="I259" i="60"/>
  <c r="J259" i="60" s="1"/>
  <c r="I263" i="60"/>
  <c r="J263" i="60" s="1"/>
  <c r="I267" i="60"/>
  <c r="J267" i="60" s="1"/>
  <c r="I271" i="60"/>
  <c r="J271" i="60" s="1"/>
  <c r="I275" i="60"/>
  <c r="J275" i="60" s="1"/>
  <c r="I279" i="60"/>
  <c r="J279" i="60" s="1"/>
  <c r="I283" i="60"/>
  <c r="J283" i="60" s="1"/>
  <c r="I287" i="60"/>
  <c r="J287" i="60" s="1"/>
  <c r="I291" i="60"/>
  <c r="J291" i="60" s="1"/>
  <c r="I295" i="60"/>
  <c r="J295" i="60" s="1"/>
  <c r="I299" i="60"/>
  <c r="J299" i="60" s="1"/>
  <c r="I303" i="60"/>
  <c r="J303" i="60" s="1"/>
  <c r="I307" i="60"/>
  <c r="J307" i="60" s="1"/>
  <c r="I311" i="60"/>
  <c r="J311" i="60" s="1"/>
  <c r="I315" i="60"/>
  <c r="J315" i="60" s="1"/>
  <c r="I319" i="60"/>
  <c r="J319" i="60" s="1"/>
  <c r="I323" i="60"/>
  <c r="J323" i="60" s="1"/>
  <c r="I327" i="60"/>
  <c r="J327" i="60" s="1"/>
  <c r="I331" i="60"/>
  <c r="J331" i="60" s="1"/>
  <c r="I335" i="60"/>
  <c r="J335" i="60" s="1"/>
  <c r="I339" i="60"/>
  <c r="J339" i="60" s="1"/>
  <c r="I343" i="60"/>
  <c r="J343" i="60" s="1"/>
  <c r="I347" i="60"/>
  <c r="J347" i="60" s="1"/>
  <c r="I351" i="60"/>
  <c r="J351" i="60" s="1"/>
  <c r="I355" i="60"/>
  <c r="J355" i="60" s="1"/>
  <c r="I359" i="60"/>
  <c r="J359" i="60" s="1"/>
  <c r="I363" i="60"/>
  <c r="J363" i="60" s="1"/>
  <c r="I367" i="60"/>
  <c r="J367" i="60" s="1"/>
  <c r="I371" i="60"/>
  <c r="J371" i="60" s="1"/>
  <c r="I375" i="60"/>
  <c r="J375" i="60" s="1"/>
  <c r="I379" i="60"/>
  <c r="J379" i="60" s="1"/>
  <c r="I383" i="60"/>
  <c r="J383" i="60" s="1"/>
  <c r="I387" i="60"/>
  <c r="J387" i="60" s="1"/>
  <c r="I391" i="60"/>
  <c r="J391" i="60" s="1"/>
  <c r="I395" i="60"/>
  <c r="J395" i="60" s="1"/>
  <c r="I399" i="60"/>
  <c r="J399" i="60" s="1"/>
  <c r="I403" i="60"/>
  <c r="J403" i="60" s="1"/>
  <c r="I407" i="60"/>
  <c r="J407" i="60" s="1"/>
  <c r="I411" i="60"/>
  <c r="J411" i="60" s="1"/>
  <c r="I415" i="60"/>
  <c r="J415" i="60" s="1"/>
  <c r="I419" i="60"/>
  <c r="J419" i="60" s="1"/>
  <c r="I423" i="60"/>
  <c r="J423" i="60" s="1"/>
  <c r="I427" i="60"/>
  <c r="J427" i="60" s="1"/>
  <c r="I431" i="60"/>
  <c r="J431" i="60" s="1"/>
  <c r="I435" i="60"/>
  <c r="J435" i="60" s="1"/>
  <c r="I439" i="60"/>
  <c r="J439" i="60" s="1"/>
  <c r="I443" i="60"/>
  <c r="J443" i="60" s="1"/>
  <c r="I447" i="60"/>
  <c r="J447" i="60" s="1"/>
  <c r="I451" i="60"/>
  <c r="J451" i="60" s="1"/>
  <c r="I455" i="60"/>
  <c r="J455" i="60" s="1"/>
  <c r="I459" i="60"/>
  <c r="J459" i="60" s="1"/>
  <c r="I463" i="60"/>
  <c r="J463" i="60" s="1"/>
  <c r="I467" i="60"/>
  <c r="J467" i="60" s="1"/>
  <c r="I471" i="60"/>
  <c r="J471" i="60" s="1"/>
  <c r="I475" i="60"/>
  <c r="J475" i="60" s="1"/>
  <c r="I479" i="60"/>
  <c r="J479" i="60" s="1"/>
  <c r="I483" i="60"/>
  <c r="J483" i="60" s="1"/>
  <c r="I487" i="60"/>
  <c r="J487" i="60" s="1"/>
  <c r="I491" i="60"/>
  <c r="J491" i="60" s="1"/>
  <c r="I495" i="60"/>
  <c r="J495" i="60" s="1"/>
  <c r="I499" i="60"/>
  <c r="J499" i="60" s="1"/>
  <c r="I503" i="60"/>
  <c r="J503" i="60" s="1"/>
  <c r="I507" i="60"/>
  <c r="J507" i="60" s="1"/>
  <c r="I511" i="60"/>
  <c r="J511" i="60" s="1"/>
  <c r="I515" i="60"/>
  <c r="J515" i="60" s="1"/>
  <c r="I519" i="60"/>
  <c r="J519" i="60" s="1"/>
  <c r="I523" i="60"/>
  <c r="J523" i="60" s="1"/>
  <c r="I527" i="60"/>
  <c r="J527" i="60" s="1"/>
  <c r="I531" i="60"/>
  <c r="J531" i="60" s="1"/>
  <c r="I535" i="60"/>
  <c r="J535" i="60" s="1"/>
  <c r="I539" i="60"/>
  <c r="J539" i="60" s="1"/>
  <c r="I543" i="60"/>
  <c r="J543" i="60" s="1"/>
  <c r="I547" i="60"/>
  <c r="J547" i="60" s="1"/>
  <c r="I551" i="60"/>
  <c r="J551" i="60" s="1"/>
  <c r="I555" i="60"/>
  <c r="J555" i="60" s="1"/>
  <c r="I559" i="60"/>
  <c r="J559" i="60" s="1"/>
  <c r="I563" i="60"/>
  <c r="J563" i="60" s="1"/>
  <c r="I567" i="60"/>
  <c r="J567" i="60" s="1"/>
  <c r="I571" i="60"/>
  <c r="J571" i="60" s="1"/>
  <c r="I575" i="60"/>
  <c r="J575" i="60" s="1"/>
  <c r="I579" i="60"/>
  <c r="J579" i="60" s="1"/>
  <c r="I583" i="60"/>
  <c r="J583" i="60" s="1"/>
  <c r="I587" i="60"/>
  <c r="J587" i="60" s="1"/>
  <c r="I591" i="60"/>
  <c r="J591" i="60" s="1"/>
  <c r="I595" i="60"/>
  <c r="J595" i="60" s="1"/>
  <c r="I599" i="60"/>
  <c r="J599" i="60" s="1"/>
  <c r="I603" i="60"/>
  <c r="J603" i="60" s="1"/>
  <c r="I607" i="60"/>
  <c r="J607" i="60" s="1"/>
  <c r="I611" i="60"/>
  <c r="J611" i="60" s="1"/>
  <c r="I615" i="60"/>
  <c r="J615" i="60" s="1"/>
  <c r="I619" i="60"/>
  <c r="J619" i="60" s="1"/>
  <c r="I623" i="60"/>
  <c r="J623" i="60" s="1"/>
  <c r="I627" i="60"/>
  <c r="J627" i="60" s="1"/>
  <c r="I631" i="60"/>
  <c r="J631" i="60" s="1"/>
  <c r="I635" i="60"/>
  <c r="J635" i="60" s="1"/>
  <c r="I639" i="60"/>
  <c r="J639" i="60" s="1"/>
  <c r="I643" i="60"/>
  <c r="J643" i="60" s="1"/>
  <c r="I647" i="60"/>
  <c r="J647" i="60" s="1"/>
  <c r="I651" i="60"/>
  <c r="J651" i="60" s="1"/>
  <c r="I655" i="60"/>
  <c r="J655" i="60" s="1"/>
  <c r="I659" i="60"/>
  <c r="J659" i="60" s="1"/>
  <c r="I663" i="60"/>
  <c r="J663" i="60" s="1"/>
  <c r="I667" i="60"/>
  <c r="J667" i="60" s="1"/>
  <c r="I671" i="60"/>
  <c r="J671" i="60" s="1"/>
  <c r="I675" i="60"/>
  <c r="J675" i="60" s="1"/>
  <c r="I679" i="60"/>
  <c r="J679" i="60" s="1"/>
  <c r="I683" i="60"/>
  <c r="J683" i="60" s="1"/>
  <c r="I687" i="60"/>
  <c r="J687" i="60" s="1"/>
  <c r="I691" i="60"/>
  <c r="J691" i="60" s="1"/>
  <c r="I695" i="60"/>
  <c r="J695" i="60" s="1"/>
  <c r="I699" i="60"/>
  <c r="J699" i="60" s="1"/>
  <c r="I703" i="60"/>
  <c r="J703" i="60" s="1"/>
  <c r="I707" i="60"/>
  <c r="J707" i="60" s="1"/>
  <c r="I711" i="60"/>
  <c r="J711" i="60" s="1"/>
  <c r="I715" i="60"/>
  <c r="J715" i="60" s="1"/>
  <c r="I719" i="60"/>
  <c r="J719" i="60" s="1"/>
  <c r="I723" i="60"/>
  <c r="J723" i="60" s="1"/>
  <c r="I727" i="60"/>
  <c r="J727" i="60" s="1"/>
  <c r="I731" i="60"/>
  <c r="J731" i="60" s="1"/>
  <c r="I735" i="60"/>
  <c r="J735" i="60" s="1"/>
  <c r="I739" i="60"/>
  <c r="J739" i="60" s="1"/>
  <c r="I743" i="60"/>
  <c r="J743" i="60" s="1"/>
  <c r="I747" i="60"/>
  <c r="J747" i="60" s="1"/>
  <c r="I751" i="60"/>
  <c r="J751" i="60" s="1"/>
  <c r="I755" i="60"/>
  <c r="J755" i="60" s="1"/>
  <c r="I759" i="60"/>
  <c r="J759" i="60" s="1"/>
  <c r="I763" i="60"/>
  <c r="J763" i="60" s="1"/>
  <c r="I767" i="60"/>
  <c r="J767" i="60" s="1"/>
  <c r="I771" i="60"/>
  <c r="J771" i="60" s="1"/>
  <c r="I775" i="60"/>
  <c r="J775" i="60" s="1"/>
  <c r="I779" i="60"/>
  <c r="J779" i="60" s="1"/>
  <c r="I783" i="60"/>
  <c r="J783" i="60" s="1"/>
  <c r="I787" i="60"/>
  <c r="J787" i="60" s="1"/>
  <c r="I791" i="60"/>
  <c r="J791" i="60" s="1"/>
  <c r="I795" i="60"/>
  <c r="J795" i="60" s="1"/>
  <c r="I799" i="60"/>
  <c r="J799" i="60" s="1"/>
  <c r="I803" i="60"/>
  <c r="J803" i="60" s="1"/>
  <c r="I807" i="60"/>
  <c r="J807" i="60" s="1"/>
  <c r="I811" i="60"/>
  <c r="J811" i="60" s="1"/>
  <c r="I815" i="60"/>
  <c r="J815" i="60" s="1"/>
  <c r="I819" i="60"/>
  <c r="J819" i="60" s="1"/>
  <c r="I823" i="60"/>
  <c r="J823" i="60" s="1"/>
  <c r="I827" i="60"/>
  <c r="J827" i="60" s="1"/>
  <c r="I831" i="60"/>
  <c r="J831" i="60" s="1"/>
  <c r="I835" i="60"/>
  <c r="J835" i="60" s="1"/>
  <c r="I839" i="60"/>
  <c r="J839" i="60" s="1"/>
  <c r="I843" i="60"/>
  <c r="J843" i="60" s="1"/>
  <c r="I847" i="60"/>
  <c r="J847" i="60" s="1"/>
  <c r="I851" i="60"/>
  <c r="J851" i="60" s="1"/>
  <c r="I855" i="60"/>
  <c r="J855" i="60" s="1"/>
  <c r="I859" i="60"/>
  <c r="J859" i="60" s="1"/>
  <c r="I863" i="60"/>
  <c r="J863" i="60" s="1"/>
  <c r="I867" i="60"/>
  <c r="J867" i="60" s="1"/>
  <c r="I871" i="60"/>
  <c r="J871" i="60" s="1"/>
  <c r="I875" i="60"/>
  <c r="J875" i="60" s="1"/>
  <c r="I879" i="60"/>
  <c r="J879" i="60" s="1"/>
  <c r="I883" i="60"/>
  <c r="J883" i="60" s="1"/>
  <c r="I887" i="60"/>
  <c r="J887" i="60" s="1"/>
  <c r="I891" i="60"/>
  <c r="J891" i="60" s="1"/>
  <c r="I895" i="60"/>
  <c r="J895" i="60" s="1"/>
  <c r="I899" i="60"/>
  <c r="J899" i="60" s="1"/>
  <c r="I903" i="60"/>
  <c r="J903" i="60" s="1"/>
  <c r="I907" i="60"/>
  <c r="J907" i="60" s="1"/>
  <c r="I911" i="60"/>
  <c r="J911" i="60" s="1"/>
  <c r="I915" i="60"/>
  <c r="J915" i="60" s="1"/>
  <c r="I919" i="60"/>
  <c r="J919" i="60" s="1"/>
  <c r="I923" i="60"/>
  <c r="J923" i="60" s="1"/>
  <c r="I927" i="60"/>
  <c r="J927" i="60" s="1"/>
  <c r="I931" i="60"/>
  <c r="J931" i="60" s="1"/>
  <c r="I935" i="60"/>
  <c r="J935" i="60" s="1"/>
  <c r="I939" i="60"/>
  <c r="J939" i="60" s="1"/>
  <c r="I943" i="60"/>
  <c r="J943" i="60" s="1"/>
  <c r="I947" i="60"/>
  <c r="J947" i="60" s="1"/>
  <c r="I951" i="60"/>
  <c r="J951" i="60" s="1"/>
  <c r="I955" i="60"/>
  <c r="J955" i="60" s="1"/>
  <c r="I959" i="60"/>
  <c r="J959" i="60" s="1"/>
  <c r="I963" i="60"/>
  <c r="J963" i="60" s="1"/>
  <c r="I967" i="60"/>
  <c r="J967" i="60" s="1"/>
  <c r="I971" i="60"/>
  <c r="J971" i="60" s="1"/>
  <c r="I975" i="60"/>
  <c r="J975" i="60" s="1"/>
  <c r="I979" i="60"/>
  <c r="J979" i="60" s="1"/>
  <c r="I983" i="60"/>
  <c r="J983" i="60" s="1"/>
  <c r="I987" i="60"/>
  <c r="J987" i="60" s="1"/>
  <c r="I991" i="60"/>
  <c r="J991" i="60" s="1"/>
  <c r="I995" i="60"/>
  <c r="J995" i="60" s="1"/>
  <c r="I999" i="60"/>
  <c r="J999" i="60" s="1"/>
  <c r="I1003" i="60"/>
  <c r="J1003" i="60" s="1"/>
  <c r="I1007" i="60"/>
  <c r="J1007" i="60" s="1"/>
  <c r="I1011" i="60"/>
  <c r="J1011" i="60" s="1"/>
  <c r="I1015" i="60"/>
  <c r="J1015" i="60" s="1"/>
  <c r="I1019" i="60"/>
  <c r="J1019" i="60" s="1"/>
  <c r="I22" i="60"/>
  <c r="J22" i="60" s="1"/>
  <c r="I48" i="60"/>
  <c r="J48" i="60" s="1"/>
  <c r="I64" i="60"/>
  <c r="J64" i="60" s="1"/>
  <c r="I80" i="60"/>
  <c r="J80" i="60" s="1"/>
  <c r="I92" i="60"/>
  <c r="J92" i="60" s="1"/>
  <c r="I100" i="60"/>
  <c r="J100" i="60" s="1"/>
  <c r="I104" i="60"/>
  <c r="J104" i="60" s="1"/>
  <c r="I108" i="60"/>
  <c r="J108" i="60" s="1"/>
  <c r="I116" i="60"/>
  <c r="J116" i="60" s="1"/>
  <c r="I128" i="60"/>
  <c r="J128" i="60" s="1"/>
  <c r="I132" i="60"/>
  <c r="J132" i="60" s="1"/>
  <c r="I136" i="60"/>
  <c r="J136" i="60" s="1"/>
  <c r="I140" i="60"/>
  <c r="J140" i="60" s="1"/>
  <c r="I144" i="60"/>
  <c r="J144" i="60" s="1"/>
  <c r="I148" i="60"/>
  <c r="J148" i="60" s="1"/>
  <c r="I152" i="60"/>
  <c r="J152" i="60" s="1"/>
  <c r="I156" i="60"/>
  <c r="J156" i="60" s="1"/>
  <c r="I160" i="60"/>
  <c r="J160" i="60" s="1"/>
  <c r="I164" i="60"/>
  <c r="J164" i="60" s="1"/>
  <c r="I168" i="60"/>
  <c r="J168" i="60" s="1"/>
  <c r="I172" i="60"/>
  <c r="J172" i="60" s="1"/>
  <c r="I176" i="60"/>
  <c r="J176" i="60" s="1"/>
  <c r="I180" i="60"/>
  <c r="J180" i="60" s="1"/>
  <c r="I184" i="60"/>
  <c r="J184" i="60" s="1"/>
  <c r="I188" i="60"/>
  <c r="J188" i="60" s="1"/>
  <c r="I192" i="60"/>
  <c r="J192" i="60" s="1"/>
  <c r="I196" i="60"/>
  <c r="J196" i="60" s="1"/>
  <c r="I200" i="60"/>
  <c r="J200" i="60" s="1"/>
  <c r="I204" i="60"/>
  <c r="J204" i="60" s="1"/>
  <c r="I208" i="60"/>
  <c r="J208" i="60" s="1"/>
  <c r="I212" i="60"/>
  <c r="J212" i="60" s="1"/>
  <c r="I216" i="60"/>
  <c r="J216" i="60" s="1"/>
  <c r="I220" i="60"/>
  <c r="J220" i="60" s="1"/>
  <c r="I224" i="60"/>
  <c r="J224" i="60" s="1"/>
  <c r="I228" i="60"/>
  <c r="J228" i="60" s="1"/>
  <c r="I232" i="60"/>
  <c r="J232" i="60" s="1"/>
  <c r="I236" i="60"/>
  <c r="J236" i="60" s="1"/>
  <c r="I240" i="60"/>
  <c r="J240" i="60" s="1"/>
  <c r="I244" i="60"/>
  <c r="J244" i="60" s="1"/>
  <c r="I248" i="60"/>
  <c r="J248" i="60" s="1"/>
  <c r="I252" i="60"/>
  <c r="J252" i="60" s="1"/>
  <c r="I256" i="60"/>
  <c r="J256" i="60" s="1"/>
  <c r="I260" i="60"/>
  <c r="J260" i="60" s="1"/>
  <c r="I264" i="60"/>
  <c r="J264" i="60" s="1"/>
  <c r="I268" i="60"/>
  <c r="J268" i="60" s="1"/>
  <c r="I272" i="60"/>
  <c r="J272" i="60" s="1"/>
  <c r="I276" i="60"/>
  <c r="J276" i="60" s="1"/>
  <c r="I280" i="60"/>
  <c r="J280" i="60" s="1"/>
  <c r="I284" i="60"/>
  <c r="J284" i="60" s="1"/>
  <c r="I288" i="60"/>
  <c r="J288" i="60" s="1"/>
  <c r="I292" i="60"/>
  <c r="J292" i="60" s="1"/>
  <c r="I296" i="60"/>
  <c r="J296" i="60" s="1"/>
  <c r="I300" i="60"/>
  <c r="J300" i="60" s="1"/>
  <c r="I304" i="60"/>
  <c r="J304" i="60" s="1"/>
  <c r="I308" i="60"/>
  <c r="J308" i="60" s="1"/>
  <c r="I312" i="60"/>
  <c r="J312" i="60" s="1"/>
  <c r="I316" i="60"/>
  <c r="J316" i="60" s="1"/>
  <c r="I320" i="60"/>
  <c r="J320" i="60" s="1"/>
  <c r="I324" i="60"/>
  <c r="J324" i="60" s="1"/>
  <c r="I328" i="60"/>
  <c r="J328" i="60" s="1"/>
  <c r="I332" i="60"/>
  <c r="J332" i="60" s="1"/>
  <c r="I336" i="60"/>
  <c r="J336" i="60" s="1"/>
  <c r="I340" i="60"/>
  <c r="J340" i="60" s="1"/>
  <c r="I344" i="60"/>
  <c r="J344" i="60" s="1"/>
  <c r="I348" i="60"/>
  <c r="J348" i="60" s="1"/>
  <c r="I352" i="60"/>
  <c r="J352" i="60" s="1"/>
  <c r="I356" i="60"/>
  <c r="J356" i="60" s="1"/>
  <c r="I360" i="60"/>
  <c r="J360" i="60" s="1"/>
  <c r="I364" i="60"/>
  <c r="J364" i="60" s="1"/>
  <c r="I368" i="60"/>
  <c r="J368" i="60" s="1"/>
  <c r="I372" i="60"/>
  <c r="J372" i="60" s="1"/>
  <c r="I376" i="60"/>
  <c r="J376" i="60" s="1"/>
  <c r="I380" i="60"/>
  <c r="J380" i="60" s="1"/>
  <c r="I384" i="60"/>
  <c r="J384" i="60" s="1"/>
  <c r="I388" i="60"/>
  <c r="J388" i="60" s="1"/>
  <c r="I392" i="60"/>
  <c r="J392" i="60" s="1"/>
  <c r="I396" i="60"/>
  <c r="J396" i="60" s="1"/>
  <c r="I400" i="60"/>
  <c r="J400" i="60" s="1"/>
  <c r="I404" i="60"/>
  <c r="J404" i="60" s="1"/>
  <c r="I408" i="60"/>
  <c r="J408" i="60" s="1"/>
  <c r="I412" i="60"/>
  <c r="J412" i="60" s="1"/>
  <c r="I416" i="60"/>
  <c r="J416" i="60" s="1"/>
  <c r="I420" i="60"/>
  <c r="J420" i="60" s="1"/>
  <c r="I424" i="60"/>
  <c r="J424" i="60" s="1"/>
  <c r="I428" i="60"/>
  <c r="J428" i="60" s="1"/>
  <c r="I432" i="60"/>
  <c r="J432" i="60" s="1"/>
  <c r="I436" i="60"/>
  <c r="J436" i="60" s="1"/>
  <c r="I440" i="60"/>
  <c r="J440" i="60" s="1"/>
  <c r="I444" i="60"/>
  <c r="J444" i="60" s="1"/>
  <c r="I448" i="60"/>
  <c r="J448" i="60" s="1"/>
  <c r="I452" i="60"/>
  <c r="J452" i="60" s="1"/>
  <c r="I456" i="60"/>
  <c r="J456" i="60" s="1"/>
  <c r="I460" i="60"/>
  <c r="J460" i="60" s="1"/>
  <c r="I464" i="60"/>
  <c r="J464" i="60" s="1"/>
  <c r="I468" i="60"/>
  <c r="J468" i="60" s="1"/>
  <c r="I472" i="60"/>
  <c r="J472" i="60" s="1"/>
  <c r="I476" i="60"/>
  <c r="J476" i="60" s="1"/>
  <c r="I480" i="60"/>
  <c r="J480" i="60" s="1"/>
  <c r="I484" i="60"/>
  <c r="J484" i="60" s="1"/>
  <c r="I488" i="60"/>
  <c r="J488" i="60" s="1"/>
  <c r="I492" i="60"/>
  <c r="J492" i="60" s="1"/>
  <c r="I496" i="60"/>
  <c r="J496" i="60" s="1"/>
  <c r="I500" i="60"/>
  <c r="J500" i="60" s="1"/>
  <c r="I504" i="60"/>
  <c r="J504" i="60" s="1"/>
  <c r="I508" i="60"/>
  <c r="J508" i="60" s="1"/>
  <c r="I512" i="60"/>
  <c r="J512" i="60" s="1"/>
  <c r="I516" i="60"/>
  <c r="J516" i="60" s="1"/>
  <c r="I520" i="60"/>
  <c r="J520" i="60" s="1"/>
  <c r="I524" i="60"/>
  <c r="J524" i="60" s="1"/>
  <c r="I528" i="60"/>
  <c r="J528" i="60" s="1"/>
  <c r="I532" i="60"/>
  <c r="J532" i="60" s="1"/>
  <c r="I536" i="60"/>
  <c r="J536" i="60" s="1"/>
  <c r="I540" i="60"/>
  <c r="J540" i="60" s="1"/>
  <c r="I544" i="60"/>
  <c r="J544" i="60" s="1"/>
  <c r="I548" i="60"/>
  <c r="J548" i="60" s="1"/>
  <c r="I552" i="60"/>
  <c r="J552" i="60" s="1"/>
  <c r="I556" i="60"/>
  <c r="J556" i="60" s="1"/>
  <c r="I560" i="60"/>
  <c r="J560" i="60" s="1"/>
  <c r="I564" i="60"/>
  <c r="J564" i="60" s="1"/>
  <c r="I568" i="60"/>
  <c r="J568" i="60" s="1"/>
  <c r="I572" i="60"/>
  <c r="J572" i="60" s="1"/>
  <c r="I576" i="60"/>
  <c r="J576" i="60" s="1"/>
  <c r="I580" i="60"/>
  <c r="J580" i="60" s="1"/>
  <c r="I584" i="60"/>
  <c r="J584" i="60" s="1"/>
  <c r="I588" i="60"/>
  <c r="J588" i="60" s="1"/>
  <c r="I592" i="60"/>
  <c r="J592" i="60" s="1"/>
  <c r="I596" i="60"/>
  <c r="J596" i="60" s="1"/>
  <c r="I600" i="60"/>
  <c r="J600" i="60" s="1"/>
  <c r="I604" i="60"/>
  <c r="J604" i="60" s="1"/>
  <c r="I608" i="60"/>
  <c r="J608" i="60" s="1"/>
  <c r="I612" i="60"/>
  <c r="J612" i="60" s="1"/>
  <c r="I616" i="60"/>
  <c r="J616" i="60" s="1"/>
  <c r="I620" i="60"/>
  <c r="J620" i="60" s="1"/>
  <c r="I624" i="60"/>
  <c r="J624" i="60" s="1"/>
  <c r="I628" i="60"/>
  <c r="J628" i="60" s="1"/>
  <c r="I632" i="60"/>
  <c r="J632" i="60" s="1"/>
  <c r="I636" i="60"/>
  <c r="J636" i="60" s="1"/>
  <c r="I640" i="60"/>
  <c r="J640" i="60" s="1"/>
  <c r="I644" i="60"/>
  <c r="J644" i="60" s="1"/>
  <c r="I648" i="60"/>
  <c r="J648" i="60" s="1"/>
  <c r="I652" i="60"/>
  <c r="J652" i="60" s="1"/>
  <c r="I656" i="60"/>
  <c r="J656" i="60" s="1"/>
  <c r="I660" i="60"/>
  <c r="J660" i="60" s="1"/>
  <c r="I664" i="60"/>
  <c r="J664" i="60" s="1"/>
  <c r="I668" i="60"/>
  <c r="J668" i="60" s="1"/>
  <c r="I672" i="60"/>
  <c r="J672" i="60" s="1"/>
  <c r="I676" i="60"/>
  <c r="J676" i="60" s="1"/>
  <c r="I680" i="60"/>
  <c r="J680" i="60" s="1"/>
  <c r="I684" i="60"/>
  <c r="J684" i="60" s="1"/>
  <c r="I688" i="60"/>
  <c r="J688" i="60" s="1"/>
  <c r="I692" i="60"/>
  <c r="J692" i="60" s="1"/>
  <c r="I696" i="60"/>
  <c r="J696" i="60" s="1"/>
  <c r="I700" i="60"/>
  <c r="J700" i="60" s="1"/>
  <c r="I704" i="60"/>
  <c r="J704" i="60" s="1"/>
  <c r="I708" i="60"/>
  <c r="J708" i="60" s="1"/>
  <c r="I712" i="60"/>
  <c r="J712" i="60" s="1"/>
  <c r="I716" i="60"/>
  <c r="J716" i="60" s="1"/>
  <c r="I720" i="60"/>
  <c r="J720" i="60" s="1"/>
  <c r="I724" i="60"/>
  <c r="J724" i="60" s="1"/>
  <c r="I728" i="60"/>
  <c r="J728" i="60" s="1"/>
  <c r="I732" i="60"/>
  <c r="J732" i="60" s="1"/>
  <c r="I736" i="60"/>
  <c r="J736" i="60" s="1"/>
  <c r="I740" i="60"/>
  <c r="J740" i="60" s="1"/>
  <c r="I744" i="60"/>
  <c r="J744" i="60" s="1"/>
  <c r="I748" i="60"/>
  <c r="J748" i="60" s="1"/>
  <c r="I752" i="60"/>
  <c r="J752" i="60" s="1"/>
  <c r="I756" i="60"/>
  <c r="J756" i="60" s="1"/>
  <c r="I760" i="60"/>
  <c r="J760" i="60" s="1"/>
  <c r="I764" i="60"/>
  <c r="J764" i="60" s="1"/>
  <c r="I768" i="60"/>
  <c r="J768" i="60" s="1"/>
  <c r="I772" i="60"/>
  <c r="J772" i="60" s="1"/>
  <c r="I776" i="60"/>
  <c r="J776" i="60" s="1"/>
  <c r="I780" i="60"/>
  <c r="J780" i="60" s="1"/>
  <c r="I784" i="60"/>
  <c r="J784" i="60" s="1"/>
  <c r="I788" i="60"/>
  <c r="J788" i="60" s="1"/>
  <c r="I792" i="60"/>
  <c r="J792" i="60" s="1"/>
  <c r="I796" i="60"/>
  <c r="J796" i="60" s="1"/>
  <c r="I800" i="60"/>
  <c r="J800" i="60" s="1"/>
  <c r="I804" i="60"/>
  <c r="J804" i="60" s="1"/>
  <c r="I808" i="60"/>
  <c r="J808" i="60" s="1"/>
  <c r="I812" i="60"/>
  <c r="J812" i="60" s="1"/>
  <c r="I816" i="60"/>
  <c r="J816" i="60" s="1"/>
  <c r="I820" i="60"/>
  <c r="J820" i="60" s="1"/>
  <c r="I824" i="60"/>
  <c r="J824" i="60" s="1"/>
  <c r="I828" i="60"/>
  <c r="J828" i="60" s="1"/>
  <c r="I832" i="60"/>
  <c r="J832" i="60" s="1"/>
  <c r="I836" i="60"/>
  <c r="J836" i="60" s="1"/>
  <c r="I840" i="60"/>
  <c r="J840" i="60" s="1"/>
  <c r="I844" i="60"/>
  <c r="J844" i="60" s="1"/>
  <c r="I848" i="60"/>
  <c r="J848" i="60" s="1"/>
  <c r="I852" i="60"/>
  <c r="J852" i="60" s="1"/>
  <c r="I856" i="60"/>
  <c r="J856" i="60" s="1"/>
  <c r="I860" i="60"/>
  <c r="J860" i="60" s="1"/>
  <c r="I864" i="60"/>
  <c r="J864" i="60" s="1"/>
  <c r="I868" i="60"/>
  <c r="J868" i="60" s="1"/>
  <c r="I872" i="60"/>
  <c r="J872" i="60" s="1"/>
  <c r="I876" i="60"/>
  <c r="J876" i="60" s="1"/>
  <c r="I880" i="60"/>
  <c r="J880" i="60" s="1"/>
  <c r="I884" i="60"/>
  <c r="J884" i="60" s="1"/>
  <c r="I888" i="60"/>
  <c r="J888" i="60" s="1"/>
  <c r="I892" i="60"/>
  <c r="J892" i="60" s="1"/>
  <c r="I896" i="60"/>
  <c r="J896" i="60" s="1"/>
  <c r="I900" i="60"/>
  <c r="J900" i="60" s="1"/>
  <c r="I904" i="60"/>
  <c r="J904" i="60" s="1"/>
  <c r="I908" i="60"/>
  <c r="J908" i="60" s="1"/>
  <c r="I912" i="60"/>
  <c r="J912" i="60" s="1"/>
  <c r="I916" i="60"/>
  <c r="J916" i="60" s="1"/>
  <c r="I920" i="60"/>
  <c r="J920" i="60" s="1"/>
  <c r="I924" i="60"/>
  <c r="J924" i="60" s="1"/>
  <c r="I928" i="60"/>
  <c r="J928" i="60" s="1"/>
  <c r="I932" i="60"/>
  <c r="J932" i="60" s="1"/>
  <c r="I936" i="60"/>
  <c r="J936" i="60" s="1"/>
  <c r="I940" i="60"/>
  <c r="J940" i="60" s="1"/>
  <c r="I944" i="60"/>
  <c r="J944" i="60" s="1"/>
  <c r="I948" i="60"/>
  <c r="J948" i="60" s="1"/>
  <c r="I952" i="60"/>
  <c r="J952" i="60" s="1"/>
  <c r="I956" i="60"/>
  <c r="J956" i="60" s="1"/>
  <c r="I960" i="60"/>
  <c r="J960" i="60" s="1"/>
  <c r="I964" i="60"/>
  <c r="J964" i="60" s="1"/>
  <c r="I968" i="60"/>
  <c r="J968" i="60" s="1"/>
  <c r="I972" i="60"/>
  <c r="J972" i="60" s="1"/>
  <c r="I976" i="60"/>
  <c r="J976" i="60" s="1"/>
  <c r="I980" i="60"/>
  <c r="J980" i="60" s="1"/>
  <c r="I984" i="60"/>
  <c r="J984" i="60" s="1"/>
  <c r="I988" i="60"/>
  <c r="J988" i="60" s="1"/>
  <c r="I992" i="60"/>
  <c r="J992" i="60" s="1"/>
  <c r="I996" i="60"/>
  <c r="J996" i="60" s="1"/>
  <c r="I1000" i="60"/>
  <c r="J1000" i="60" s="1"/>
  <c r="I1004" i="60"/>
  <c r="J1004" i="60" s="1"/>
  <c r="I1008" i="60"/>
  <c r="J1008" i="60" s="1"/>
  <c r="I1012" i="60"/>
  <c r="J1012" i="60" s="1"/>
  <c r="I1016" i="60"/>
  <c r="J1016" i="60" s="1"/>
  <c r="I40" i="60"/>
  <c r="J40" i="60" s="1"/>
  <c r="I52" i="60"/>
  <c r="J52" i="60" s="1"/>
  <c r="I68" i="60"/>
  <c r="J68" i="60" s="1"/>
  <c r="I84" i="60"/>
  <c r="J84" i="60" s="1"/>
  <c r="I112" i="60"/>
  <c r="J112" i="60" s="1"/>
  <c r="I34" i="60"/>
  <c r="J34" i="60" s="1"/>
  <c r="I49" i="60"/>
  <c r="J49" i="60" s="1"/>
  <c r="I65" i="60"/>
  <c r="J65" i="60" s="1"/>
  <c r="I77" i="60"/>
  <c r="J77" i="60" s="1"/>
  <c r="I93" i="60"/>
  <c r="J93" i="60" s="1"/>
  <c r="I109" i="60"/>
  <c r="J109" i="60" s="1"/>
  <c r="I121" i="60"/>
  <c r="J121" i="60" s="1"/>
  <c r="I137" i="60"/>
  <c r="J137" i="60" s="1"/>
  <c r="I153" i="60"/>
  <c r="J153" i="60" s="1"/>
  <c r="I165" i="60"/>
  <c r="J165" i="60" s="1"/>
  <c r="I177" i="60"/>
  <c r="J177" i="60" s="1"/>
  <c r="I193" i="60"/>
  <c r="J193" i="60" s="1"/>
  <c r="I205" i="60"/>
  <c r="J205" i="60" s="1"/>
  <c r="I217" i="60"/>
  <c r="J217" i="60" s="1"/>
  <c r="I225" i="60"/>
  <c r="J225" i="60" s="1"/>
  <c r="I233" i="60"/>
  <c r="J233" i="60" s="1"/>
  <c r="I237" i="60"/>
  <c r="J237" i="60" s="1"/>
  <c r="I241" i="60"/>
  <c r="J241" i="60" s="1"/>
  <c r="I245" i="60"/>
  <c r="J245" i="60" s="1"/>
  <c r="I249" i="60"/>
  <c r="J249" i="60" s="1"/>
  <c r="I253" i="60"/>
  <c r="J253" i="60" s="1"/>
  <c r="I261" i="60"/>
  <c r="J261" i="60" s="1"/>
  <c r="I269" i="60"/>
  <c r="J269" i="60" s="1"/>
  <c r="I273" i="60"/>
  <c r="J273" i="60" s="1"/>
  <c r="I277" i="60"/>
  <c r="J277" i="60" s="1"/>
  <c r="I281" i="60"/>
  <c r="J281" i="60" s="1"/>
  <c r="I285" i="60"/>
  <c r="J285" i="60" s="1"/>
  <c r="I289" i="60"/>
  <c r="J289" i="60" s="1"/>
  <c r="I293" i="60"/>
  <c r="J293" i="60" s="1"/>
  <c r="I297" i="60"/>
  <c r="J297" i="60" s="1"/>
  <c r="I301" i="60"/>
  <c r="J301" i="60" s="1"/>
  <c r="I305" i="60"/>
  <c r="J305" i="60" s="1"/>
  <c r="I309" i="60"/>
  <c r="J309" i="60" s="1"/>
  <c r="I313" i="60"/>
  <c r="J313" i="60" s="1"/>
  <c r="I317" i="60"/>
  <c r="J317" i="60" s="1"/>
  <c r="I321" i="60"/>
  <c r="J321" i="60" s="1"/>
  <c r="I325" i="60"/>
  <c r="J325" i="60" s="1"/>
  <c r="I329" i="60"/>
  <c r="J329" i="60" s="1"/>
  <c r="I333" i="60"/>
  <c r="J333" i="60" s="1"/>
  <c r="I337" i="60"/>
  <c r="J337" i="60" s="1"/>
  <c r="I341" i="60"/>
  <c r="J341" i="60" s="1"/>
  <c r="I345" i="60"/>
  <c r="J345" i="60" s="1"/>
  <c r="I349" i="60"/>
  <c r="J349" i="60" s="1"/>
  <c r="I353" i="60"/>
  <c r="J353" i="60" s="1"/>
  <c r="I357" i="60"/>
  <c r="J357" i="60" s="1"/>
  <c r="I361" i="60"/>
  <c r="J361" i="60" s="1"/>
  <c r="I365" i="60"/>
  <c r="J365" i="60" s="1"/>
  <c r="I369" i="60"/>
  <c r="J369" i="60" s="1"/>
  <c r="I373" i="60"/>
  <c r="J373" i="60" s="1"/>
  <c r="I377" i="60"/>
  <c r="J377" i="60" s="1"/>
  <c r="I381" i="60"/>
  <c r="J381" i="60" s="1"/>
  <c r="I385" i="60"/>
  <c r="J385" i="60" s="1"/>
  <c r="I389" i="60"/>
  <c r="J389" i="60" s="1"/>
  <c r="I393" i="60"/>
  <c r="J393" i="60" s="1"/>
  <c r="I397" i="60"/>
  <c r="J397" i="60" s="1"/>
  <c r="I401" i="60"/>
  <c r="J401" i="60" s="1"/>
  <c r="I405" i="60"/>
  <c r="J405" i="60" s="1"/>
  <c r="I409" i="60"/>
  <c r="J409" i="60" s="1"/>
  <c r="I413" i="60"/>
  <c r="J413" i="60" s="1"/>
  <c r="I417" i="60"/>
  <c r="J417" i="60" s="1"/>
  <c r="I421" i="60"/>
  <c r="J421" i="60" s="1"/>
  <c r="I425" i="60"/>
  <c r="J425" i="60" s="1"/>
  <c r="I429" i="60"/>
  <c r="J429" i="60" s="1"/>
  <c r="I433" i="60"/>
  <c r="J433" i="60" s="1"/>
  <c r="I437" i="60"/>
  <c r="J437" i="60" s="1"/>
  <c r="I441" i="60"/>
  <c r="J441" i="60" s="1"/>
  <c r="I445" i="60"/>
  <c r="J445" i="60" s="1"/>
  <c r="I449" i="60"/>
  <c r="J449" i="60" s="1"/>
  <c r="I453" i="60"/>
  <c r="J453" i="60" s="1"/>
  <c r="I457" i="60"/>
  <c r="J457" i="60" s="1"/>
  <c r="I461" i="60"/>
  <c r="J461" i="60" s="1"/>
  <c r="I465" i="60"/>
  <c r="J465" i="60" s="1"/>
  <c r="I469" i="60"/>
  <c r="J469" i="60" s="1"/>
  <c r="I473" i="60"/>
  <c r="J473" i="60" s="1"/>
  <c r="I477" i="60"/>
  <c r="J477" i="60" s="1"/>
  <c r="I481" i="60"/>
  <c r="J481" i="60" s="1"/>
  <c r="I485" i="60"/>
  <c r="J485" i="60" s="1"/>
  <c r="I489" i="60"/>
  <c r="J489" i="60" s="1"/>
  <c r="I493" i="60"/>
  <c r="J493" i="60" s="1"/>
  <c r="I497" i="60"/>
  <c r="J497" i="60" s="1"/>
  <c r="I501" i="60"/>
  <c r="J501" i="60" s="1"/>
  <c r="I505" i="60"/>
  <c r="J505" i="60" s="1"/>
  <c r="I509" i="60"/>
  <c r="J509" i="60" s="1"/>
  <c r="I513" i="60"/>
  <c r="J513" i="60" s="1"/>
  <c r="I517" i="60"/>
  <c r="J517" i="60" s="1"/>
  <c r="I521" i="60"/>
  <c r="J521" i="60" s="1"/>
  <c r="I525" i="60"/>
  <c r="J525" i="60" s="1"/>
  <c r="I529" i="60"/>
  <c r="J529" i="60" s="1"/>
  <c r="I533" i="60"/>
  <c r="J533" i="60" s="1"/>
  <c r="I537" i="60"/>
  <c r="J537" i="60" s="1"/>
  <c r="I541" i="60"/>
  <c r="J541" i="60" s="1"/>
  <c r="I545" i="60"/>
  <c r="J545" i="60" s="1"/>
  <c r="I549" i="60"/>
  <c r="J549" i="60" s="1"/>
  <c r="I553" i="60"/>
  <c r="J553" i="60" s="1"/>
  <c r="I557" i="60"/>
  <c r="J557" i="60" s="1"/>
  <c r="I561" i="60"/>
  <c r="J561" i="60" s="1"/>
  <c r="I565" i="60"/>
  <c r="J565" i="60" s="1"/>
  <c r="I569" i="60"/>
  <c r="J569" i="60" s="1"/>
  <c r="I573" i="60"/>
  <c r="J573" i="60" s="1"/>
  <c r="I577" i="60"/>
  <c r="J577" i="60" s="1"/>
  <c r="I581" i="60"/>
  <c r="J581" i="60" s="1"/>
  <c r="I585" i="60"/>
  <c r="J585" i="60" s="1"/>
  <c r="I589" i="60"/>
  <c r="J589" i="60" s="1"/>
  <c r="I593" i="60"/>
  <c r="J593" i="60" s="1"/>
  <c r="I597" i="60"/>
  <c r="J597" i="60" s="1"/>
  <c r="I601" i="60"/>
  <c r="J601" i="60" s="1"/>
  <c r="I605" i="60"/>
  <c r="J605" i="60" s="1"/>
  <c r="I609" i="60"/>
  <c r="J609" i="60" s="1"/>
  <c r="I613" i="60"/>
  <c r="J613" i="60" s="1"/>
  <c r="I617" i="60"/>
  <c r="J617" i="60" s="1"/>
  <c r="I621" i="60"/>
  <c r="J621" i="60" s="1"/>
  <c r="I625" i="60"/>
  <c r="J625" i="60" s="1"/>
  <c r="I629" i="60"/>
  <c r="J629" i="60" s="1"/>
  <c r="I633" i="60"/>
  <c r="J633" i="60" s="1"/>
  <c r="I637" i="60"/>
  <c r="J637" i="60" s="1"/>
  <c r="I641" i="60"/>
  <c r="J641" i="60" s="1"/>
  <c r="I645" i="60"/>
  <c r="J645" i="60" s="1"/>
  <c r="I649" i="60"/>
  <c r="J649" i="60" s="1"/>
  <c r="I653" i="60"/>
  <c r="J653" i="60" s="1"/>
  <c r="I657" i="60"/>
  <c r="J657" i="60" s="1"/>
  <c r="I661" i="60"/>
  <c r="J661" i="60" s="1"/>
  <c r="I665" i="60"/>
  <c r="J665" i="60" s="1"/>
  <c r="I669" i="60"/>
  <c r="J669" i="60" s="1"/>
  <c r="I673" i="60"/>
  <c r="J673" i="60" s="1"/>
  <c r="I677" i="60"/>
  <c r="J677" i="60" s="1"/>
  <c r="I681" i="60"/>
  <c r="J681" i="60" s="1"/>
  <c r="I685" i="60"/>
  <c r="J685" i="60" s="1"/>
  <c r="I689" i="60"/>
  <c r="J689" i="60" s="1"/>
  <c r="I693" i="60"/>
  <c r="J693" i="60" s="1"/>
  <c r="I697" i="60"/>
  <c r="J697" i="60" s="1"/>
  <c r="I701" i="60"/>
  <c r="J701" i="60" s="1"/>
  <c r="I705" i="60"/>
  <c r="J705" i="60" s="1"/>
  <c r="I709" i="60"/>
  <c r="J709" i="60" s="1"/>
  <c r="I713" i="60"/>
  <c r="J713" i="60" s="1"/>
  <c r="I717" i="60"/>
  <c r="J717" i="60" s="1"/>
  <c r="I721" i="60"/>
  <c r="J721" i="60" s="1"/>
  <c r="I725" i="60"/>
  <c r="J725" i="60" s="1"/>
  <c r="I729" i="60"/>
  <c r="J729" i="60" s="1"/>
  <c r="I733" i="60"/>
  <c r="J733" i="60" s="1"/>
  <c r="I737" i="60"/>
  <c r="J737" i="60" s="1"/>
  <c r="I741" i="60"/>
  <c r="J741" i="60" s="1"/>
  <c r="I745" i="60"/>
  <c r="J745" i="60" s="1"/>
  <c r="I749" i="60"/>
  <c r="J749" i="60" s="1"/>
  <c r="I753" i="60"/>
  <c r="J753" i="60" s="1"/>
  <c r="I757" i="60"/>
  <c r="J757" i="60" s="1"/>
  <c r="I761" i="60"/>
  <c r="J761" i="60" s="1"/>
  <c r="I765" i="60"/>
  <c r="J765" i="60" s="1"/>
  <c r="I769" i="60"/>
  <c r="J769" i="60" s="1"/>
  <c r="I773" i="60"/>
  <c r="J773" i="60" s="1"/>
  <c r="I777" i="60"/>
  <c r="J777" i="60" s="1"/>
  <c r="I781" i="60"/>
  <c r="J781" i="60" s="1"/>
  <c r="I785" i="60"/>
  <c r="J785" i="60" s="1"/>
  <c r="I789" i="60"/>
  <c r="J789" i="60" s="1"/>
  <c r="I793" i="60"/>
  <c r="J793" i="60" s="1"/>
  <c r="I797" i="60"/>
  <c r="J797" i="60" s="1"/>
  <c r="I801" i="60"/>
  <c r="J801" i="60" s="1"/>
  <c r="I805" i="60"/>
  <c r="J805" i="60" s="1"/>
  <c r="I809" i="60"/>
  <c r="J809" i="60" s="1"/>
  <c r="I813" i="60"/>
  <c r="J813" i="60" s="1"/>
  <c r="I817" i="60"/>
  <c r="J817" i="60" s="1"/>
  <c r="I821" i="60"/>
  <c r="J821" i="60" s="1"/>
  <c r="I825" i="60"/>
  <c r="J825" i="60" s="1"/>
  <c r="I829" i="60"/>
  <c r="J829" i="60" s="1"/>
  <c r="I833" i="60"/>
  <c r="J833" i="60" s="1"/>
  <c r="I837" i="60"/>
  <c r="J837" i="60" s="1"/>
  <c r="I841" i="60"/>
  <c r="J841" i="60" s="1"/>
  <c r="I845" i="60"/>
  <c r="J845" i="60" s="1"/>
  <c r="I849" i="60"/>
  <c r="J849" i="60" s="1"/>
  <c r="I853" i="60"/>
  <c r="J853" i="60" s="1"/>
  <c r="I857" i="60"/>
  <c r="J857" i="60" s="1"/>
  <c r="I861" i="60"/>
  <c r="J861" i="60" s="1"/>
  <c r="I865" i="60"/>
  <c r="J865" i="60" s="1"/>
  <c r="I869" i="60"/>
  <c r="J869" i="60" s="1"/>
  <c r="I873" i="60"/>
  <c r="J873" i="60" s="1"/>
  <c r="I877" i="60"/>
  <c r="J877" i="60" s="1"/>
  <c r="I881" i="60"/>
  <c r="J881" i="60" s="1"/>
  <c r="I885" i="60"/>
  <c r="J885" i="60" s="1"/>
  <c r="I889" i="60"/>
  <c r="J889" i="60" s="1"/>
  <c r="I893" i="60"/>
  <c r="J893" i="60" s="1"/>
  <c r="I897" i="60"/>
  <c r="J897" i="60" s="1"/>
  <c r="I901" i="60"/>
  <c r="J901" i="60" s="1"/>
  <c r="I905" i="60"/>
  <c r="J905" i="60" s="1"/>
  <c r="I909" i="60"/>
  <c r="J909" i="60" s="1"/>
  <c r="I913" i="60"/>
  <c r="J913" i="60" s="1"/>
  <c r="I917" i="60"/>
  <c r="J917" i="60" s="1"/>
  <c r="I921" i="60"/>
  <c r="J921" i="60" s="1"/>
  <c r="I925" i="60"/>
  <c r="J925" i="60" s="1"/>
  <c r="I929" i="60"/>
  <c r="J929" i="60" s="1"/>
  <c r="I933" i="60"/>
  <c r="J933" i="60" s="1"/>
  <c r="I937" i="60"/>
  <c r="J937" i="60" s="1"/>
  <c r="I941" i="60"/>
  <c r="J941" i="60" s="1"/>
  <c r="I945" i="60"/>
  <c r="J945" i="60" s="1"/>
  <c r="I949" i="60"/>
  <c r="J949" i="60" s="1"/>
  <c r="I953" i="60"/>
  <c r="J953" i="60" s="1"/>
  <c r="I957" i="60"/>
  <c r="J957" i="60" s="1"/>
  <c r="I961" i="60"/>
  <c r="J961" i="60" s="1"/>
  <c r="I965" i="60"/>
  <c r="J965" i="60" s="1"/>
  <c r="I969" i="60"/>
  <c r="J969" i="60" s="1"/>
  <c r="I973" i="60"/>
  <c r="J973" i="60" s="1"/>
  <c r="I977" i="60"/>
  <c r="J977" i="60" s="1"/>
  <c r="I981" i="60"/>
  <c r="J981" i="60" s="1"/>
  <c r="I985" i="60"/>
  <c r="J985" i="60" s="1"/>
  <c r="I989" i="60"/>
  <c r="J989" i="60" s="1"/>
  <c r="I993" i="60"/>
  <c r="J993" i="60" s="1"/>
  <c r="I997" i="60"/>
  <c r="J997" i="60" s="1"/>
  <c r="I1001" i="60"/>
  <c r="J1001" i="60" s="1"/>
  <c r="I1005" i="60"/>
  <c r="J1005" i="60" s="1"/>
  <c r="I1009" i="60"/>
  <c r="J1009" i="60" s="1"/>
  <c r="I1013" i="60"/>
  <c r="J1013" i="60" s="1"/>
  <c r="I1017" i="60"/>
  <c r="J1017" i="60" s="1"/>
  <c r="I36" i="60"/>
  <c r="J36" i="60" s="1"/>
  <c r="I60" i="60"/>
  <c r="J60" i="60" s="1"/>
  <c r="I76" i="60"/>
  <c r="J76" i="60" s="1"/>
  <c r="I96" i="60"/>
  <c r="J96" i="60" s="1"/>
  <c r="I124" i="60"/>
  <c r="J124" i="60" s="1"/>
  <c r="I41" i="60"/>
  <c r="J41" i="60" s="1"/>
  <c r="I53" i="60"/>
  <c r="J53" i="60" s="1"/>
  <c r="I61" i="60"/>
  <c r="J61" i="60" s="1"/>
  <c r="I69" i="60"/>
  <c r="J69" i="60" s="1"/>
  <c r="I81" i="60"/>
  <c r="J81" i="60" s="1"/>
  <c r="I89" i="60"/>
  <c r="J89" i="60" s="1"/>
  <c r="I101" i="60"/>
  <c r="J101" i="60" s="1"/>
  <c r="I117" i="60"/>
  <c r="J117" i="60" s="1"/>
  <c r="I129" i="60"/>
  <c r="J129" i="60" s="1"/>
  <c r="I141" i="60"/>
  <c r="J141" i="60" s="1"/>
  <c r="I149" i="60"/>
  <c r="J149" i="60" s="1"/>
  <c r="I161" i="60"/>
  <c r="J161" i="60" s="1"/>
  <c r="I173" i="60"/>
  <c r="J173" i="60" s="1"/>
  <c r="I185" i="60"/>
  <c r="J185" i="60" s="1"/>
  <c r="I197" i="60"/>
  <c r="J197" i="60" s="1"/>
  <c r="I213" i="60"/>
  <c r="J213" i="60" s="1"/>
  <c r="I257" i="60"/>
  <c r="J257" i="60" s="1"/>
  <c r="I33" i="60"/>
  <c r="J33" i="60" s="1"/>
  <c r="I46" i="60"/>
  <c r="J46" i="60" s="1"/>
  <c r="I54" i="60"/>
  <c r="J54" i="60" s="1"/>
  <c r="I62" i="60"/>
  <c r="J62" i="60" s="1"/>
  <c r="I74" i="60"/>
  <c r="J74" i="60" s="1"/>
  <c r="I82" i="60"/>
  <c r="J82" i="60" s="1"/>
  <c r="I90" i="60"/>
  <c r="J90" i="60" s="1"/>
  <c r="I98" i="60"/>
  <c r="J98" i="60" s="1"/>
  <c r="I106" i="60"/>
  <c r="J106" i="60" s="1"/>
  <c r="I114" i="60"/>
  <c r="J114" i="60" s="1"/>
  <c r="I126" i="60"/>
  <c r="J126" i="60" s="1"/>
  <c r="I134" i="60"/>
  <c r="J134" i="60" s="1"/>
  <c r="I142" i="60"/>
  <c r="J142" i="60" s="1"/>
  <c r="I150" i="60"/>
  <c r="J150" i="60" s="1"/>
  <c r="I158" i="60"/>
  <c r="J158" i="60" s="1"/>
  <c r="I166" i="60"/>
  <c r="J166" i="60" s="1"/>
  <c r="I174" i="60"/>
  <c r="J174" i="60" s="1"/>
  <c r="I182" i="60"/>
  <c r="J182" i="60" s="1"/>
  <c r="I190" i="60"/>
  <c r="J190" i="60" s="1"/>
  <c r="I198" i="60"/>
  <c r="J198" i="60" s="1"/>
  <c r="I202" i="60"/>
  <c r="J202" i="60" s="1"/>
  <c r="I210" i="60"/>
  <c r="J210" i="60" s="1"/>
  <c r="I214" i="60"/>
  <c r="J214" i="60" s="1"/>
  <c r="I218" i="60"/>
  <c r="J218" i="60" s="1"/>
  <c r="I222" i="60"/>
  <c r="J222" i="60" s="1"/>
  <c r="I226" i="60"/>
  <c r="J226" i="60" s="1"/>
  <c r="I230" i="60"/>
  <c r="J230" i="60" s="1"/>
  <c r="I234" i="60"/>
  <c r="J234" i="60" s="1"/>
  <c r="I238" i="60"/>
  <c r="J238" i="60" s="1"/>
  <c r="I242" i="60"/>
  <c r="J242" i="60" s="1"/>
  <c r="I246" i="60"/>
  <c r="J246" i="60" s="1"/>
  <c r="I250" i="60"/>
  <c r="J250" i="60" s="1"/>
  <c r="I254" i="60"/>
  <c r="J254" i="60" s="1"/>
  <c r="I258" i="60"/>
  <c r="J258" i="60" s="1"/>
  <c r="I262" i="60"/>
  <c r="J262" i="60" s="1"/>
  <c r="I266" i="60"/>
  <c r="J266" i="60" s="1"/>
  <c r="I270" i="60"/>
  <c r="J270" i="60" s="1"/>
  <c r="I274" i="60"/>
  <c r="J274" i="60" s="1"/>
  <c r="I278" i="60"/>
  <c r="J278" i="60" s="1"/>
  <c r="I282" i="60"/>
  <c r="J282" i="60" s="1"/>
  <c r="I286" i="60"/>
  <c r="J286" i="60" s="1"/>
  <c r="I290" i="60"/>
  <c r="J290" i="60" s="1"/>
  <c r="I294" i="60"/>
  <c r="J294" i="60" s="1"/>
  <c r="I298" i="60"/>
  <c r="J298" i="60" s="1"/>
  <c r="I302" i="60"/>
  <c r="J302" i="60" s="1"/>
  <c r="I306" i="60"/>
  <c r="J306" i="60" s="1"/>
  <c r="I310" i="60"/>
  <c r="J310" i="60" s="1"/>
  <c r="I314" i="60"/>
  <c r="J314" i="60" s="1"/>
  <c r="I318" i="60"/>
  <c r="J318" i="60" s="1"/>
  <c r="I322" i="60"/>
  <c r="J322" i="60" s="1"/>
  <c r="I326" i="60"/>
  <c r="J326" i="60" s="1"/>
  <c r="I330" i="60"/>
  <c r="J330" i="60" s="1"/>
  <c r="I334" i="60"/>
  <c r="J334" i="60" s="1"/>
  <c r="I338" i="60"/>
  <c r="J338" i="60" s="1"/>
  <c r="I342" i="60"/>
  <c r="J342" i="60" s="1"/>
  <c r="I346" i="60"/>
  <c r="J346" i="60" s="1"/>
  <c r="I350" i="60"/>
  <c r="J350" i="60" s="1"/>
  <c r="I354" i="60"/>
  <c r="J354" i="60" s="1"/>
  <c r="I358" i="60"/>
  <c r="J358" i="60" s="1"/>
  <c r="I362" i="60"/>
  <c r="J362" i="60" s="1"/>
  <c r="I366" i="60"/>
  <c r="J366" i="60" s="1"/>
  <c r="I370" i="60"/>
  <c r="J370" i="60" s="1"/>
  <c r="I374" i="60"/>
  <c r="J374" i="60" s="1"/>
  <c r="I378" i="60"/>
  <c r="J378" i="60" s="1"/>
  <c r="I382" i="60"/>
  <c r="J382" i="60" s="1"/>
  <c r="I386" i="60"/>
  <c r="J386" i="60" s="1"/>
  <c r="I390" i="60"/>
  <c r="J390" i="60" s="1"/>
  <c r="I394" i="60"/>
  <c r="J394" i="60" s="1"/>
  <c r="I398" i="60"/>
  <c r="J398" i="60" s="1"/>
  <c r="I402" i="60"/>
  <c r="J402" i="60" s="1"/>
  <c r="I406" i="60"/>
  <c r="J406" i="60" s="1"/>
  <c r="I410" i="60"/>
  <c r="J410" i="60" s="1"/>
  <c r="I414" i="60"/>
  <c r="J414" i="60" s="1"/>
  <c r="I418" i="60"/>
  <c r="J418" i="60" s="1"/>
  <c r="I422" i="60"/>
  <c r="J422" i="60" s="1"/>
  <c r="I426" i="60"/>
  <c r="J426" i="60" s="1"/>
  <c r="I430" i="60"/>
  <c r="J430" i="60" s="1"/>
  <c r="I434" i="60"/>
  <c r="J434" i="60" s="1"/>
  <c r="I438" i="60"/>
  <c r="J438" i="60" s="1"/>
  <c r="I442" i="60"/>
  <c r="J442" i="60" s="1"/>
  <c r="I446" i="60"/>
  <c r="J446" i="60" s="1"/>
  <c r="I450" i="60"/>
  <c r="J450" i="60" s="1"/>
  <c r="I454" i="60"/>
  <c r="J454" i="60" s="1"/>
  <c r="I458" i="60"/>
  <c r="J458" i="60" s="1"/>
  <c r="I462" i="60"/>
  <c r="J462" i="60" s="1"/>
  <c r="I466" i="60"/>
  <c r="J466" i="60" s="1"/>
  <c r="I470" i="60"/>
  <c r="J470" i="60" s="1"/>
  <c r="I474" i="60"/>
  <c r="J474" i="60" s="1"/>
  <c r="I478" i="60"/>
  <c r="J478" i="60" s="1"/>
  <c r="I482" i="60"/>
  <c r="J482" i="60" s="1"/>
  <c r="I486" i="60"/>
  <c r="J486" i="60" s="1"/>
  <c r="I490" i="60"/>
  <c r="J490" i="60" s="1"/>
  <c r="I494" i="60"/>
  <c r="J494" i="60" s="1"/>
  <c r="I498" i="60"/>
  <c r="J498" i="60" s="1"/>
  <c r="I502" i="60"/>
  <c r="J502" i="60" s="1"/>
  <c r="I506" i="60"/>
  <c r="J506" i="60" s="1"/>
  <c r="I510" i="60"/>
  <c r="J510" i="60" s="1"/>
  <c r="I514" i="60"/>
  <c r="J514" i="60" s="1"/>
  <c r="I518" i="60"/>
  <c r="J518" i="60" s="1"/>
  <c r="I522" i="60"/>
  <c r="J522" i="60" s="1"/>
  <c r="I526" i="60"/>
  <c r="J526" i="60" s="1"/>
  <c r="I530" i="60"/>
  <c r="J530" i="60" s="1"/>
  <c r="I534" i="60"/>
  <c r="J534" i="60" s="1"/>
  <c r="I538" i="60"/>
  <c r="J538" i="60" s="1"/>
  <c r="I542" i="60"/>
  <c r="J542" i="60" s="1"/>
  <c r="I546" i="60"/>
  <c r="J546" i="60" s="1"/>
  <c r="I550" i="60"/>
  <c r="J550" i="60" s="1"/>
  <c r="I554" i="60"/>
  <c r="J554" i="60" s="1"/>
  <c r="I558" i="60"/>
  <c r="J558" i="60" s="1"/>
  <c r="I562" i="60"/>
  <c r="J562" i="60" s="1"/>
  <c r="I566" i="60"/>
  <c r="J566" i="60" s="1"/>
  <c r="I570" i="60"/>
  <c r="J570" i="60" s="1"/>
  <c r="I574" i="60"/>
  <c r="J574" i="60" s="1"/>
  <c r="I578" i="60"/>
  <c r="J578" i="60" s="1"/>
  <c r="I582" i="60"/>
  <c r="J582" i="60" s="1"/>
  <c r="I586" i="60"/>
  <c r="J586" i="60" s="1"/>
  <c r="I590" i="60"/>
  <c r="J590" i="60" s="1"/>
  <c r="I594" i="60"/>
  <c r="J594" i="60" s="1"/>
  <c r="I598" i="60"/>
  <c r="J598" i="60" s="1"/>
  <c r="I602" i="60"/>
  <c r="J602" i="60" s="1"/>
  <c r="I606" i="60"/>
  <c r="J606" i="60" s="1"/>
  <c r="I610" i="60"/>
  <c r="J610" i="60" s="1"/>
  <c r="I614" i="60"/>
  <c r="J614" i="60" s="1"/>
  <c r="I618" i="60"/>
  <c r="J618" i="60" s="1"/>
  <c r="I622" i="60"/>
  <c r="J622" i="60" s="1"/>
  <c r="I626" i="60"/>
  <c r="J626" i="60" s="1"/>
  <c r="I630" i="60"/>
  <c r="J630" i="60" s="1"/>
  <c r="I634" i="60"/>
  <c r="J634" i="60" s="1"/>
  <c r="I638" i="60"/>
  <c r="J638" i="60" s="1"/>
  <c r="I642" i="60"/>
  <c r="J642" i="60" s="1"/>
  <c r="I646" i="60"/>
  <c r="J646" i="60" s="1"/>
  <c r="I650" i="60"/>
  <c r="J650" i="60" s="1"/>
  <c r="I654" i="60"/>
  <c r="J654" i="60" s="1"/>
  <c r="I658" i="60"/>
  <c r="J658" i="60" s="1"/>
  <c r="I662" i="60"/>
  <c r="J662" i="60" s="1"/>
  <c r="I666" i="60"/>
  <c r="J666" i="60" s="1"/>
  <c r="I670" i="60"/>
  <c r="J670" i="60" s="1"/>
  <c r="I674" i="60"/>
  <c r="J674" i="60" s="1"/>
  <c r="I678" i="60"/>
  <c r="J678" i="60" s="1"/>
  <c r="I682" i="60"/>
  <c r="J682" i="60" s="1"/>
  <c r="I686" i="60"/>
  <c r="J686" i="60" s="1"/>
  <c r="I690" i="60"/>
  <c r="J690" i="60" s="1"/>
  <c r="I694" i="60"/>
  <c r="J694" i="60" s="1"/>
  <c r="I698" i="60"/>
  <c r="J698" i="60" s="1"/>
  <c r="I702" i="60"/>
  <c r="J702" i="60" s="1"/>
  <c r="I706" i="60"/>
  <c r="J706" i="60" s="1"/>
  <c r="I710" i="60"/>
  <c r="J710" i="60" s="1"/>
  <c r="I714" i="60"/>
  <c r="J714" i="60" s="1"/>
  <c r="I718" i="60"/>
  <c r="J718" i="60" s="1"/>
  <c r="I722" i="60"/>
  <c r="J722" i="60" s="1"/>
  <c r="I726" i="60"/>
  <c r="J726" i="60" s="1"/>
  <c r="I730" i="60"/>
  <c r="J730" i="60" s="1"/>
  <c r="I734" i="60"/>
  <c r="J734" i="60" s="1"/>
  <c r="I738" i="60"/>
  <c r="J738" i="60" s="1"/>
  <c r="I742" i="60"/>
  <c r="J742" i="60" s="1"/>
  <c r="I746" i="60"/>
  <c r="J746" i="60" s="1"/>
  <c r="I750" i="60"/>
  <c r="J750" i="60" s="1"/>
  <c r="I754" i="60"/>
  <c r="J754" i="60" s="1"/>
  <c r="I758" i="60"/>
  <c r="J758" i="60" s="1"/>
  <c r="I762" i="60"/>
  <c r="J762" i="60" s="1"/>
  <c r="I766" i="60"/>
  <c r="J766" i="60" s="1"/>
  <c r="I770" i="60"/>
  <c r="J770" i="60" s="1"/>
  <c r="I774" i="60"/>
  <c r="J774" i="60" s="1"/>
  <c r="I778" i="60"/>
  <c r="J778" i="60" s="1"/>
  <c r="I782" i="60"/>
  <c r="J782" i="60" s="1"/>
  <c r="I786" i="60"/>
  <c r="J786" i="60" s="1"/>
  <c r="I790" i="60"/>
  <c r="J790" i="60" s="1"/>
  <c r="I794" i="60"/>
  <c r="J794" i="60" s="1"/>
  <c r="I798" i="60"/>
  <c r="J798" i="60" s="1"/>
  <c r="I802" i="60"/>
  <c r="J802" i="60" s="1"/>
  <c r="I806" i="60"/>
  <c r="J806" i="60" s="1"/>
  <c r="I810" i="60"/>
  <c r="J810" i="60" s="1"/>
  <c r="I814" i="60"/>
  <c r="J814" i="60" s="1"/>
  <c r="I818" i="60"/>
  <c r="J818" i="60" s="1"/>
  <c r="I822" i="60"/>
  <c r="J822" i="60" s="1"/>
  <c r="I826" i="60"/>
  <c r="J826" i="60" s="1"/>
  <c r="I830" i="60"/>
  <c r="J830" i="60" s="1"/>
  <c r="I834" i="60"/>
  <c r="J834" i="60" s="1"/>
  <c r="I838" i="60"/>
  <c r="J838" i="60" s="1"/>
  <c r="I842" i="60"/>
  <c r="J842" i="60" s="1"/>
  <c r="I846" i="60"/>
  <c r="J846" i="60" s="1"/>
  <c r="I850" i="60"/>
  <c r="J850" i="60" s="1"/>
  <c r="I854" i="60"/>
  <c r="J854" i="60" s="1"/>
  <c r="I858" i="60"/>
  <c r="J858" i="60" s="1"/>
  <c r="I862" i="60"/>
  <c r="J862" i="60" s="1"/>
  <c r="I866" i="60"/>
  <c r="J866" i="60" s="1"/>
  <c r="I870" i="60"/>
  <c r="J870" i="60" s="1"/>
  <c r="I874" i="60"/>
  <c r="J874" i="60" s="1"/>
  <c r="I878" i="60"/>
  <c r="J878" i="60" s="1"/>
  <c r="I882" i="60"/>
  <c r="J882" i="60" s="1"/>
  <c r="I886" i="60"/>
  <c r="J886" i="60" s="1"/>
  <c r="I890" i="60"/>
  <c r="J890" i="60" s="1"/>
  <c r="I894" i="60"/>
  <c r="J894" i="60" s="1"/>
  <c r="I898" i="60"/>
  <c r="J898" i="60" s="1"/>
  <c r="I902" i="60"/>
  <c r="J902" i="60" s="1"/>
  <c r="I906" i="60"/>
  <c r="J906" i="60" s="1"/>
  <c r="I910" i="60"/>
  <c r="J910" i="60" s="1"/>
  <c r="I914" i="60"/>
  <c r="J914" i="60" s="1"/>
  <c r="I918" i="60"/>
  <c r="J918" i="60" s="1"/>
  <c r="I922" i="60"/>
  <c r="J922" i="60" s="1"/>
  <c r="I926" i="60"/>
  <c r="J926" i="60" s="1"/>
  <c r="I930" i="60"/>
  <c r="J930" i="60" s="1"/>
  <c r="I934" i="60"/>
  <c r="J934" i="60" s="1"/>
  <c r="I938" i="60"/>
  <c r="J938" i="60" s="1"/>
  <c r="I942" i="60"/>
  <c r="J942" i="60" s="1"/>
  <c r="I946" i="60"/>
  <c r="J946" i="60" s="1"/>
  <c r="I950" i="60"/>
  <c r="J950" i="60" s="1"/>
  <c r="I954" i="60"/>
  <c r="J954" i="60" s="1"/>
  <c r="I958" i="60"/>
  <c r="J958" i="60" s="1"/>
  <c r="I962" i="60"/>
  <c r="J962" i="60" s="1"/>
  <c r="I966" i="60"/>
  <c r="J966" i="60" s="1"/>
  <c r="I970" i="60"/>
  <c r="J970" i="60" s="1"/>
  <c r="I974" i="60"/>
  <c r="J974" i="60" s="1"/>
  <c r="I978" i="60"/>
  <c r="J978" i="60" s="1"/>
  <c r="I982" i="60"/>
  <c r="J982" i="60" s="1"/>
  <c r="I986" i="60"/>
  <c r="J986" i="60" s="1"/>
  <c r="I990" i="60"/>
  <c r="J990" i="60" s="1"/>
  <c r="I994" i="60"/>
  <c r="J994" i="60" s="1"/>
  <c r="I998" i="60"/>
  <c r="J998" i="60" s="1"/>
  <c r="I1002" i="60"/>
  <c r="J1002" i="60" s="1"/>
  <c r="I1006" i="60"/>
  <c r="J1006" i="60" s="1"/>
  <c r="I1010" i="60"/>
  <c r="J1010" i="60" s="1"/>
  <c r="I1014" i="60"/>
  <c r="J1014" i="60" s="1"/>
  <c r="I1018" i="60"/>
  <c r="J1018" i="60" s="1"/>
  <c r="D10" i="102"/>
  <c r="G10" i="102"/>
  <c r="C23" i="84" s="1"/>
  <c r="G11" i="100"/>
  <c r="G10" i="100" s="1"/>
  <c r="D10" i="100"/>
  <c r="C22" i="84" l="1"/>
  <c r="J22" i="84" s="1"/>
  <c r="J23" i="84"/>
  <c r="B18" i="115"/>
  <c r="C18" i="112"/>
  <c r="C26" i="112" s="1"/>
  <c r="D18" i="115"/>
  <c r="B18" i="112"/>
  <c r="F23" i="112"/>
  <c r="D23" i="112"/>
  <c r="F10" i="86"/>
  <c r="E10" i="86"/>
  <c r="C10" i="86"/>
  <c r="G1011" i="85"/>
  <c r="D1010" i="86" s="1"/>
  <c r="G1010" i="86" s="1"/>
  <c r="G1010" i="85"/>
  <c r="D1009" i="86" s="1"/>
  <c r="G1009" i="86" s="1"/>
  <c r="G1009" i="85"/>
  <c r="D1008" i="86" s="1"/>
  <c r="G1008" i="86" s="1"/>
  <c r="G1008" i="85"/>
  <c r="D1007" i="86" s="1"/>
  <c r="G1007" i="86" s="1"/>
  <c r="G1007" i="85"/>
  <c r="D1006" i="86" s="1"/>
  <c r="G1006" i="86" s="1"/>
  <c r="G1006" i="85"/>
  <c r="D1005" i="86" s="1"/>
  <c r="G1005" i="86" s="1"/>
  <c r="G1005" i="85"/>
  <c r="D1004" i="86" s="1"/>
  <c r="G1004" i="86" s="1"/>
  <c r="G1004" i="85"/>
  <c r="D1003" i="86" s="1"/>
  <c r="G1003" i="86" s="1"/>
  <c r="G1003" i="85"/>
  <c r="D1002" i="86" s="1"/>
  <c r="G1002" i="86" s="1"/>
  <c r="G1002" i="85"/>
  <c r="D1001" i="86" s="1"/>
  <c r="G1001" i="86" s="1"/>
  <c r="G1001" i="85"/>
  <c r="D1000" i="86" s="1"/>
  <c r="G1000" i="86" s="1"/>
  <c r="G1000" i="85"/>
  <c r="D999" i="86" s="1"/>
  <c r="G999" i="86" s="1"/>
  <c r="G999" i="85"/>
  <c r="D998" i="86" s="1"/>
  <c r="G998" i="86" s="1"/>
  <c r="G998" i="85"/>
  <c r="D997" i="86" s="1"/>
  <c r="G997" i="86" s="1"/>
  <c r="G997" i="85"/>
  <c r="D996" i="86" s="1"/>
  <c r="G996" i="86" s="1"/>
  <c r="G996" i="85"/>
  <c r="D995" i="86" s="1"/>
  <c r="G995" i="86" s="1"/>
  <c r="G995" i="85"/>
  <c r="D994" i="86" s="1"/>
  <c r="G994" i="86" s="1"/>
  <c r="G994" i="85"/>
  <c r="D993" i="86" s="1"/>
  <c r="G993" i="86" s="1"/>
  <c r="G993" i="85"/>
  <c r="D992" i="86" s="1"/>
  <c r="G992" i="86" s="1"/>
  <c r="G992" i="85"/>
  <c r="D991" i="86" s="1"/>
  <c r="G991" i="86" s="1"/>
  <c r="G991" i="85"/>
  <c r="D990" i="86" s="1"/>
  <c r="G990" i="86" s="1"/>
  <c r="G990" i="85"/>
  <c r="D989" i="86" s="1"/>
  <c r="G989" i="86" s="1"/>
  <c r="G989" i="85"/>
  <c r="D988" i="86" s="1"/>
  <c r="G988" i="86" s="1"/>
  <c r="G988" i="85"/>
  <c r="D987" i="86" s="1"/>
  <c r="G987" i="86" s="1"/>
  <c r="G987" i="85"/>
  <c r="D986" i="86" s="1"/>
  <c r="G986" i="86" s="1"/>
  <c r="G986" i="85"/>
  <c r="D985" i="86" s="1"/>
  <c r="G985" i="86" s="1"/>
  <c r="G985" i="85"/>
  <c r="D984" i="86" s="1"/>
  <c r="G984" i="86" s="1"/>
  <c r="G984" i="85"/>
  <c r="D983" i="86" s="1"/>
  <c r="G983" i="86" s="1"/>
  <c r="G983" i="85"/>
  <c r="D982" i="86" s="1"/>
  <c r="G982" i="86" s="1"/>
  <c r="G982" i="85"/>
  <c r="D981" i="86" s="1"/>
  <c r="G981" i="86" s="1"/>
  <c r="G981" i="85"/>
  <c r="D980" i="86" s="1"/>
  <c r="G980" i="86" s="1"/>
  <c r="G980" i="85"/>
  <c r="D979" i="86" s="1"/>
  <c r="G979" i="86" s="1"/>
  <c r="G979" i="85"/>
  <c r="D978" i="86" s="1"/>
  <c r="G978" i="86" s="1"/>
  <c r="G978" i="85"/>
  <c r="D977" i="86" s="1"/>
  <c r="G977" i="86" s="1"/>
  <c r="G977" i="85"/>
  <c r="D976" i="86" s="1"/>
  <c r="G976" i="86" s="1"/>
  <c r="G976" i="85"/>
  <c r="D975" i="86" s="1"/>
  <c r="G975" i="86" s="1"/>
  <c r="G975" i="85"/>
  <c r="D974" i="86" s="1"/>
  <c r="G974" i="86" s="1"/>
  <c r="G974" i="85"/>
  <c r="D973" i="86" s="1"/>
  <c r="G973" i="86" s="1"/>
  <c r="G973" i="85"/>
  <c r="D972" i="86" s="1"/>
  <c r="G972" i="86" s="1"/>
  <c r="G972" i="85"/>
  <c r="D971" i="86" s="1"/>
  <c r="G971" i="86" s="1"/>
  <c r="G971" i="85"/>
  <c r="D970" i="86" s="1"/>
  <c r="G970" i="86" s="1"/>
  <c r="G970" i="85"/>
  <c r="D969" i="86" s="1"/>
  <c r="G969" i="86" s="1"/>
  <c r="G969" i="85"/>
  <c r="D968" i="86" s="1"/>
  <c r="G968" i="86" s="1"/>
  <c r="G968" i="85"/>
  <c r="D967" i="86" s="1"/>
  <c r="G967" i="86" s="1"/>
  <c r="G967" i="85"/>
  <c r="D966" i="86" s="1"/>
  <c r="G966" i="86" s="1"/>
  <c r="G966" i="85"/>
  <c r="D965" i="86" s="1"/>
  <c r="G965" i="86" s="1"/>
  <c r="G965" i="85"/>
  <c r="D964" i="86" s="1"/>
  <c r="G964" i="86" s="1"/>
  <c r="G964" i="85"/>
  <c r="D963" i="86" s="1"/>
  <c r="G963" i="86" s="1"/>
  <c r="G963" i="85"/>
  <c r="D962" i="86" s="1"/>
  <c r="G962" i="86" s="1"/>
  <c r="G962" i="85"/>
  <c r="D961" i="86" s="1"/>
  <c r="G961" i="86" s="1"/>
  <c r="G961" i="85"/>
  <c r="D960" i="86" s="1"/>
  <c r="G960" i="86" s="1"/>
  <c r="G960" i="85"/>
  <c r="D959" i="86" s="1"/>
  <c r="G959" i="86" s="1"/>
  <c r="G959" i="85"/>
  <c r="D958" i="86" s="1"/>
  <c r="G958" i="86" s="1"/>
  <c r="G958" i="85"/>
  <c r="D957" i="86" s="1"/>
  <c r="G957" i="86" s="1"/>
  <c r="G957" i="85"/>
  <c r="D956" i="86" s="1"/>
  <c r="G956" i="86" s="1"/>
  <c r="G956" i="85"/>
  <c r="D955" i="86" s="1"/>
  <c r="G955" i="86" s="1"/>
  <c r="G955" i="85"/>
  <c r="D954" i="86" s="1"/>
  <c r="G954" i="86" s="1"/>
  <c r="G954" i="85"/>
  <c r="D953" i="86" s="1"/>
  <c r="G953" i="86" s="1"/>
  <c r="G953" i="85"/>
  <c r="D952" i="86" s="1"/>
  <c r="G952" i="86" s="1"/>
  <c r="G952" i="85"/>
  <c r="D951" i="86" s="1"/>
  <c r="G951" i="86" s="1"/>
  <c r="G951" i="85"/>
  <c r="D950" i="86" s="1"/>
  <c r="G950" i="86" s="1"/>
  <c r="G950" i="85"/>
  <c r="D949" i="86" s="1"/>
  <c r="G949" i="86" s="1"/>
  <c r="G949" i="85"/>
  <c r="D948" i="86" s="1"/>
  <c r="G948" i="86" s="1"/>
  <c r="G948" i="85"/>
  <c r="D947" i="86" s="1"/>
  <c r="G947" i="86" s="1"/>
  <c r="G947" i="85"/>
  <c r="D946" i="86" s="1"/>
  <c r="G946" i="86" s="1"/>
  <c r="G946" i="85"/>
  <c r="D945" i="86" s="1"/>
  <c r="G945" i="86" s="1"/>
  <c r="G945" i="85"/>
  <c r="D944" i="86" s="1"/>
  <c r="G944" i="86" s="1"/>
  <c r="G944" i="85"/>
  <c r="D943" i="86" s="1"/>
  <c r="G943" i="86" s="1"/>
  <c r="G943" i="85"/>
  <c r="D942" i="86" s="1"/>
  <c r="G942" i="86" s="1"/>
  <c r="G942" i="85"/>
  <c r="D941" i="86" s="1"/>
  <c r="G941" i="86" s="1"/>
  <c r="G941" i="85"/>
  <c r="D940" i="86" s="1"/>
  <c r="G940" i="86" s="1"/>
  <c r="G940" i="85"/>
  <c r="D939" i="86" s="1"/>
  <c r="G939" i="86" s="1"/>
  <c r="G939" i="85"/>
  <c r="D938" i="86" s="1"/>
  <c r="G938" i="86" s="1"/>
  <c r="G938" i="85"/>
  <c r="D937" i="86" s="1"/>
  <c r="G937" i="86" s="1"/>
  <c r="G937" i="85"/>
  <c r="D936" i="86" s="1"/>
  <c r="G936" i="86" s="1"/>
  <c r="G936" i="85"/>
  <c r="D935" i="86" s="1"/>
  <c r="G935" i="86" s="1"/>
  <c r="G935" i="85"/>
  <c r="D934" i="86" s="1"/>
  <c r="G934" i="86" s="1"/>
  <c r="G934" i="85"/>
  <c r="D933" i="86" s="1"/>
  <c r="G933" i="86" s="1"/>
  <c r="G933" i="85"/>
  <c r="D932" i="86" s="1"/>
  <c r="G932" i="86" s="1"/>
  <c r="G932" i="85"/>
  <c r="D931" i="86" s="1"/>
  <c r="G931" i="86" s="1"/>
  <c r="G931" i="85"/>
  <c r="D930" i="86" s="1"/>
  <c r="G930" i="86" s="1"/>
  <c r="G930" i="85"/>
  <c r="D929" i="86" s="1"/>
  <c r="G929" i="86" s="1"/>
  <c r="G929" i="85"/>
  <c r="D928" i="86" s="1"/>
  <c r="G928" i="86" s="1"/>
  <c r="G928" i="85"/>
  <c r="D927" i="86" s="1"/>
  <c r="G927" i="86" s="1"/>
  <c r="G927" i="85"/>
  <c r="D926" i="86" s="1"/>
  <c r="G926" i="86" s="1"/>
  <c r="G926" i="85"/>
  <c r="D925" i="86" s="1"/>
  <c r="G925" i="86" s="1"/>
  <c r="G925" i="85"/>
  <c r="D924" i="86" s="1"/>
  <c r="G924" i="86" s="1"/>
  <c r="G924" i="85"/>
  <c r="D923" i="86" s="1"/>
  <c r="G923" i="86" s="1"/>
  <c r="G923" i="85"/>
  <c r="D922" i="86" s="1"/>
  <c r="G922" i="86" s="1"/>
  <c r="G922" i="85"/>
  <c r="D921" i="86" s="1"/>
  <c r="G921" i="86" s="1"/>
  <c r="G921" i="85"/>
  <c r="D920" i="86" s="1"/>
  <c r="G920" i="86" s="1"/>
  <c r="G920" i="85"/>
  <c r="D919" i="86" s="1"/>
  <c r="G919" i="86" s="1"/>
  <c r="G919" i="85"/>
  <c r="D918" i="86" s="1"/>
  <c r="G918" i="86" s="1"/>
  <c r="G918" i="85"/>
  <c r="D917" i="86" s="1"/>
  <c r="G917" i="86" s="1"/>
  <c r="G917" i="85"/>
  <c r="D916" i="86" s="1"/>
  <c r="G916" i="86" s="1"/>
  <c r="G916" i="85"/>
  <c r="D915" i="86" s="1"/>
  <c r="G915" i="86" s="1"/>
  <c r="G915" i="85"/>
  <c r="D914" i="86" s="1"/>
  <c r="G914" i="86" s="1"/>
  <c r="G914" i="85"/>
  <c r="D913" i="86" s="1"/>
  <c r="G913" i="86" s="1"/>
  <c r="G913" i="85"/>
  <c r="D912" i="86" s="1"/>
  <c r="G912" i="86" s="1"/>
  <c r="G912" i="85"/>
  <c r="D911" i="86" s="1"/>
  <c r="G911" i="86" s="1"/>
  <c r="G911" i="85"/>
  <c r="D910" i="86" s="1"/>
  <c r="G910" i="86" s="1"/>
  <c r="G910" i="85"/>
  <c r="D909" i="86" s="1"/>
  <c r="G909" i="86" s="1"/>
  <c r="G909" i="85"/>
  <c r="D908" i="86" s="1"/>
  <c r="G908" i="86" s="1"/>
  <c r="G908" i="85"/>
  <c r="D907" i="86" s="1"/>
  <c r="G907" i="86" s="1"/>
  <c r="G907" i="85"/>
  <c r="D906" i="86" s="1"/>
  <c r="G906" i="86" s="1"/>
  <c r="G906" i="85"/>
  <c r="D905" i="86" s="1"/>
  <c r="G905" i="86" s="1"/>
  <c r="G905" i="85"/>
  <c r="D904" i="86" s="1"/>
  <c r="G904" i="86" s="1"/>
  <c r="G904" i="85"/>
  <c r="D903" i="86" s="1"/>
  <c r="G903" i="86" s="1"/>
  <c r="G903" i="85"/>
  <c r="D902" i="86" s="1"/>
  <c r="G902" i="86" s="1"/>
  <c r="G902" i="85"/>
  <c r="D901" i="86" s="1"/>
  <c r="G901" i="86" s="1"/>
  <c r="G901" i="85"/>
  <c r="D900" i="86" s="1"/>
  <c r="G900" i="86" s="1"/>
  <c r="G900" i="85"/>
  <c r="D899" i="86" s="1"/>
  <c r="G899" i="86" s="1"/>
  <c r="G899" i="85"/>
  <c r="D898" i="86" s="1"/>
  <c r="G898" i="86" s="1"/>
  <c r="G898" i="85"/>
  <c r="D897" i="86" s="1"/>
  <c r="G897" i="86" s="1"/>
  <c r="G897" i="85"/>
  <c r="D896" i="86" s="1"/>
  <c r="G896" i="86" s="1"/>
  <c r="G896" i="85"/>
  <c r="D895" i="86" s="1"/>
  <c r="G895" i="86" s="1"/>
  <c r="G895" i="85"/>
  <c r="D894" i="86" s="1"/>
  <c r="G894" i="86" s="1"/>
  <c r="G894" i="85"/>
  <c r="D893" i="86" s="1"/>
  <c r="G893" i="86" s="1"/>
  <c r="G893" i="85"/>
  <c r="D892" i="86" s="1"/>
  <c r="G892" i="86" s="1"/>
  <c r="G892" i="85"/>
  <c r="D891" i="86" s="1"/>
  <c r="G891" i="86" s="1"/>
  <c r="G891" i="85"/>
  <c r="D890" i="86" s="1"/>
  <c r="G890" i="86" s="1"/>
  <c r="G890" i="85"/>
  <c r="D889" i="86" s="1"/>
  <c r="G889" i="86" s="1"/>
  <c r="G889" i="85"/>
  <c r="D888" i="86" s="1"/>
  <c r="G888" i="86" s="1"/>
  <c r="G888" i="85"/>
  <c r="D887" i="86" s="1"/>
  <c r="G887" i="86" s="1"/>
  <c r="G887" i="85"/>
  <c r="D886" i="86" s="1"/>
  <c r="G886" i="86" s="1"/>
  <c r="G886" i="85"/>
  <c r="D885" i="86" s="1"/>
  <c r="G885" i="86" s="1"/>
  <c r="G885" i="85"/>
  <c r="D884" i="86" s="1"/>
  <c r="G884" i="86" s="1"/>
  <c r="G884" i="85"/>
  <c r="D883" i="86" s="1"/>
  <c r="G883" i="86" s="1"/>
  <c r="G883" i="85"/>
  <c r="D882" i="86" s="1"/>
  <c r="G882" i="86" s="1"/>
  <c r="G882" i="85"/>
  <c r="D881" i="86" s="1"/>
  <c r="G881" i="86" s="1"/>
  <c r="G881" i="85"/>
  <c r="D880" i="86" s="1"/>
  <c r="G880" i="86" s="1"/>
  <c r="G880" i="85"/>
  <c r="D879" i="86" s="1"/>
  <c r="G879" i="86" s="1"/>
  <c r="G879" i="85"/>
  <c r="D878" i="86" s="1"/>
  <c r="G878" i="86" s="1"/>
  <c r="G878" i="85"/>
  <c r="D877" i="86" s="1"/>
  <c r="G877" i="86" s="1"/>
  <c r="G877" i="85"/>
  <c r="D876" i="86" s="1"/>
  <c r="G876" i="86" s="1"/>
  <c r="G876" i="85"/>
  <c r="D875" i="86" s="1"/>
  <c r="G875" i="86" s="1"/>
  <c r="G875" i="85"/>
  <c r="D874" i="86" s="1"/>
  <c r="G874" i="86" s="1"/>
  <c r="G874" i="85"/>
  <c r="D873" i="86" s="1"/>
  <c r="G873" i="86" s="1"/>
  <c r="G873" i="85"/>
  <c r="D872" i="86" s="1"/>
  <c r="G872" i="86" s="1"/>
  <c r="G872" i="85"/>
  <c r="D871" i="86" s="1"/>
  <c r="G871" i="86" s="1"/>
  <c r="G871" i="85"/>
  <c r="D870" i="86" s="1"/>
  <c r="G870" i="86" s="1"/>
  <c r="G870" i="85"/>
  <c r="D869" i="86" s="1"/>
  <c r="G869" i="86" s="1"/>
  <c r="G869" i="85"/>
  <c r="D868" i="86" s="1"/>
  <c r="G868" i="86" s="1"/>
  <c r="G868" i="85"/>
  <c r="D867" i="86" s="1"/>
  <c r="G867" i="86" s="1"/>
  <c r="G867" i="85"/>
  <c r="D866" i="86" s="1"/>
  <c r="G866" i="86" s="1"/>
  <c r="G866" i="85"/>
  <c r="D865" i="86" s="1"/>
  <c r="G865" i="86" s="1"/>
  <c r="G865" i="85"/>
  <c r="D864" i="86" s="1"/>
  <c r="G864" i="86" s="1"/>
  <c r="G864" i="85"/>
  <c r="D863" i="86" s="1"/>
  <c r="G863" i="86" s="1"/>
  <c r="G863" i="85"/>
  <c r="D862" i="86" s="1"/>
  <c r="G862" i="86" s="1"/>
  <c r="G862" i="85"/>
  <c r="D861" i="86" s="1"/>
  <c r="G861" i="86" s="1"/>
  <c r="G861" i="85"/>
  <c r="D860" i="86" s="1"/>
  <c r="G860" i="86" s="1"/>
  <c r="G860" i="85"/>
  <c r="D859" i="86" s="1"/>
  <c r="G859" i="86" s="1"/>
  <c r="G859" i="85"/>
  <c r="D858" i="86" s="1"/>
  <c r="G858" i="86" s="1"/>
  <c r="G858" i="85"/>
  <c r="D857" i="86" s="1"/>
  <c r="G857" i="86" s="1"/>
  <c r="G857" i="85"/>
  <c r="D856" i="86" s="1"/>
  <c r="G856" i="86" s="1"/>
  <c r="G856" i="85"/>
  <c r="D855" i="86" s="1"/>
  <c r="G855" i="86" s="1"/>
  <c r="G855" i="85"/>
  <c r="D854" i="86" s="1"/>
  <c r="G854" i="86" s="1"/>
  <c r="G854" i="85"/>
  <c r="D853" i="86" s="1"/>
  <c r="G853" i="86" s="1"/>
  <c r="G853" i="85"/>
  <c r="D852" i="86" s="1"/>
  <c r="G852" i="86" s="1"/>
  <c r="G852" i="85"/>
  <c r="D851" i="86" s="1"/>
  <c r="G851" i="86" s="1"/>
  <c r="G851" i="85"/>
  <c r="D850" i="86" s="1"/>
  <c r="G850" i="86" s="1"/>
  <c r="G850" i="85"/>
  <c r="D849" i="86" s="1"/>
  <c r="G849" i="86" s="1"/>
  <c r="G849" i="85"/>
  <c r="D848" i="86" s="1"/>
  <c r="G848" i="86" s="1"/>
  <c r="G848" i="85"/>
  <c r="D847" i="86" s="1"/>
  <c r="G847" i="86" s="1"/>
  <c r="G847" i="85"/>
  <c r="D846" i="86" s="1"/>
  <c r="G846" i="86" s="1"/>
  <c r="G846" i="85"/>
  <c r="D845" i="86" s="1"/>
  <c r="G845" i="86" s="1"/>
  <c r="G845" i="85"/>
  <c r="D844" i="86" s="1"/>
  <c r="G844" i="86" s="1"/>
  <c r="G844" i="85"/>
  <c r="D843" i="86" s="1"/>
  <c r="G843" i="86" s="1"/>
  <c r="G843" i="85"/>
  <c r="D842" i="86" s="1"/>
  <c r="G842" i="86" s="1"/>
  <c r="G842" i="85"/>
  <c r="D841" i="86" s="1"/>
  <c r="G841" i="86" s="1"/>
  <c r="G841" i="85"/>
  <c r="D840" i="86" s="1"/>
  <c r="G840" i="86" s="1"/>
  <c r="G840" i="85"/>
  <c r="D839" i="86" s="1"/>
  <c r="G839" i="86" s="1"/>
  <c r="G839" i="85"/>
  <c r="D838" i="86" s="1"/>
  <c r="G838" i="86" s="1"/>
  <c r="G838" i="85"/>
  <c r="D837" i="86" s="1"/>
  <c r="G837" i="86" s="1"/>
  <c r="G837" i="85"/>
  <c r="D836" i="86" s="1"/>
  <c r="G836" i="86" s="1"/>
  <c r="G836" i="85"/>
  <c r="D835" i="86" s="1"/>
  <c r="G835" i="86" s="1"/>
  <c r="G835" i="85"/>
  <c r="D834" i="86" s="1"/>
  <c r="G834" i="86" s="1"/>
  <c r="G834" i="85"/>
  <c r="D833" i="86" s="1"/>
  <c r="G833" i="86" s="1"/>
  <c r="G833" i="85"/>
  <c r="D832" i="86" s="1"/>
  <c r="G832" i="86" s="1"/>
  <c r="G832" i="85"/>
  <c r="D831" i="86" s="1"/>
  <c r="G831" i="86" s="1"/>
  <c r="G831" i="85"/>
  <c r="D830" i="86" s="1"/>
  <c r="G830" i="86" s="1"/>
  <c r="G830" i="85"/>
  <c r="D829" i="86" s="1"/>
  <c r="G829" i="86" s="1"/>
  <c r="G829" i="85"/>
  <c r="D828" i="86" s="1"/>
  <c r="G828" i="86" s="1"/>
  <c r="G828" i="85"/>
  <c r="D827" i="86" s="1"/>
  <c r="G827" i="86" s="1"/>
  <c r="G827" i="85"/>
  <c r="D826" i="86" s="1"/>
  <c r="G826" i="86" s="1"/>
  <c r="G826" i="85"/>
  <c r="D825" i="86" s="1"/>
  <c r="G825" i="86" s="1"/>
  <c r="G825" i="85"/>
  <c r="D824" i="86" s="1"/>
  <c r="G824" i="86" s="1"/>
  <c r="G824" i="85"/>
  <c r="D823" i="86" s="1"/>
  <c r="G823" i="86" s="1"/>
  <c r="G823" i="85"/>
  <c r="D822" i="86" s="1"/>
  <c r="G822" i="86" s="1"/>
  <c r="G822" i="85"/>
  <c r="D821" i="86" s="1"/>
  <c r="G821" i="86" s="1"/>
  <c r="G821" i="85"/>
  <c r="D820" i="86" s="1"/>
  <c r="G820" i="86" s="1"/>
  <c r="G820" i="85"/>
  <c r="D819" i="86" s="1"/>
  <c r="G819" i="86" s="1"/>
  <c r="G819" i="85"/>
  <c r="D818" i="86" s="1"/>
  <c r="G818" i="86" s="1"/>
  <c r="G818" i="85"/>
  <c r="D817" i="86" s="1"/>
  <c r="G817" i="86" s="1"/>
  <c r="G817" i="85"/>
  <c r="D816" i="86" s="1"/>
  <c r="G816" i="86" s="1"/>
  <c r="G816" i="85"/>
  <c r="D815" i="86" s="1"/>
  <c r="G815" i="86" s="1"/>
  <c r="G815" i="85"/>
  <c r="D814" i="86" s="1"/>
  <c r="G814" i="86" s="1"/>
  <c r="G814" i="85"/>
  <c r="D813" i="86" s="1"/>
  <c r="G813" i="86" s="1"/>
  <c r="G813" i="85"/>
  <c r="D812" i="86" s="1"/>
  <c r="G812" i="86" s="1"/>
  <c r="G812" i="85"/>
  <c r="D811" i="86" s="1"/>
  <c r="G811" i="86" s="1"/>
  <c r="G811" i="85"/>
  <c r="D810" i="86" s="1"/>
  <c r="G810" i="86" s="1"/>
  <c r="G810" i="85"/>
  <c r="D809" i="86" s="1"/>
  <c r="G809" i="86" s="1"/>
  <c r="G809" i="85"/>
  <c r="D808" i="86" s="1"/>
  <c r="G808" i="86" s="1"/>
  <c r="G808" i="85"/>
  <c r="D807" i="86" s="1"/>
  <c r="G807" i="86" s="1"/>
  <c r="G807" i="85"/>
  <c r="D806" i="86" s="1"/>
  <c r="G806" i="86" s="1"/>
  <c r="G806" i="85"/>
  <c r="D805" i="86" s="1"/>
  <c r="G805" i="86" s="1"/>
  <c r="G805" i="85"/>
  <c r="D804" i="86" s="1"/>
  <c r="G804" i="86" s="1"/>
  <c r="G804" i="85"/>
  <c r="D803" i="86" s="1"/>
  <c r="G803" i="86" s="1"/>
  <c r="G803" i="85"/>
  <c r="D802" i="86" s="1"/>
  <c r="G802" i="86" s="1"/>
  <c r="G802" i="85"/>
  <c r="D801" i="86" s="1"/>
  <c r="G801" i="86" s="1"/>
  <c r="G801" i="85"/>
  <c r="D800" i="86" s="1"/>
  <c r="G800" i="86" s="1"/>
  <c r="G800" i="85"/>
  <c r="D799" i="86" s="1"/>
  <c r="G799" i="86" s="1"/>
  <c r="G799" i="85"/>
  <c r="D798" i="86" s="1"/>
  <c r="G798" i="86" s="1"/>
  <c r="G798" i="85"/>
  <c r="D797" i="86" s="1"/>
  <c r="G797" i="86" s="1"/>
  <c r="G797" i="85"/>
  <c r="D796" i="86" s="1"/>
  <c r="G796" i="86" s="1"/>
  <c r="G796" i="85"/>
  <c r="D795" i="86" s="1"/>
  <c r="G795" i="86" s="1"/>
  <c r="G795" i="85"/>
  <c r="D794" i="86" s="1"/>
  <c r="G794" i="86" s="1"/>
  <c r="G794" i="85"/>
  <c r="D793" i="86" s="1"/>
  <c r="G793" i="86" s="1"/>
  <c r="G793" i="85"/>
  <c r="D792" i="86" s="1"/>
  <c r="G792" i="86" s="1"/>
  <c r="G792" i="85"/>
  <c r="D791" i="86" s="1"/>
  <c r="G791" i="86" s="1"/>
  <c r="G791" i="85"/>
  <c r="D790" i="86" s="1"/>
  <c r="G790" i="86" s="1"/>
  <c r="G790" i="85"/>
  <c r="D789" i="86" s="1"/>
  <c r="G789" i="86" s="1"/>
  <c r="G789" i="85"/>
  <c r="D788" i="86" s="1"/>
  <c r="G788" i="86" s="1"/>
  <c r="G788" i="85"/>
  <c r="D787" i="86" s="1"/>
  <c r="G787" i="86" s="1"/>
  <c r="G787" i="85"/>
  <c r="D786" i="86" s="1"/>
  <c r="G786" i="86" s="1"/>
  <c r="G786" i="85"/>
  <c r="D785" i="86" s="1"/>
  <c r="G785" i="86" s="1"/>
  <c r="G785" i="85"/>
  <c r="D784" i="86" s="1"/>
  <c r="G784" i="86" s="1"/>
  <c r="G784" i="85"/>
  <c r="D783" i="86" s="1"/>
  <c r="G783" i="86" s="1"/>
  <c r="G783" i="85"/>
  <c r="D782" i="86" s="1"/>
  <c r="G782" i="86" s="1"/>
  <c r="G782" i="85"/>
  <c r="D781" i="86" s="1"/>
  <c r="G781" i="86" s="1"/>
  <c r="G781" i="85"/>
  <c r="D780" i="86" s="1"/>
  <c r="G780" i="86" s="1"/>
  <c r="G780" i="85"/>
  <c r="D779" i="86" s="1"/>
  <c r="G779" i="86" s="1"/>
  <c r="G779" i="85"/>
  <c r="D778" i="86" s="1"/>
  <c r="G778" i="86" s="1"/>
  <c r="G778" i="85"/>
  <c r="D777" i="86" s="1"/>
  <c r="G777" i="86" s="1"/>
  <c r="G777" i="85"/>
  <c r="D776" i="86" s="1"/>
  <c r="G776" i="86" s="1"/>
  <c r="G776" i="85"/>
  <c r="D775" i="86" s="1"/>
  <c r="G775" i="86" s="1"/>
  <c r="G775" i="85"/>
  <c r="D774" i="86" s="1"/>
  <c r="G774" i="86" s="1"/>
  <c r="G774" i="85"/>
  <c r="D773" i="86" s="1"/>
  <c r="G773" i="86" s="1"/>
  <c r="G773" i="85"/>
  <c r="D772" i="86" s="1"/>
  <c r="G772" i="86" s="1"/>
  <c r="G772" i="85"/>
  <c r="D771" i="86" s="1"/>
  <c r="G771" i="86" s="1"/>
  <c r="G771" i="85"/>
  <c r="D770" i="86" s="1"/>
  <c r="G770" i="86" s="1"/>
  <c r="G770" i="85"/>
  <c r="D769" i="86" s="1"/>
  <c r="G769" i="86" s="1"/>
  <c r="G769" i="85"/>
  <c r="D768" i="86" s="1"/>
  <c r="G768" i="86" s="1"/>
  <c r="G768" i="85"/>
  <c r="D767" i="86" s="1"/>
  <c r="G767" i="86" s="1"/>
  <c r="G767" i="85"/>
  <c r="D766" i="86" s="1"/>
  <c r="G766" i="86" s="1"/>
  <c r="G766" i="85"/>
  <c r="D765" i="86" s="1"/>
  <c r="G765" i="86" s="1"/>
  <c r="G765" i="85"/>
  <c r="D764" i="86" s="1"/>
  <c r="G764" i="86" s="1"/>
  <c r="G764" i="85"/>
  <c r="D763" i="86" s="1"/>
  <c r="G763" i="86" s="1"/>
  <c r="G763" i="85"/>
  <c r="D762" i="86" s="1"/>
  <c r="G762" i="86" s="1"/>
  <c r="G762" i="85"/>
  <c r="D761" i="86" s="1"/>
  <c r="G761" i="86" s="1"/>
  <c r="G761" i="85"/>
  <c r="D760" i="86" s="1"/>
  <c r="G760" i="86" s="1"/>
  <c r="G760" i="85"/>
  <c r="D759" i="86" s="1"/>
  <c r="G759" i="86" s="1"/>
  <c r="G759" i="85"/>
  <c r="D758" i="86" s="1"/>
  <c r="G758" i="86" s="1"/>
  <c r="G758" i="85"/>
  <c r="D757" i="86" s="1"/>
  <c r="G757" i="86" s="1"/>
  <c r="G757" i="85"/>
  <c r="D756" i="86" s="1"/>
  <c r="G756" i="86" s="1"/>
  <c r="G756" i="85"/>
  <c r="D755" i="86" s="1"/>
  <c r="G755" i="86" s="1"/>
  <c r="G755" i="85"/>
  <c r="D754" i="86" s="1"/>
  <c r="G754" i="86" s="1"/>
  <c r="G754" i="85"/>
  <c r="D753" i="86" s="1"/>
  <c r="G753" i="86" s="1"/>
  <c r="G753" i="85"/>
  <c r="D752" i="86" s="1"/>
  <c r="G752" i="86" s="1"/>
  <c r="G752" i="85"/>
  <c r="D751" i="86" s="1"/>
  <c r="G751" i="86" s="1"/>
  <c r="G751" i="85"/>
  <c r="D750" i="86" s="1"/>
  <c r="G750" i="86" s="1"/>
  <c r="G750" i="85"/>
  <c r="D749" i="86" s="1"/>
  <c r="G749" i="86" s="1"/>
  <c r="G749" i="85"/>
  <c r="D748" i="86" s="1"/>
  <c r="G748" i="86" s="1"/>
  <c r="G748" i="85"/>
  <c r="D747" i="86" s="1"/>
  <c r="G747" i="86" s="1"/>
  <c r="G747" i="85"/>
  <c r="D746" i="86" s="1"/>
  <c r="G746" i="86" s="1"/>
  <c r="G746" i="85"/>
  <c r="D745" i="86" s="1"/>
  <c r="G745" i="86" s="1"/>
  <c r="G745" i="85"/>
  <c r="D744" i="86" s="1"/>
  <c r="G744" i="86" s="1"/>
  <c r="G744" i="85"/>
  <c r="D743" i="86" s="1"/>
  <c r="G743" i="86" s="1"/>
  <c r="G743" i="85"/>
  <c r="D742" i="86" s="1"/>
  <c r="G742" i="86" s="1"/>
  <c r="G742" i="85"/>
  <c r="D741" i="86" s="1"/>
  <c r="G741" i="86" s="1"/>
  <c r="G741" i="85"/>
  <c r="D740" i="86" s="1"/>
  <c r="G740" i="86" s="1"/>
  <c r="G740" i="85"/>
  <c r="D739" i="86" s="1"/>
  <c r="G739" i="86" s="1"/>
  <c r="G739" i="85"/>
  <c r="D738" i="86" s="1"/>
  <c r="G738" i="86" s="1"/>
  <c r="G738" i="85"/>
  <c r="D737" i="86" s="1"/>
  <c r="G737" i="86" s="1"/>
  <c r="G737" i="85"/>
  <c r="D736" i="86" s="1"/>
  <c r="G736" i="86" s="1"/>
  <c r="G736" i="85"/>
  <c r="D735" i="86" s="1"/>
  <c r="G735" i="86" s="1"/>
  <c r="G735" i="85"/>
  <c r="D734" i="86" s="1"/>
  <c r="G734" i="86" s="1"/>
  <c r="G734" i="85"/>
  <c r="D733" i="86" s="1"/>
  <c r="G733" i="86" s="1"/>
  <c r="G733" i="85"/>
  <c r="D732" i="86" s="1"/>
  <c r="G732" i="86" s="1"/>
  <c r="G732" i="85"/>
  <c r="D731" i="86" s="1"/>
  <c r="G731" i="86" s="1"/>
  <c r="G731" i="85"/>
  <c r="D730" i="86" s="1"/>
  <c r="G730" i="86" s="1"/>
  <c r="G730" i="85"/>
  <c r="D729" i="86" s="1"/>
  <c r="G729" i="86" s="1"/>
  <c r="G729" i="85"/>
  <c r="D728" i="86" s="1"/>
  <c r="G728" i="86" s="1"/>
  <c r="G728" i="85"/>
  <c r="D727" i="86" s="1"/>
  <c r="G727" i="86" s="1"/>
  <c r="G727" i="85"/>
  <c r="D726" i="86" s="1"/>
  <c r="G726" i="86" s="1"/>
  <c r="G726" i="85"/>
  <c r="D725" i="86" s="1"/>
  <c r="G725" i="86" s="1"/>
  <c r="G725" i="85"/>
  <c r="D724" i="86" s="1"/>
  <c r="G724" i="86" s="1"/>
  <c r="G724" i="85"/>
  <c r="D723" i="86" s="1"/>
  <c r="G723" i="86" s="1"/>
  <c r="G723" i="85"/>
  <c r="D722" i="86" s="1"/>
  <c r="G722" i="86" s="1"/>
  <c r="G722" i="85"/>
  <c r="D721" i="86" s="1"/>
  <c r="G721" i="86" s="1"/>
  <c r="G721" i="85"/>
  <c r="D720" i="86" s="1"/>
  <c r="G720" i="86" s="1"/>
  <c r="G720" i="85"/>
  <c r="D719" i="86" s="1"/>
  <c r="G719" i="86" s="1"/>
  <c r="G719" i="85"/>
  <c r="D718" i="86" s="1"/>
  <c r="G718" i="86" s="1"/>
  <c r="G718" i="85"/>
  <c r="D717" i="86" s="1"/>
  <c r="G717" i="86" s="1"/>
  <c r="G717" i="85"/>
  <c r="D716" i="86" s="1"/>
  <c r="G716" i="86" s="1"/>
  <c r="G716" i="85"/>
  <c r="D715" i="86" s="1"/>
  <c r="G715" i="86" s="1"/>
  <c r="G715" i="85"/>
  <c r="D714" i="86" s="1"/>
  <c r="G714" i="86" s="1"/>
  <c r="G714" i="85"/>
  <c r="D713" i="86" s="1"/>
  <c r="G713" i="86" s="1"/>
  <c r="G713" i="85"/>
  <c r="D712" i="86" s="1"/>
  <c r="G712" i="86" s="1"/>
  <c r="G712" i="85"/>
  <c r="D711" i="86" s="1"/>
  <c r="G711" i="86" s="1"/>
  <c r="G711" i="85"/>
  <c r="D710" i="86" s="1"/>
  <c r="G710" i="86" s="1"/>
  <c r="G710" i="85"/>
  <c r="D709" i="86" s="1"/>
  <c r="G709" i="86" s="1"/>
  <c r="G709" i="85"/>
  <c r="D708" i="86" s="1"/>
  <c r="G708" i="86" s="1"/>
  <c r="G708" i="85"/>
  <c r="D707" i="86" s="1"/>
  <c r="G707" i="86" s="1"/>
  <c r="G707" i="85"/>
  <c r="D706" i="86" s="1"/>
  <c r="G706" i="86" s="1"/>
  <c r="G706" i="85"/>
  <c r="D705" i="86" s="1"/>
  <c r="G705" i="86" s="1"/>
  <c r="G705" i="85"/>
  <c r="D704" i="86" s="1"/>
  <c r="G704" i="86" s="1"/>
  <c r="G704" i="85"/>
  <c r="D703" i="86" s="1"/>
  <c r="G703" i="86" s="1"/>
  <c r="G703" i="85"/>
  <c r="D702" i="86" s="1"/>
  <c r="G702" i="86" s="1"/>
  <c r="G702" i="85"/>
  <c r="D701" i="86" s="1"/>
  <c r="G701" i="86" s="1"/>
  <c r="G701" i="85"/>
  <c r="D700" i="86" s="1"/>
  <c r="G700" i="86" s="1"/>
  <c r="G700" i="85"/>
  <c r="D699" i="86" s="1"/>
  <c r="G699" i="86" s="1"/>
  <c r="G699" i="85"/>
  <c r="D698" i="86" s="1"/>
  <c r="G698" i="86" s="1"/>
  <c r="G698" i="85"/>
  <c r="D697" i="86" s="1"/>
  <c r="G697" i="86" s="1"/>
  <c r="G697" i="85"/>
  <c r="D696" i="86" s="1"/>
  <c r="G696" i="86" s="1"/>
  <c r="G696" i="85"/>
  <c r="D695" i="86" s="1"/>
  <c r="G695" i="86" s="1"/>
  <c r="G695" i="85"/>
  <c r="D694" i="86" s="1"/>
  <c r="G694" i="86" s="1"/>
  <c r="G694" i="85"/>
  <c r="D693" i="86" s="1"/>
  <c r="G693" i="86" s="1"/>
  <c r="G693" i="85"/>
  <c r="D692" i="86" s="1"/>
  <c r="G692" i="86" s="1"/>
  <c r="G692" i="85"/>
  <c r="D691" i="86" s="1"/>
  <c r="G691" i="86" s="1"/>
  <c r="G691" i="85"/>
  <c r="D690" i="86" s="1"/>
  <c r="G690" i="86" s="1"/>
  <c r="G690" i="85"/>
  <c r="D689" i="86" s="1"/>
  <c r="G689" i="86" s="1"/>
  <c r="G689" i="85"/>
  <c r="D688" i="86" s="1"/>
  <c r="G688" i="86" s="1"/>
  <c r="G688" i="85"/>
  <c r="D687" i="86" s="1"/>
  <c r="G687" i="86" s="1"/>
  <c r="G687" i="85"/>
  <c r="D686" i="86" s="1"/>
  <c r="G686" i="86" s="1"/>
  <c r="G686" i="85"/>
  <c r="D685" i="86" s="1"/>
  <c r="G685" i="86" s="1"/>
  <c r="G685" i="85"/>
  <c r="D684" i="86" s="1"/>
  <c r="G684" i="86" s="1"/>
  <c r="G684" i="85"/>
  <c r="D683" i="86" s="1"/>
  <c r="G683" i="86" s="1"/>
  <c r="G683" i="85"/>
  <c r="D682" i="86" s="1"/>
  <c r="G682" i="86" s="1"/>
  <c r="G682" i="85"/>
  <c r="D681" i="86" s="1"/>
  <c r="G681" i="86" s="1"/>
  <c r="G681" i="85"/>
  <c r="D680" i="86" s="1"/>
  <c r="G680" i="86" s="1"/>
  <c r="G680" i="85"/>
  <c r="D679" i="86" s="1"/>
  <c r="G679" i="86" s="1"/>
  <c r="G679" i="85"/>
  <c r="D678" i="86" s="1"/>
  <c r="G678" i="86" s="1"/>
  <c r="G678" i="85"/>
  <c r="D677" i="86" s="1"/>
  <c r="G677" i="86" s="1"/>
  <c r="G677" i="85"/>
  <c r="D676" i="86" s="1"/>
  <c r="G676" i="86" s="1"/>
  <c r="G676" i="85"/>
  <c r="D675" i="86" s="1"/>
  <c r="G675" i="86" s="1"/>
  <c r="G675" i="85"/>
  <c r="D674" i="86" s="1"/>
  <c r="G674" i="86" s="1"/>
  <c r="G674" i="85"/>
  <c r="D673" i="86" s="1"/>
  <c r="G673" i="86" s="1"/>
  <c r="G673" i="85"/>
  <c r="D672" i="86" s="1"/>
  <c r="G672" i="86" s="1"/>
  <c r="G672" i="85"/>
  <c r="D671" i="86" s="1"/>
  <c r="G671" i="86" s="1"/>
  <c r="G671" i="85"/>
  <c r="D670" i="86" s="1"/>
  <c r="G670" i="86" s="1"/>
  <c r="G670" i="85"/>
  <c r="D669" i="86" s="1"/>
  <c r="G669" i="86" s="1"/>
  <c r="G669" i="85"/>
  <c r="D668" i="86" s="1"/>
  <c r="G668" i="86" s="1"/>
  <c r="G668" i="85"/>
  <c r="D667" i="86" s="1"/>
  <c r="G667" i="86" s="1"/>
  <c r="G667" i="85"/>
  <c r="D666" i="86" s="1"/>
  <c r="G666" i="86" s="1"/>
  <c r="G666" i="85"/>
  <c r="D665" i="86" s="1"/>
  <c r="G665" i="86" s="1"/>
  <c r="G665" i="85"/>
  <c r="D664" i="86" s="1"/>
  <c r="G664" i="86" s="1"/>
  <c r="G664" i="85"/>
  <c r="D663" i="86" s="1"/>
  <c r="G663" i="86" s="1"/>
  <c r="G663" i="85"/>
  <c r="D662" i="86" s="1"/>
  <c r="G662" i="86" s="1"/>
  <c r="G662" i="85"/>
  <c r="D661" i="86" s="1"/>
  <c r="G661" i="86" s="1"/>
  <c r="G661" i="85"/>
  <c r="D660" i="86" s="1"/>
  <c r="G660" i="86" s="1"/>
  <c r="G660" i="85"/>
  <c r="D659" i="86" s="1"/>
  <c r="G659" i="86" s="1"/>
  <c r="G659" i="85"/>
  <c r="D658" i="86" s="1"/>
  <c r="G658" i="86" s="1"/>
  <c r="G658" i="85"/>
  <c r="D657" i="86" s="1"/>
  <c r="G657" i="86" s="1"/>
  <c r="G657" i="85"/>
  <c r="D656" i="86" s="1"/>
  <c r="G656" i="86" s="1"/>
  <c r="G656" i="85"/>
  <c r="D655" i="86" s="1"/>
  <c r="G655" i="86" s="1"/>
  <c r="G655" i="85"/>
  <c r="D654" i="86" s="1"/>
  <c r="G654" i="86" s="1"/>
  <c r="G654" i="85"/>
  <c r="D653" i="86" s="1"/>
  <c r="G653" i="86" s="1"/>
  <c r="G653" i="85"/>
  <c r="D652" i="86" s="1"/>
  <c r="G652" i="86" s="1"/>
  <c r="G652" i="85"/>
  <c r="D651" i="86" s="1"/>
  <c r="G651" i="86" s="1"/>
  <c r="G651" i="85"/>
  <c r="D650" i="86" s="1"/>
  <c r="G650" i="86" s="1"/>
  <c r="G650" i="85"/>
  <c r="D649" i="86" s="1"/>
  <c r="G649" i="86" s="1"/>
  <c r="G649" i="85"/>
  <c r="D648" i="86" s="1"/>
  <c r="G648" i="86" s="1"/>
  <c r="G648" i="85"/>
  <c r="D647" i="86" s="1"/>
  <c r="G647" i="86" s="1"/>
  <c r="G647" i="85"/>
  <c r="D646" i="86" s="1"/>
  <c r="G646" i="86" s="1"/>
  <c r="G646" i="85"/>
  <c r="D645" i="86" s="1"/>
  <c r="G645" i="86" s="1"/>
  <c r="G645" i="85"/>
  <c r="D644" i="86" s="1"/>
  <c r="G644" i="86" s="1"/>
  <c r="G644" i="85"/>
  <c r="D643" i="86" s="1"/>
  <c r="G643" i="86" s="1"/>
  <c r="G643" i="85"/>
  <c r="D642" i="86" s="1"/>
  <c r="G642" i="86" s="1"/>
  <c r="G642" i="85"/>
  <c r="D641" i="86" s="1"/>
  <c r="G641" i="86" s="1"/>
  <c r="G641" i="85"/>
  <c r="D640" i="86" s="1"/>
  <c r="G640" i="86" s="1"/>
  <c r="G640" i="85"/>
  <c r="D639" i="86" s="1"/>
  <c r="G639" i="86" s="1"/>
  <c r="G639" i="85"/>
  <c r="D638" i="86" s="1"/>
  <c r="G638" i="86" s="1"/>
  <c r="G638" i="85"/>
  <c r="D637" i="86" s="1"/>
  <c r="G637" i="86" s="1"/>
  <c r="G637" i="85"/>
  <c r="D636" i="86" s="1"/>
  <c r="G636" i="86" s="1"/>
  <c r="G636" i="85"/>
  <c r="D635" i="86" s="1"/>
  <c r="G635" i="86" s="1"/>
  <c r="G635" i="85"/>
  <c r="D634" i="86" s="1"/>
  <c r="G634" i="86" s="1"/>
  <c r="G634" i="85"/>
  <c r="D633" i="86" s="1"/>
  <c r="G633" i="86" s="1"/>
  <c r="G633" i="85"/>
  <c r="D632" i="86" s="1"/>
  <c r="G632" i="86" s="1"/>
  <c r="G632" i="85"/>
  <c r="D631" i="86" s="1"/>
  <c r="G631" i="86" s="1"/>
  <c r="G631" i="85"/>
  <c r="D630" i="86" s="1"/>
  <c r="G630" i="86" s="1"/>
  <c r="G630" i="85"/>
  <c r="D629" i="86" s="1"/>
  <c r="G629" i="86" s="1"/>
  <c r="G629" i="85"/>
  <c r="D628" i="86" s="1"/>
  <c r="G628" i="86" s="1"/>
  <c r="G628" i="85"/>
  <c r="D627" i="86" s="1"/>
  <c r="G627" i="86" s="1"/>
  <c r="G627" i="85"/>
  <c r="D626" i="86" s="1"/>
  <c r="G626" i="86" s="1"/>
  <c r="G626" i="85"/>
  <c r="D625" i="86" s="1"/>
  <c r="G625" i="86" s="1"/>
  <c r="G625" i="85"/>
  <c r="D624" i="86" s="1"/>
  <c r="G624" i="86" s="1"/>
  <c r="G624" i="85"/>
  <c r="D623" i="86" s="1"/>
  <c r="G623" i="86" s="1"/>
  <c r="G623" i="85"/>
  <c r="D622" i="86" s="1"/>
  <c r="G622" i="86" s="1"/>
  <c r="G622" i="85"/>
  <c r="D621" i="86" s="1"/>
  <c r="G621" i="86" s="1"/>
  <c r="G621" i="85"/>
  <c r="D620" i="86" s="1"/>
  <c r="G620" i="86" s="1"/>
  <c r="G620" i="85"/>
  <c r="D619" i="86" s="1"/>
  <c r="G619" i="86" s="1"/>
  <c r="G619" i="85"/>
  <c r="D618" i="86" s="1"/>
  <c r="G618" i="86" s="1"/>
  <c r="G618" i="85"/>
  <c r="D617" i="86" s="1"/>
  <c r="G617" i="86" s="1"/>
  <c r="G617" i="85"/>
  <c r="D616" i="86" s="1"/>
  <c r="G616" i="86" s="1"/>
  <c r="G616" i="85"/>
  <c r="D615" i="86" s="1"/>
  <c r="G615" i="86" s="1"/>
  <c r="G615" i="85"/>
  <c r="D614" i="86" s="1"/>
  <c r="G614" i="86" s="1"/>
  <c r="G614" i="85"/>
  <c r="D613" i="86" s="1"/>
  <c r="G613" i="86" s="1"/>
  <c r="G613" i="85"/>
  <c r="D612" i="86" s="1"/>
  <c r="G612" i="86" s="1"/>
  <c r="G612" i="85"/>
  <c r="D611" i="86" s="1"/>
  <c r="G611" i="86" s="1"/>
  <c r="G611" i="85"/>
  <c r="D610" i="86" s="1"/>
  <c r="G610" i="86" s="1"/>
  <c r="G610" i="85"/>
  <c r="D609" i="86" s="1"/>
  <c r="G609" i="86" s="1"/>
  <c r="G609" i="85"/>
  <c r="D608" i="86" s="1"/>
  <c r="G608" i="86" s="1"/>
  <c r="G608" i="85"/>
  <c r="D607" i="86" s="1"/>
  <c r="G607" i="86" s="1"/>
  <c r="G607" i="85"/>
  <c r="D606" i="86" s="1"/>
  <c r="G606" i="86" s="1"/>
  <c r="G606" i="85"/>
  <c r="D605" i="86" s="1"/>
  <c r="G605" i="86" s="1"/>
  <c r="G605" i="85"/>
  <c r="D604" i="86" s="1"/>
  <c r="G604" i="86" s="1"/>
  <c r="G604" i="85"/>
  <c r="D603" i="86" s="1"/>
  <c r="G603" i="86" s="1"/>
  <c r="G603" i="85"/>
  <c r="D602" i="86" s="1"/>
  <c r="G602" i="86" s="1"/>
  <c r="G602" i="85"/>
  <c r="D601" i="86" s="1"/>
  <c r="G601" i="86" s="1"/>
  <c r="G601" i="85"/>
  <c r="D600" i="86" s="1"/>
  <c r="G600" i="86" s="1"/>
  <c r="G600" i="85"/>
  <c r="D599" i="86" s="1"/>
  <c r="G599" i="86" s="1"/>
  <c r="G599" i="85"/>
  <c r="D598" i="86" s="1"/>
  <c r="G598" i="86" s="1"/>
  <c r="G598" i="85"/>
  <c r="D597" i="86" s="1"/>
  <c r="G597" i="86" s="1"/>
  <c r="G597" i="85"/>
  <c r="D596" i="86" s="1"/>
  <c r="G596" i="86" s="1"/>
  <c r="G596" i="85"/>
  <c r="D595" i="86" s="1"/>
  <c r="G595" i="86" s="1"/>
  <c r="G595" i="85"/>
  <c r="D594" i="86" s="1"/>
  <c r="G594" i="86" s="1"/>
  <c r="G594" i="85"/>
  <c r="D593" i="86" s="1"/>
  <c r="G593" i="86" s="1"/>
  <c r="G593" i="85"/>
  <c r="D592" i="86" s="1"/>
  <c r="G592" i="86" s="1"/>
  <c r="G592" i="85"/>
  <c r="D591" i="86" s="1"/>
  <c r="G591" i="86" s="1"/>
  <c r="G591" i="85"/>
  <c r="D590" i="86" s="1"/>
  <c r="G590" i="86" s="1"/>
  <c r="G590" i="85"/>
  <c r="D589" i="86" s="1"/>
  <c r="G589" i="86" s="1"/>
  <c r="G589" i="85"/>
  <c r="D588" i="86" s="1"/>
  <c r="G588" i="86" s="1"/>
  <c r="G588" i="85"/>
  <c r="D587" i="86" s="1"/>
  <c r="G587" i="86" s="1"/>
  <c r="G587" i="85"/>
  <c r="D586" i="86" s="1"/>
  <c r="G586" i="86" s="1"/>
  <c r="G586" i="85"/>
  <c r="D585" i="86" s="1"/>
  <c r="G585" i="86" s="1"/>
  <c r="G585" i="85"/>
  <c r="D584" i="86" s="1"/>
  <c r="G584" i="86" s="1"/>
  <c r="G584" i="85"/>
  <c r="D583" i="86" s="1"/>
  <c r="G583" i="86" s="1"/>
  <c r="G583" i="85"/>
  <c r="D582" i="86" s="1"/>
  <c r="G582" i="86" s="1"/>
  <c r="G582" i="85"/>
  <c r="D581" i="86" s="1"/>
  <c r="G581" i="86" s="1"/>
  <c r="G581" i="85"/>
  <c r="D580" i="86" s="1"/>
  <c r="G580" i="86" s="1"/>
  <c r="G580" i="85"/>
  <c r="D579" i="86" s="1"/>
  <c r="G579" i="86" s="1"/>
  <c r="G579" i="85"/>
  <c r="D578" i="86" s="1"/>
  <c r="G578" i="86" s="1"/>
  <c r="G578" i="85"/>
  <c r="D577" i="86" s="1"/>
  <c r="G577" i="86" s="1"/>
  <c r="G577" i="85"/>
  <c r="D576" i="86" s="1"/>
  <c r="G576" i="86" s="1"/>
  <c r="G576" i="85"/>
  <c r="D575" i="86" s="1"/>
  <c r="G575" i="86" s="1"/>
  <c r="G575" i="85"/>
  <c r="D574" i="86" s="1"/>
  <c r="G574" i="86" s="1"/>
  <c r="G574" i="85"/>
  <c r="D573" i="86" s="1"/>
  <c r="G573" i="86" s="1"/>
  <c r="G573" i="85"/>
  <c r="D572" i="86" s="1"/>
  <c r="G572" i="86" s="1"/>
  <c r="G572" i="85"/>
  <c r="D571" i="86" s="1"/>
  <c r="G571" i="86" s="1"/>
  <c r="G571" i="85"/>
  <c r="D570" i="86" s="1"/>
  <c r="G570" i="86" s="1"/>
  <c r="G570" i="85"/>
  <c r="D569" i="86" s="1"/>
  <c r="G569" i="86" s="1"/>
  <c r="G569" i="85"/>
  <c r="D568" i="86" s="1"/>
  <c r="G568" i="86" s="1"/>
  <c r="G568" i="85"/>
  <c r="D567" i="86" s="1"/>
  <c r="G567" i="86" s="1"/>
  <c r="G567" i="85"/>
  <c r="D566" i="86" s="1"/>
  <c r="G566" i="86" s="1"/>
  <c r="G566" i="85"/>
  <c r="D565" i="86" s="1"/>
  <c r="G565" i="86" s="1"/>
  <c r="G565" i="85"/>
  <c r="D564" i="86" s="1"/>
  <c r="G564" i="86" s="1"/>
  <c r="G564" i="85"/>
  <c r="D563" i="86" s="1"/>
  <c r="G563" i="86" s="1"/>
  <c r="G563" i="85"/>
  <c r="D562" i="86" s="1"/>
  <c r="G562" i="86" s="1"/>
  <c r="G562" i="85"/>
  <c r="D561" i="86" s="1"/>
  <c r="G561" i="86" s="1"/>
  <c r="G561" i="85"/>
  <c r="D560" i="86" s="1"/>
  <c r="G560" i="86" s="1"/>
  <c r="G560" i="85"/>
  <c r="D559" i="86" s="1"/>
  <c r="G559" i="86" s="1"/>
  <c r="G559" i="85"/>
  <c r="D558" i="86" s="1"/>
  <c r="G558" i="86" s="1"/>
  <c r="G558" i="85"/>
  <c r="D557" i="86" s="1"/>
  <c r="G557" i="86" s="1"/>
  <c r="G557" i="85"/>
  <c r="D556" i="86" s="1"/>
  <c r="G556" i="86" s="1"/>
  <c r="G556" i="85"/>
  <c r="D555" i="86" s="1"/>
  <c r="G555" i="86" s="1"/>
  <c r="G555" i="85"/>
  <c r="D554" i="86" s="1"/>
  <c r="G554" i="86" s="1"/>
  <c r="G554" i="85"/>
  <c r="D553" i="86" s="1"/>
  <c r="G553" i="86" s="1"/>
  <c r="G553" i="85"/>
  <c r="D552" i="86" s="1"/>
  <c r="G552" i="86" s="1"/>
  <c r="G552" i="85"/>
  <c r="D551" i="86" s="1"/>
  <c r="G551" i="86" s="1"/>
  <c r="G551" i="85"/>
  <c r="D550" i="86" s="1"/>
  <c r="G550" i="86" s="1"/>
  <c r="G550" i="85"/>
  <c r="D549" i="86" s="1"/>
  <c r="G549" i="86" s="1"/>
  <c r="G549" i="85"/>
  <c r="D548" i="86" s="1"/>
  <c r="G548" i="86" s="1"/>
  <c r="G548" i="85"/>
  <c r="D547" i="86" s="1"/>
  <c r="G547" i="86" s="1"/>
  <c r="G547" i="85"/>
  <c r="D546" i="86" s="1"/>
  <c r="G546" i="86" s="1"/>
  <c r="G546" i="85"/>
  <c r="D545" i="86" s="1"/>
  <c r="G545" i="86" s="1"/>
  <c r="G545" i="85"/>
  <c r="D544" i="86" s="1"/>
  <c r="G544" i="86" s="1"/>
  <c r="G544" i="85"/>
  <c r="D543" i="86" s="1"/>
  <c r="G543" i="86" s="1"/>
  <c r="G543" i="85"/>
  <c r="D542" i="86" s="1"/>
  <c r="G542" i="86" s="1"/>
  <c r="G542" i="85"/>
  <c r="D541" i="86" s="1"/>
  <c r="G541" i="86" s="1"/>
  <c r="G541" i="85"/>
  <c r="D540" i="86" s="1"/>
  <c r="G540" i="86" s="1"/>
  <c r="G540" i="85"/>
  <c r="D539" i="86" s="1"/>
  <c r="G539" i="86" s="1"/>
  <c r="G539" i="85"/>
  <c r="D538" i="86" s="1"/>
  <c r="G538" i="86" s="1"/>
  <c r="G538" i="85"/>
  <c r="D537" i="86" s="1"/>
  <c r="G537" i="86" s="1"/>
  <c r="G537" i="85"/>
  <c r="D536" i="86" s="1"/>
  <c r="G536" i="86" s="1"/>
  <c r="G536" i="85"/>
  <c r="D535" i="86" s="1"/>
  <c r="G535" i="86" s="1"/>
  <c r="G535" i="85"/>
  <c r="D534" i="86" s="1"/>
  <c r="G534" i="86" s="1"/>
  <c r="G534" i="85"/>
  <c r="D533" i="86" s="1"/>
  <c r="G533" i="86" s="1"/>
  <c r="G533" i="85"/>
  <c r="D532" i="86" s="1"/>
  <c r="G532" i="86" s="1"/>
  <c r="G532" i="85"/>
  <c r="D531" i="86" s="1"/>
  <c r="G531" i="86" s="1"/>
  <c r="G531" i="85"/>
  <c r="D530" i="86" s="1"/>
  <c r="G530" i="86" s="1"/>
  <c r="G530" i="85"/>
  <c r="D529" i="86" s="1"/>
  <c r="G529" i="86" s="1"/>
  <c r="G529" i="85"/>
  <c r="D528" i="86" s="1"/>
  <c r="G528" i="86" s="1"/>
  <c r="G528" i="85"/>
  <c r="D527" i="86" s="1"/>
  <c r="G527" i="86" s="1"/>
  <c r="G527" i="85"/>
  <c r="D526" i="86" s="1"/>
  <c r="G526" i="86" s="1"/>
  <c r="G526" i="85"/>
  <c r="D525" i="86" s="1"/>
  <c r="G525" i="86" s="1"/>
  <c r="G525" i="85"/>
  <c r="D524" i="86" s="1"/>
  <c r="G524" i="86" s="1"/>
  <c r="G524" i="85"/>
  <c r="D523" i="86" s="1"/>
  <c r="G523" i="86" s="1"/>
  <c r="G523" i="85"/>
  <c r="D522" i="86" s="1"/>
  <c r="G522" i="86" s="1"/>
  <c r="G522" i="85"/>
  <c r="D521" i="86" s="1"/>
  <c r="G521" i="86" s="1"/>
  <c r="G521" i="85"/>
  <c r="D520" i="86" s="1"/>
  <c r="G520" i="86" s="1"/>
  <c r="G520" i="85"/>
  <c r="D519" i="86" s="1"/>
  <c r="G519" i="86" s="1"/>
  <c r="G519" i="85"/>
  <c r="D518" i="86" s="1"/>
  <c r="G518" i="86" s="1"/>
  <c r="G518" i="85"/>
  <c r="D517" i="86" s="1"/>
  <c r="G517" i="86" s="1"/>
  <c r="G517" i="85"/>
  <c r="D516" i="86" s="1"/>
  <c r="G516" i="86" s="1"/>
  <c r="G516" i="85"/>
  <c r="D515" i="86" s="1"/>
  <c r="G515" i="86" s="1"/>
  <c r="G515" i="85"/>
  <c r="D514" i="86" s="1"/>
  <c r="G514" i="86" s="1"/>
  <c r="G514" i="85"/>
  <c r="D513" i="86" s="1"/>
  <c r="G513" i="86" s="1"/>
  <c r="G513" i="85"/>
  <c r="D512" i="86" s="1"/>
  <c r="G512" i="86" s="1"/>
  <c r="G512" i="85"/>
  <c r="D511" i="86" s="1"/>
  <c r="G511" i="86" s="1"/>
  <c r="G511" i="85"/>
  <c r="D510" i="86" s="1"/>
  <c r="G510" i="86" s="1"/>
  <c r="G510" i="85"/>
  <c r="D509" i="86" s="1"/>
  <c r="G509" i="86" s="1"/>
  <c r="G509" i="85"/>
  <c r="D508" i="86" s="1"/>
  <c r="G508" i="86" s="1"/>
  <c r="G508" i="85"/>
  <c r="D507" i="86" s="1"/>
  <c r="G507" i="86" s="1"/>
  <c r="G507" i="85"/>
  <c r="D506" i="86" s="1"/>
  <c r="G506" i="86" s="1"/>
  <c r="G506" i="85"/>
  <c r="D505" i="86" s="1"/>
  <c r="G505" i="86" s="1"/>
  <c r="G505" i="85"/>
  <c r="D504" i="86" s="1"/>
  <c r="G504" i="86" s="1"/>
  <c r="G504" i="85"/>
  <c r="D503" i="86" s="1"/>
  <c r="G503" i="86" s="1"/>
  <c r="G503" i="85"/>
  <c r="D502" i="86" s="1"/>
  <c r="G502" i="86" s="1"/>
  <c r="G502" i="85"/>
  <c r="D501" i="86" s="1"/>
  <c r="G501" i="86" s="1"/>
  <c r="G501" i="85"/>
  <c r="D500" i="86" s="1"/>
  <c r="G500" i="86" s="1"/>
  <c r="G500" i="85"/>
  <c r="D499" i="86" s="1"/>
  <c r="G499" i="86" s="1"/>
  <c r="G499" i="85"/>
  <c r="D498" i="86" s="1"/>
  <c r="G498" i="86" s="1"/>
  <c r="G498" i="85"/>
  <c r="D497" i="86" s="1"/>
  <c r="G497" i="86" s="1"/>
  <c r="G497" i="85"/>
  <c r="D496" i="86" s="1"/>
  <c r="G496" i="86" s="1"/>
  <c r="G496" i="85"/>
  <c r="D495" i="86" s="1"/>
  <c r="G495" i="86" s="1"/>
  <c r="G495" i="85"/>
  <c r="D494" i="86" s="1"/>
  <c r="G494" i="86" s="1"/>
  <c r="G494" i="85"/>
  <c r="D493" i="86" s="1"/>
  <c r="G493" i="86" s="1"/>
  <c r="G493" i="85"/>
  <c r="D492" i="86" s="1"/>
  <c r="G492" i="86" s="1"/>
  <c r="G492" i="85"/>
  <c r="D491" i="86" s="1"/>
  <c r="G491" i="86" s="1"/>
  <c r="G491" i="85"/>
  <c r="D490" i="86" s="1"/>
  <c r="G490" i="86" s="1"/>
  <c r="G490" i="85"/>
  <c r="D489" i="86" s="1"/>
  <c r="G489" i="86" s="1"/>
  <c r="G489" i="85"/>
  <c r="D488" i="86" s="1"/>
  <c r="G488" i="86" s="1"/>
  <c r="G488" i="85"/>
  <c r="D487" i="86" s="1"/>
  <c r="G487" i="86" s="1"/>
  <c r="G487" i="85"/>
  <c r="D486" i="86" s="1"/>
  <c r="G486" i="86" s="1"/>
  <c r="G486" i="85"/>
  <c r="D485" i="86" s="1"/>
  <c r="G485" i="86" s="1"/>
  <c r="G485" i="85"/>
  <c r="D484" i="86" s="1"/>
  <c r="G484" i="86" s="1"/>
  <c r="G484" i="85"/>
  <c r="D483" i="86" s="1"/>
  <c r="G483" i="86" s="1"/>
  <c r="G483" i="85"/>
  <c r="D482" i="86" s="1"/>
  <c r="G482" i="86" s="1"/>
  <c r="G482" i="85"/>
  <c r="D481" i="86" s="1"/>
  <c r="G481" i="86" s="1"/>
  <c r="G481" i="85"/>
  <c r="D480" i="86" s="1"/>
  <c r="G480" i="86" s="1"/>
  <c r="G480" i="85"/>
  <c r="D479" i="86" s="1"/>
  <c r="G479" i="86" s="1"/>
  <c r="G479" i="85"/>
  <c r="D478" i="86" s="1"/>
  <c r="G478" i="86" s="1"/>
  <c r="G478" i="85"/>
  <c r="D477" i="86" s="1"/>
  <c r="G477" i="86" s="1"/>
  <c r="G477" i="85"/>
  <c r="D476" i="86" s="1"/>
  <c r="G476" i="86" s="1"/>
  <c r="G476" i="85"/>
  <c r="D475" i="86" s="1"/>
  <c r="G475" i="86" s="1"/>
  <c r="G475" i="85"/>
  <c r="D474" i="86" s="1"/>
  <c r="G474" i="86" s="1"/>
  <c r="G474" i="85"/>
  <c r="D473" i="86" s="1"/>
  <c r="G473" i="86" s="1"/>
  <c r="G473" i="85"/>
  <c r="D472" i="86" s="1"/>
  <c r="G472" i="86" s="1"/>
  <c r="G472" i="85"/>
  <c r="D471" i="86" s="1"/>
  <c r="G471" i="86" s="1"/>
  <c r="G471" i="85"/>
  <c r="D470" i="86" s="1"/>
  <c r="G470" i="86" s="1"/>
  <c r="G470" i="85"/>
  <c r="D469" i="86" s="1"/>
  <c r="G469" i="86" s="1"/>
  <c r="G469" i="85"/>
  <c r="D468" i="86" s="1"/>
  <c r="G468" i="86" s="1"/>
  <c r="G468" i="85"/>
  <c r="D467" i="86" s="1"/>
  <c r="G467" i="86" s="1"/>
  <c r="G467" i="85"/>
  <c r="D466" i="86" s="1"/>
  <c r="G466" i="86" s="1"/>
  <c r="G466" i="85"/>
  <c r="D465" i="86" s="1"/>
  <c r="G465" i="86" s="1"/>
  <c r="G465" i="85"/>
  <c r="D464" i="86" s="1"/>
  <c r="G464" i="86" s="1"/>
  <c r="G464" i="85"/>
  <c r="D463" i="86" s="1"/>
  <c r="G463" i="86" s="1"/>
  <c r="G463" i="85"/>
  <c r="D462" i="86" s="1"/>
  <c r="G462" i="86" s="1"/>
  <c r="G462" i="85"/>
  <c r="D461" i="86" s="1"/>
  <c r="G461" i="86" s="1"/>
  <c r="G461" i="85"/>
  <c r="D460" i="86" s="1"/>
  <c r="G460" i="86" s="1"/>
  <c r="G460" i="85"/>
  <c r="D459" i="86" s="1"/>
  <c r="G459" i="86" s="1"/>
  <c r="G459" i="85"/>
  <c r="D458" i="86" s="1"/>
  <c r="G458" i="86" s="1"/>
  <c r="G458" i="85"/>
  <c r="D457" i="86" s="1"/>
  <c r="G457" i="86" s="1"/>
  <c r="G457" i="85"/>
  <c r="D456" i="86" s="1"/>
  <c r="G456" i="86" s="1"/>
  <c r="G456" i="85"/>
  <c r="D455" i="86" s="1"/>
  <c r="G455" i="86" s="1"/>
  <c r="G455" i="85"/>
  <c r="D454" i="86" s="1"/>
  <c r="G454" i="86" s="1"/>
  <c r="G454" i="85"/>
  <c r="D453" i="86" s="1"/>
  <c r="G453" i="86" s="1"/>
  <c r="G453" i="85"/>
  <c r="D452" i="86" s="1"/>
  <c r="G452" i="86" s="1"/>
  <c r="G452" i="85"/>
  <c r="D451" i="86" s="1"/>
  <c r="G451" i="86" s="1"/>
  <c r="G451" i="85"/>
  <c r="D450" i="86" s="1"/>
  <c r="G450" i="86" s="1"/>
  <c r="G450" i="85"/>
  <c r="D449" i="86" s="1"/>
  <c r="G449" i="86" s="1"/>
  <c r="G449" i="85"/>
  <c r="D448" i="86" s="1"/>
  <c r="G448" i="86" s="1"/>
  <c r="G448" i="85"/>
  <c r="D447" i="86" s="1"/>
  <c r="G447" i="86" s="1"/>
  <c r="G447" i="85"/>
  <c r="D446" i="86" s="1"/>
  <c r="G446" i="86" s="1"/>
  <c r="G446" i="85"/>
  <c r="D445" i="86" s="1"/>
  <c r="G445" i="86" s="1"/>
  <c r="G445" i="85"/>
  <c r="D444" i="86" s="1"/>
  <c r="G444" i="86" s="1"/>
  <c r="G444" i="85"/>
  <c r="D443" i="86" s="1"/>
  <c r="G443" i="86" s="1"/>
  <c r="G443" i="85"/>
  <c r="D442" i="86" s="1"/>
  <c r="G442" i="86" s="1"/>
  <c r="G442" i="85"/>
  <c r="D441" i="86" s="1"/>
  <c r="G441" i="86" s="1"/>
  <c r="G441" i="85"/>
  <c r="D440" i="86" s="1"/>
  <c r="G440" i="86" s="1"/>
  <c r="G440" i="85"/>
  <c r="D439" i="86" s="1"/>
  <c r="G439" i="86" s="1"/>
  <c r="G439" i="85"/>
  <c r="D438" i="86" s="1"/>
  <c r="G438" i="86" s="1"/>
  <c r="G438" i="85"/>
  <c r="D437" i="86" s="1"/>
  <c r="G437" i="86" s="1"/>
  <c r="G437" i="85"/>
  <c r="D436" i="86" s="1"/>
  <c r="G436" i="86" s="1"/>
  <c r="G436" i="85"/>
  <c r="D435" i="86" s="1"/>
  <c r="G435" i="86" s="1"/>
  <c r="G435" i="85"/>
  <c r="D434" i="86" s="1"/>
  <c r="G434" i="86" s="1"/>
  <c r="G434" i="85"/>
  <c r="D433" i="86" s="1"/>
  <c r="G433" i="86" s="1"/>
  <c r="G433" i="85"/>
  <c r="D432" i="86" s="1"/>
  <c r="G432" i="86" s="1"/>
  <c r="G432" i="85"/>
  <c r="D431" i="86" s="1"/>
  <c r="G431" i="86" s="1"/>
  <c r="G431" i="85"/>
  <c r="D430" i="86" s="1"/>
  <c r="G430" i="86" s="1"/>
  <c r="G430" i="85"/>
  <c r="D429" i="86" s="1"/>
  <c r="G429" i="86" s="1"/>
  <c r="G429" i="85"/>
  <c r="D428" i="86" s="1"/>
  <c r="G428" i="86" s="1"/>
  <c r="G428" i="85"/>
  <c r="D427" i="86" s="1"/>
  <c r="G427" i="86" s="1"/>
  <c r="G427" i="85"/>
  <c r="D426" i="86" s="1"/>
  <c r="G426" i="86" s="1"/>
  <c r="G426" i="85"/>
  <c r="D425" i="86" s="1"/>
  <c r="G425" i="86" s="1"/>
  <c r="G425" i="85"/>
  <c r="D424" i="86" s="1"/>
  <c r="G424" i="86" s="1"/>
  <c r="G424" i="85"/>
  <c r="D423" i="86" s="1"/>
  <c r="G423" i="86" s="1"/>
  <c r="G423" i="85"/>
  <c r="D422" i="86" s="1"/>
  <c r="G422" i="86" s="1"/>
  <c r="G422" i="85"/>
  <c r="D421" i="86" s="1"/>
  <c r="G421" i="86" s="1"/>
  <c r="G421" i="85"/>
  <c r="D420" i="86" s="1"/>
  <c r="G420" i="86" s="1"/>
  <c r="G420" i="85"/>
  <c r="D419" i="86" s="1"/>
  <c r="G419" i="86" s="1"/>
  <c r="G419" i="85"/>
  <c r="D418" i="86" s="1"/>
  <c r="G418" i="86" s="1"/>
  <c r="G418" i="85"/>
  <c r="D417" i="86" s="1"/>
  <c r="G417" i="86" s="1"/>
  <c r="G417" i="85"/>
  <c r="D416" i="86" s="1"/>
  <c r="G416" i="86" s="1"/>
  <c r="G416" i="85"/>
  <c r="D415" i="86" s="1"/>
  <c r="G415" i="86" s="1"/>
  <c r="G415" i="85"/>
  <c r="D414" i="86" s="1"/>
  <c r="G414" i="86" s="1"/>
  <c r="G414" i="85"/>
  <c r="D413" i="86" s="1"/>
  <c r="G413" i="86" s="1"/>
  <c r="G413" i="85"/>
  <c r="D412" i="86" s="1"/>
  <c r="G412" i="86" s="1"/>
  <c r="G412" i="85"/>
  <c r="D411" i="86" s="1"/>
  <c r="G411" i="86" s="1"/>
  <c r="G411" i="85"/>
  <c r="D410" i="86" s="1"/>
  <c r="G410" i="86" s="1"/>
  <c r="G410" i="85"/>
  <c r="D409" i="86" s="1"/>
  <c r="G409" i="86" s="1"/>
  <c r="G409" i="85"/>
  <c r="D408" i="86" s="1"/>
  <c r="G408" i="86" s="1"/>
  <c r="G408" i="85"/>
  <c r="D407" i="86" s="1"/>
  <c r="G407" i="86" s="1"/>
  <c r="G407" i="85"/>
  <c r="D406" i="86" s="1"/>
  <c r="G406" i="86" s="1"/>
  <c r="G406" i="85"/>
  <c r="D405" i="86" s="1"/>
  <c r="G405" i="86" s="1"/>
  <c r="G405" i="85"/>
  <c r="D404" i="86" s="1"/>
  <c r="G404" i="86" s="1"/>
  <c r="G404" i="85"/>
  <c r="D403" i="86" s="1"/>
  <c r="G403" i="86" s="1"/>
  <c r="G403" i="85"/>
  <c r="D402" i="86" s="1"/>
  <c r="G402" i="86" s="1"/>
  <c r="G402" i="85"/>
  <c r="D401" i="86" s="1"/>
  <c r="G401" i="86" s="1"/>
  <c r="G401" i="85"/>
  <c r="D400" i="86" s="1"/>
  <c r="G400" i="86" s="1"/>
  <c r="G400" i="85"/>
  <c r="D399" i="86" s="1"/>
  <c r="G399" i="86" s="1"/>
  <c r="G399" i="85"/>
  <c r="D398" i="86" s="1"/>
  <c r="G398" i="86" s="1"/>
  <c r="G398" i="85"/>
  <c r="D397" i="86" s="1"/>
  <c r="G397" i="86" s="1"/>
  <c r="G397" i="85"/>
  <c r="D396" i="86" s="1"/>
  <c r="G396" i="86" s="1"/>
  <c r="G396" i="85"/>
  <c r="D395" i="86" s="1"/>
  <c r="G395" i="86" s="1"/>
  <c r="G395" i="85"/>
  <c r="D394" i="86" s="1"/>
  <c r="G394" i="86" s="1"/>
  <c r="G394" i="85"/>
  <c r="D393" i="86" s="1"/>
  <c r="G393" i="86" s="1"/>
  <c r="G393" i="85"/>
  <c r="D392" i="86" s="1"/>
  <c r="G392" i="86" s="1"/>
  <c r="G392" i="85"/>
  <c r="D391" i="86" s="1"/>
  <c r="G391" i="86" s="1"/>
  <c r="G391" i="85"/>
  <c r="D390" i="86" s="1"/>
  <c r="G390" i="86" s="1"/>
  <c r="G390" i="85"/>
  <c r="D389" i="86" s="1"/>
  <c r="G389" i="86" s="1"/>
  <c r="G389" i="85"/>
  <c r="D388" i="86" s="1"/>
  <c r="G388" i="86" s="1"/>
  <c r="G388" i="85"/>
  <c r="D387" i="86" s="1"/>
  <c r="G387" i="86" s="1"/>
  <c r="G387" i="85"/>
  <c r="D386" i="86" s="1"/>
  <c r="G386" i="86" s="1"/>
  <c r="G386" i="85"/>
  <c r="D385" i="86" s="1"/>
  <c r="G385" i="86" s="1"/>
  <c r="G385" i="85"/>
  <c r="D384" i="86" s="1"/>
  <c r="G384" i="86" s="1"/>
  <c r="G384" i="85"/>
  <c r="D383" i="86" s="1"/>
  <c r="G383" i="86" s="1"/>
  <c r="G383" i="85"/>
  <c r="D382" i="86" s="1"/>
  <c r="G382" i="86" s="1"/>
  <c r="G382" i="85"/>
  <c r="D381" i="86" s="1"/>
  <c r="G381" i="86" s="1"/>
  <c r="G381" i="85"/>
  <c r="D380" i="86" s="1"/>
  <c r="G380" i="86" s="1"/>
  <c r="G380" i="85"/>
  <c r="D379" i="86" s="1"/>
  <c r="G379" i="86" s="1"/>
  <c r="G379" i="85"/>
  <c r="D378" i="86" s="1"/>
  <c r="G378" i="86" s="1"/>
  <c r="G378" i="85"/>
  <c r="D377" i="86" s="1"/>
  <c r="G377" i="86" s="1"/>
  <c r="G377" i="85"/>
  <c r="D376" i="86" s="1"/>
  <c r="G376" i="86" s="1"/>
  <c r="G376" i="85"/>
  <c r="D375" i="86" s="1"/>
  <c r="G375" i="86" s="1"/>
  <c r="G375" i="85"/>
  <c r="D374" i="86" s="1"/>
  <c r="G374" i="86" s="1"/>
  <c r="G374" i="85"/>
  <c r="D373" i="86" s="1"/>
  <c r="G373" i="86" s="1"/>
  <c r="G373" i="85"/>
  <c r="D372" i="86" s="1"/>
  <c r="G372" i="86" s="1"/>
  <c r="G372" i="85"/>
  <c r="D371" i="86" s="1"/>
  <c r="G371" i="86" s="1"/>
  <c r="G371" i="85"/>
  <c r="D370" i="86" s="1"/>
  <c r="G370" i="86" s="1"/>
  <c r="G370" i="85"/>
  <c r="D369" i="86" s="1"/>
  <c r="G369" i="86" s="1"/>
  <c r="G369" i="85"/>
  <c r="D368" i="86" s="1"/>
  <c r="G368" i="86" s="1"/>
  <c r="G368" i="85"/>
  <c r="D367" i="86" s="1"/>
  <c r="G367" i="86" s="1"/>
  <c r="G367" i="85"/>
  <c r="D366" i="86" s="1"/>
  <c r="G366" i="86" s="1"/>
  <c r="G366" i="85"/>
  <c r="D365" i="86" s="1"/>
  <c r="G365" i="86" s="1"/>
  <c r="G365" i="85"/>
  <c r="D364" i="86" s="1"/>
  <c r="G364" i="86" s="1"/>
  <c r="G364" i="85"/>
  <c r="D363" i="86" s="1"/>
  <c r="G363" i="86" s="1"/>
  <c r="G363" i="85"/>
  <c r="D362" i="86" s="1"/>
  <c r="G362" i="86" s="1"/>
  <c r="G362" i="85"/>
  <c r="D361" i="86" s="1"/>
  <c r="G361" i="86" s="1"/>
  <c r="G361" i="85"/>
  <c r="D360" i="86" s="1"/>
  <c r="G360" i="86" s="1"/>
  <c r="G360" i="85"/>
  <c r="D359" i="86" s="1"/>
  <c r="G359" i="86" s="1"/>
  <c r="G359" i="85"/>
  <c r="D358" i="86" s="1"/>
  <c r="G358" i="86" s="1"/>
  <c r="G358" i="85"/>
  <c r="D357" i="86" s="1"/>
  <c r="G357" i="86" s="1"/>
  <c r="G357" i="85"/>
  <c r="D356" i="86" s="1"/>
  <c r="G356" i="86" s="1"/>
  <c r="G356" i="85"/>
  <c r="D355" i="86" s="1"/>
  <c r="G355" i="86" s="1"/>
  <c r="G355" i="85"/>
  <c r="D354" i="86" s="1"/>
  <c r="G354" i="86" s="1"/>
  <c r="G354" i="85"/>
  <c r="D353" i="86" s="1"/>
  <c r="G353" i="86" s="1"/>
  <c r="G353" i="85"/>
  <c r="D352" i="86" s="1"/>
  <c r="G352" i="86" s="1"/>
  <c r="G352" i="85"/>
  <c r="D351" i="86" s="1"/>
  <c r="G351" i="86" s="1"/>
  <c r="G351" i="85"/>
  <c r="D350" i="86" s="1"/>
  <c r="G350" i="86" s="1"/>
  <c r="G350" i="85"/>
  <c r="D349" i="86" s="1"/>
  <c r="G349" i="86" s="1"/>
  <c r="G349" i="85"/>
  <c r="D348" i="86" s="1"/>
  <c r="G348" i="86" s="1"/>
  <c r="G348" i="85"/>
  <c r="D347" i="86" s="1"/>
  <c r="G347" i="86" s="1"/>
  <c r="G347" i="85"/>
  <c r="D346" i="86" s="1"/>
  <c r="G346" i="86" s="1"/>
  <c r="G346" i="85"/>
  <c r="D345" i="86" s="1"/>
  <c r="G345" i="86" s="1"/>
  <c r="G345" i="85"/>
  <c r="D344" i="86" s="1"/>
  <c r="G344" i="86" s="1"/>
  <c r="G344" i="85"/>
  <c r="D343" i="86" s="1"/>
  <c r="G343" i="86" s="1"/>
  <c r="G343" i="85"/>
  <c r="D342" i="86" s="1"/>
  <c r="G342" i="86" s="1"/>
  <c r="G342" i="85"/>
  <c r="D341" i="86" s="1"/>
  <c r="G341" i="86" s="1"/>
  <c r="G341" i="85"/>
  <c r="D340" i="86" s="1"/>
  <c r="G340" i="86" s="1"/>
  <c r="G340" i="85"/>
  <c r="D339" i="86" s="1"/>
  <c r="G339" i="86" s="1"/>
  <c r="G339" i="85"/>
  <c r="D338" i="86" s="1"/>
  <c r="G338" i="86" s="1"/>
  <c r="G338" i="85"/>
  <c r="D337" i="86" s="1"/>
  <c r="G337" i="86" s="1"/>
  <c r="G337" i="85"/>
  <c r="D336" i="86" s="1"/>
  <c r="G336" i="86" s="1"/>
  <c r="G336" i="85"/>
  <c r="D335" i="86" s="1"/>
  <c r="G335" i="86" s="1"/>
  <c r="G335" i="85"/>
  <c r="D334" i="86" s="1"/>
  <c r="G334" i="86" s="1"/>
  <c r="G334" i="85"/>
  <c r="D333" i="86" s="1"/>
  <c r="G333" i="86" s="1"/>
  <c r="G333" i="85"/>
  <c r="D332" i="86" s="1"/>
  <c r="G332" i="86" s="1"/>
  <c r="G332" i="85"/>
  <c r="D331" i="86" s="1"/>
  <c r="G331" i="86" s="1"/>
  <c r="G331" i="85"/>
  <c r="D330" i="86" s="1"/>
  <c r="G330" i="86" s="1"/>
  <c r="G330" i="85"/>
  <c r="D329" i="86" s="1"/>
  <c r="G329" i="86" s="1"/>
  <c r="G329" i="85"/>
  <c r="D328" i="86" s="1"/>
  <c r="G328" i="86" s="1"/>
  <c r="G328" i="85"/>
  <c r="D327" i="86" s="1"/>
  <c r="G327" i="86" s="1"/>
  <c r="G327" i="85"/>
  <c r="D326" i="86" s="1"/>
  <c r="G326" i="86" s="1"/>
  <c r="G326" i="85"/>
  <c r="D325" i="86" s="1"/>
  <c r="G325" i="86" s="1"/>
  <c r="G325" i="85"/>
  <c r="D324" i="86" s="1"/>
  <c r="G324" i="86" s="1"/>
  <c r="G324" i="85"/>
  <c r="D323" i="86" s="1"/>
  <c r="G323" i="86" s="1"/>
  <c r="G323" i="85"/>
  <c r="D322" i="86" s="1"/>
  <c r="G322" i="86" s="1"/>
  <c r="G322" i="85"/>
  <c r="D321" i="86" s="1"/>
  <c r="G321" i="86" s="1"/>
  <c r="G321" i="85"/>
  <c r="D320" i="86" s="1"/>
  <c r="G320" i="86" s="1"/>
  <c r="G320" i="85"/>
  <c r="D319" i="86" s="1"/>
  <c r="G319" i="86" s="1"/>
  <c r="G319" i="85"/>
  <c r="D318" i="86" s="1"/>
  <c r="G318" i="86" s="1"/>
  <c r="G318" i="85"/>
  <c r="D317" i="86" s="1"/>
  <c r="G317" i="86" s="1"/>
  <c r="G317" i="85"/>
  <c r="D316" i="86" s="1"/>
  <c r="G316" i="86" s="1"/>
  <c r="G316" i="85"/>
  <c r="D315" i="86" s="1"/>
  <c r="G315" i="86" s="1"/>
  <c r="G315" i="85"/>
  <c r="D314" i="86" s="1"/>
  <c r="G314" i="86" s="1"/>
  <c r="G314" i="85"/>
  <c r="D313" i="86" s="1"/>
  <c r="G313" i="86" s="1"/>
  <c r="G313" i="85"/>
  <c r="D312" i="86" s="1"/>
  <c r="G312" i="86" s="1"/>
  <c r="G312" i="85"/>
  <c r="D311" i="86" s="1"/>
  <c r="G311" i="86" s="1"/>
  <c r="G311" i="85"/>
  <c r="D310" i="86" s="1"/>
  <c r="G310" i="86" s="1"/>
  <c r="G310" i="85"/>
  <c r="D309" i="86" s="1"/>
  <c r="G309" i="86" s="1"/>
  <c r="G309" i="85"/>
  <c r="D308" i="86" s="1"/>
  <c r="G308" i="86" s="1"/>
  <c r="G308" i="85"/>
  <c r="D307" i="86" s="1"/>
  <c r="G307" i="86" s="1"/>
  <c r="G307" i="85"/>
  <c r="D306" i="86" s="1"/>
  <c r="G306" i="86" s="1"/>
  <c r="G306" i="85"/>
  <c r="D305" i="86" s="1"/>
  <c r="G305" i="86" s="1"/>
  <c r="G305" i="85"/>
  <c r="D304" i="86" s="1"/>
  <c r="G304" i="86" s="1"/>
  <c r="G304" i="85"/>
  <c r="D303" i="86" s="1"/>
  <c r="G303" i="86" s="1"/>
  <c r="G303" i="85"/>
  <c r="D302" i="86" s="1"/>
  <c r="G302" i="86" s="1"/>
  <c r="G302" i="85"/>
  <c r="D301" i="86" s="1"/>
  <c r="G301" i="86" s="1"/>
  <c r="G301" i="85"/>
  <c r="D300" i="86" s="1"/>
  <c r="G300" i="86" s="1"/>
  <c r="G300" i="85"/>
  <c r="D299" i="86" s="1"/>
  <c r="G299" i="86" s="1"/>
  <c r="G299" i="85"/>
  <c r="D298" i="86" s="1"/>
  <c r="G298" i="86" s="1"/>
  <c r="G298" i="85"/>
  <c r="D297" i="86" s="1"/>
  <c r="G297" i="86" s="1"/>
  <c r="G297" i="85"/>
  <c r="D296" i="86" s="1"/>
  <c r="G296" i="86" s="1"/>
  <c r="G296" i="85"/>
  <c r="D295" i="86" s="1"/>
  <c r="G295" i="86" s="1"/>
  <c r="G295" i="85"/>
  <c r="D294" i="86" s="1"/>
  <c r="G294" i="86" s="1"/>
  <c r="G294" i="85"/>
  <c r="D293" i="86" s="1"/>
  <c r="G293" i="86" s="1"/>
  <c r="G293" i="85"/>
  <c r="D292" i="86" s="1"/>
  <c r="G292" i="86" s="1"/>
  <c r="G292" i="85"/>
  <c r="D291" i="86" s="1"/>
  <c r="G291" i="86" s="1"/>
  <c r="G291" i="85"/>
  <c r="D290" i="86" s="1"/>
  <c r="G290" i="86" s="1"/>
  <c r="G290" i="85"/>
  <c r="D289" i="86" s="1"/>
  <c r="G289" i="86" s="1"/>
  <c r="G289" i="85"/>
  <c r="D288" i="86" s="1"/>
  <c r="G288" i="86" s="1"/>
  <c r="G288" i="85"/>
  <c r="D287" i="86" s="1"/>
  <c r="G287" i="86" s="1"/>
  <c r="G287" i="85"/>
  <c r="D286" i="86" s="1"/>
  <c r="G286" i="86" s="1"/>
  <c r="G286" i="85"/>
  <c r="D285" i="86" s="1"/>
  <c r="G285" i="86" s="1"/>
  <c r="G285" i="85"/>
  <c r="D284" i="86" s="1"/>
  <c r="G284" i="86" s="1"/>
  <c r="G284" i="85"/>
  <c r="D283" i="86" s="1"/>
  <c r="G283" i="86" s="1"/>
  <c r="G283" i="85"/>
  <c r="D282" i="86" s="1"/>
  <c r="G282" i="86" s="1"/>
  <c r="G282" i="85"/>
  <c r="D281" i="86" s="1"/>
  <c r="G281" i="86" s="1"/>
  <c r="G281" i="85"/>
  <c r="D280" i="86" s="1"/>
  <c r="G280" i="86" s="1"/>
  <c r="G280" i="85"/>
  <c r="D279" i="86" s="1"/>
  <c r="G279" i="86" s="1"/>
  <c r="G279" i="85"/>
  <c r="D278" i="86" s="1"/>
  <c r="G278" i="86" s="1"/>
  <c r="G278" i="85"/>
  <c r="D277" i="86" s="1"/>
  <c r="G277" i="86" s="1"/>
  <c r="G277" i="85"/>
  <c r="D276" i="86" s="1"/>
  <c r="G276" i="86" s="1"/>
  <c r="G276" i="85"/>
  <c r="D275" i="86" s="1"/>
  <c r="G275" i="86" s="1"/>
  <c r="G275" i="85"/>
  <c r="D274" i="86" s="1"/>
  <c r="G274" i="86" s="1"/>
  <c r="G274" i="85"/>
  <c r="D273" i="86" s="1"/>
  <c r="G273" i="86" s="1"/>
  <c r="G273" i="85"/>
  <c r="D272" i="86" s="1"/>
  <c r="G272" i="86" s="1"/>
  <c r="G272" i="85"/>
  <c r="D271" i="86" s="1"/>
  <c r="G271" i="86" s="1"/>
  <c r="G271" i="85"/>
  <c r="D270" i="86" s="1"/>
  <c r="G270" i="86" s="1"/>
  <c r="G270" i="85"/>
  <c r="D269" i="86" s="1"/>
  <c r="G269" i="86" s="1"/>
  <c r="G269" i="85"/>
  <c r="D268" i="86" s="1"/>
  <c r="G268" i="86" s="1"/>
  <c r="G268" i="85"/>
  <c r="D267" i="86" s="1"/>
  <c r="G267" i="86" s="1"/>
  <c r="G267" i="85"/>
  <c r="D266" i="86" s="1"/>
  <c r="G266" i="86" s="1"/>
  <c r="G266" i="85"/>
  <c r="D265" i="86" s="1"/>
  <c r="G265" i="86" s="1"/>
  <c r="G265" i="85"/>
  <c r="D264" i="86" s="1"/>
  <c r="G264" i="86" s="1"/>
  <c r="G264" i="85"/>
  <c r="D263" i="86" s="1"/>
  <c r="G263" i="86" s="1"/>
  <c r="G263" i="85"/>
  <c r="D262" i="86" s="1"/>
  <c r="G262" i="86" s="1"/>
  <c r="G262" i="85"/>
  <c r="D261" i="86" s="1"/>
  <c r="G261" i="86" s="1"/>
  <c r="G261" i="85"/>
  <c r="D260" i="86" s="1"/>
  <c r="G260" i="86" s="1"/>
  <c r="G260" i="85"/>
  <c r="D259" i="86" s="1"/>
  <c r="G259" i="86" s="1"/>
  <c r="G259" i="85"/>
  <c r="D258" i="86" s="1"/>
  <c r="G258" i="86" s="1"/>
  <c r="G258" i="85"/>
  <c r="D257" i="86" s="1"/>
  <c r="G257" i="86" s="1"/>
  <c r="G257" i="85"/>
  <c r="D256" i="86" s="1"/>
  <c r="G256" i="86" s="1"/>
  <c r="G256" i="85"/>
  <c r="D255" i="86" s="1"/>
  <c r="G255" i="86" s="1"/>
  <c r="G255" i="85"/>
  <c r="D254" i="86" s="1"/>
  <c r="G254" i="86" s="1"/>
  <c r="G254" i="85"/>
  <c r="D253" i="86" s="1"/>
  <c r="G253" i="86" s="1"/>
  <c r="G253" i="85"/>
  <c r="D252" i="86" s="1"/>
  <c r="G252" i="86" s="1"/>
  <c r="G252" i="85"/>
  <c r="D251" i="86" s="1"/>
  <c r="G251" i="86" s="1"/>
  <c r="G251" i="85"/>
  <c r="D250" i="86" s="1"/>
  <c r="G250" i="86" s="1"/>
  <c r="G250" i="85"/>
  <c r="D249" i="86" s="1"/>
  <c r="G249" i="86" s="1"/>
  <c r="G249" i="85"/>
  <c r="D248" i="86" s="1"/>
  <c r="G248" i="86" s="1"/>
  <c r="G248" i="85"/>
  <c r="D247" i="86" s="1"/>
  <c r="G247" i="86" s="1"/>
  <c r="G247" i="85"/>
  <c r="D246" i="86" s="1"/>
  <c r="G246" i="86" s="1"/>
  <c r="G246" i="85"/>
  <c r="D245" i="86" s="1"/>
  <c r="G245" i="86" s="1"/>
  <c r="G245" i="85"/>
  <c r="D244" i="86" s="1"/>
  <c r="G244" i="86" s="1"/>
  <c r="G244" i="85"/>
  <c r="D243" i="86" s="1"/>
  <c r="G243" i="86" s="1"/>
  <c r="G243" i="85"/>
  <c r="D242" i="86" s="1"/>
  <c r="G242" i="86" s="1"/>
  <c r="G242" i="85"/>
  <c r="D241" i="86" s="1"/>
  <c r="G241" i="86" s="1"/>
  <c r="G241" i="85"/>
  <c r="D240" i="86" s="1"/>
  <c r="G240" i="86" s="1"/>
  <c r="G240" i="85"/>
  <c r="D239" i="86" s="1"/>
  <c r="G239" i="86" s="1"/>
  <c r="G239" i="85"/>
  <c r="D238" i="86" s="1"/>
  <c r="G238" i="86" s="1"/>
  <c r="G238" i="85"/>
  <c r="D237" i="86" s="1"/>
  <c r="G237" i="86" s="1"/>
  <c r="G237" i="85"/>
  <c r="D236" i="86" s="1"/>
  <c r="G236" i="86" s="1"/>
  <c r="G236" i="85"/>
  <c r="D235" i="86" s="1"/>
  <c r="G235" i="86" s="1"/>
  <c r="G235" i="85"/>
  <c r="D234" i="86" s="1"/>
  <c r="G234" i="86" s="1"/>
  <c r="G234" i="85"/>
  <c r="D233" i="86" s="1"/>
  <c r="G233" i="86" s="1"/>
  <c r="G233" i="85"/>
  <c r="D232" i="86" s="1"/>
  <c r="G232" i="86" s="1"/>
  <c r="G232" i="85"/>
  <c r="D231" i="86" s="1"/>
  <c r="G231" i="86" s="1"/>
  <c r="G231" i="85"/>
  <c r="D230" i="86" s="1"/>
  <c r="G230" i="86" s="1"/>
  <c r="G230" i="85"/>
  <c r="D229" i="86" s="1"/>
  <c r="G229" i="86" s="1"/>
  <c r="G229" i="85"/>
  <c r="D228" i="86" s="1"/>
  <c r="G228" i="86" s="1"/>
  <c r="G228" i="85"/>
  <c r="D227" i="86" s="1"/>
  <c r="G227" i="86" s="1"/>
  <c r="G227" i="85"/>
  <c r="D226" i="86" s="1"/>
  <c r="G226" i="86" s="1"/>
  <c r="G226" i="85"/>
  <c r="D225" i="86" s="1"/>
  <c r="G225" i="86" s="1"/>
  <c r="G225" i="85"/>
  <c r="D224" i="86" s="1"/>
  <c r="G224" i="86" s="1"/>
  <c r="G224" i="85"/>
  <c r="D223" i="86" s="1"/>
  <c r="G223" i="86" s="1"/>
  <c r="G223" i="85"/>
  <c r="D222" i="86" s="1"/>
  <c r="G222" i="86" s="1"/>
  <c r="G222" i="85"/>
  <c r="D221" i="86" s="1"/>
  <c r="G221" i="86" s="1"/>
  <c r="G221" i="85"/>
  <c r="D220" i="86" s="1"/>
  <c r="G220" i="86" s="1"/>
  <c r="G220" i="85"/>
  <c r="D219" i="86" s="1"/>
  <c r="G219" i="86" s="1"/>
  <c r="G219" i="85"/>
  <c r="D218" i="86" s="1"/>
  <c r="G218" i="86" s="1"/>
  <c r="G218" i="85"/>
  <c r="D217" i="86" s="1"/>
  <c r="G217" i="86" s="1"/>
  <c r="G217" i="85"/>
  <c r="D216" i="86" s="1"/>
  <c r="G216" i="86" s="1"/>
  <c r="G216" i="85"/>
  <c r="D215" i="86" s="1"/>
  <c r="G215" i="86" s="1"/>
  <c r="G215" i="85"/>
  <c r="D214" i="86" s="1"/>
  <c r="G214" i="86" s="1"/>
  <c r="G214" i="85"/>
  <c r="D213" i="86" s="1"/>
  <c r="G213" i="86" s="1"/>
  <c r="G213" i="85"/>
  <c r="D212" i="86" s="1"/>
  <c r="G212" i="86" s="1"/>
  <c r="G212" i="85"/>
  <c r="D211" i="86" s="1"/>
  <c r="G211" i="86" s="1"/>
  <c r="G211" i="85"/>
  <c r="D210" i="86" s="1"/>
  <c r="G210" i="86" s="1"/>
  <c r="G210" i="85"/>
  <c r="D209" i="86" s="1"/>
  <c r="G209" i="86" s="1"/>
  <c r="G209" i="85"/>
  <c r="D208" i="86" s="1"/>
  <c r="G208" i="86" s="1"/>
  <c r="G208" i="85"/>
  <c r="D207" i="86" s="1"/>
  <c r="G207" i="86" s="1"/>
  <c r="G207" i="85"/>
  <c r="D206" i="86" s="1"/>
  <c r="G206" i="86" s="1"/>
  <c r="G206" i="85"/>
  <c r="D205" i="86" s="1"/>
  <c r="G205" i="86" s="1"/>
  <c r="G205" i="85"/>
  <c r="D204" i="86" s="1"/>
  <c r="G204" i="86" s="1"/>
  <c r="G204" i="85"/>
  <c r="D203" i="86" s="1"/>
  <c r="G203" i="86" s="1"/>
  <c r="G203" i="85"/>
  <c r="D202" i="86" s="1"/>
  <c r="G202" i="86" s="1"/>
  <c r="G202" i="85"/>
  <c r="D201" i="86" s="1"/>
  <c r="G201" i="86" s="1"/>
  <c r="G201" i="85"/>
  <c r="D200" i="86" s="1"/>
  <c r="G200" i="86" s="1"/>
  <c r="G200" i="85"/>
  <c r="D199" i="86" s="1"/>
  <c r="G199" i="86" s="1"/>
  <c r="G199" i="85"/>
  <c r="D198" i="86" s="1"/>
  <c r="G198" i="86" s="1"/>
  <c r="G198" i="85"/>
  <c r="D197" i="86" s="1"/>
  <c r="G197" i="86" s="1"/>
  <c r="G197" i="85"/>
  <c r="D196" i="86" s="1"/>
  <c r="G196" i="86" s="1"/>
  <c r="G196" i="85"/>
  <c r="D195" i="86" s="1"/>
  <c r="G195" i="86" s="1"/>
  <c r="G195" i="85"/>
  <c r="D194" i="86" s="1"/>
  <c r="G194" i="86" s="1"/>
  <c r="G194" i="85"/>
  <c r="D193" i="86" s="1"/>
  <c r="G193" i="86" s="1"/>
  <c r="G193" i="85"/>
  <c r="D192" i="86" s="1"/>
  <c r="G192" i="86" s="1"/>
  <c r="G192" i="85"/>
  <c r="D191" i="86" s="1"/>
  <c r="G191" i="86" s="1"/>
  <c r="G191" i="85"/>
  <c r="D190" i="86" s="1"/>
  <c r="G190" i="86" s="1"/>
  <c r="G190" i="85"/>
  <c r="D189" i="86" s="1"/>
  <c r="G189" i="86" s="1"/>
  <c r="G189" i="85"/>
  <c r="D188" i="86" s="1"/>
  <c r="G188" i="86" s="1"/>
  <c r="G188" i="85"/>
  <c r="D187" i="86" s="1"/>
  <c r="G187" i="86" s="1"/>
  <c r="G187" i="85"/>
  <c r="D186" i="86" s="1"/>
  <c r="G186" i="86" s="1"/>
  <c r="G186" i="85"/>
  <c r="D185" i="86" s="1"/>
  <c r="G185" i="86" s="1"/>
  <c r="G185" i="85"/>
  <c r="D184" i="86" s="1"/>
  <c r="G184" i="86" s="1"/>
  <c r="G184" i="85"/>
  <c r="D183" i="86" s="1"/>
  <c r="G183" i="86" s="1"/>
  <c r="G183" i="85"/>
  <c r="D182" i="86" s="1"/>
  <c r="G182" i="86" s="1"/>
  <c r="G182" i="85"/>
  <c r="D181" i="86" s="1"/>
  <c r="G181" i="86" s="1"/>
  <c r="G181" i="85"/>
  <c r="D180" i="86" s="1"/>
  <c r="G180" i="86" s="1"/>
  <c r="G180" i="85"/>
  <c r="D179" i="86" s="1"/>
  <c r="G179" i="86" s="1"/>
  <c r="G179" i="85"/>
  <c r="D178" i="86" s="1"/>
  <c r="G178" i="86" s="1"/>
  <c r="G178" i="85"/>
  <c r="D177" i="86" s="1"/>
  <c r="G177" i="86" s="1"/>
  <c r="G177" i="85"/>
  <c r="D176" i="86" s="1"/>
  <c r="G176" i="86" s="1"/>
  <c r="G176" i="85"/>
  <c r="D175" i="86" s="1"/>
  <c r="G175" i="86" s="1"/>
  <c r="G175" i="85"/>
  <c r="D174" i="86" s="1"/>
  <c r="G174" i="86" s="1"/>
  <c r="G174" i="85"/>
  <c r="D173" i="86" s="1"/>
  <c r="G173" i="86" s="1"/>
  <c r="G173" i="85"/>
  <c r="D172" i="86" s="1"/>
  <c r="G172" i="86" s="1"/>
  <c r="G172" i="85"/>
  <c r="D171" i="86" s="1"/>
  <c r="G171" i="86" s="1"/>
  <c r="G171" i="85"/>
  <c r="D170" i="86" s="1"/>
  <c r="G170" i="86" s="1"/>
  <c r="G170" i="85"/>
  <c r="D169" i="86" s="1"/>
  <c r="G169" i="86" s="1"/>
  <c r="G169" i="85"/>
  <c r="D168" i="86" s="1"/>
  <c r="G168" i="86" s="1"/>
  <c r="G168" i="85"/>
  <c r="D167" i="86" s="1"/>
  <c r="G167" i="86" s="1"/>
  <c r="G167" i="85"/>
  <c r="D166" i="86" s="1"/>
  <c r="G166" i="86" s="1"/>
  <c r="G166" i="85"/>
  <c r="D165" i="86" s="1"/>
  <c r="G165" i="86" s="1"/>
  <c r="G165" i="85"/>
  <c r="D164" i="86" s="1"/>
  <c r="G164" i="86" s="1"/>
  <c r="G164" i="85"/>
  <c r="D163" i="86" s="1"/>
  <c r="G163" i="86" s="1"/>
  <c r="G163" i="85"/>
  <c r="D162" i="86" s="1"/>
  <c r="G162" i="86" s="1"/>
  <c r="G162" i="85"/>
  <c r="D161" i="86" s="1"/>
  <c r="G161" i="86" s="1"/>
  <c r="G161" i="85"/>
  <c r="D160" i="86" s="1"/>
  <c r="G160" i="86" s="1"/>
  <c r="G160" i="85"/>
  <c r="D159" i="86" s="1"/>
  <c r="G159" i="86" s="1"/>
  <c r="G159" i="85"/>
  <c r="D158" i="86" s="1"/>
  <c r="G158" i="86" s="1"/>
  <c r="G158" i="85"/>
  <c r="D157" i="86" s="1"/>
  <c r="G157" i="86" s="1"/>
  <c r="G157" i="85"/>
  <c r="D156" i="86" s="1"/>
  <c r="G156" i="86" s="1"/>
  <c r="G156" i="85"/>
  <c r="D155" i="86" s="1"/>
  <c r="G155" i="86" s="1"/>
  <c r="G155" i="85"/>
  <c r="D154" i="86" s="1"/>
  <c r="G154" i="86" s="1"/>
  <c r="G154" i="85"/>
  <c r="D153" i="86" s="1"/>
  <c r="G153" i="86" s="1"/>
  <c r="G153" i="85"/>
  <c r="D152" i="86" s="1"/>
  <c r="G152" i="86" s="1"/>
  <c r="G152" i="85"/>
  <c r="D151" i="86" s="1"/>
  <c r="G151" i="86" s="1"/>
  <c r="G151" i="85"/>
  <c r="D150" i="86" s="1"/>
  <c r="G150" i="86" s="1"/>
  <c r="G150" i="85"/>
  <c r="D149" i="86" s="1"/>
  <c r="G149" i="86" s="1"/>
  <c r="G149" i="85"/>
  <c r="D148" i="86" s="1"/>
  <c r="G148" i="86" s="1"/>
  <c r="G148" i="85"/>
  <c r="D147" i="86" s="1"/>
  <c r="G147" i="86" s="1"/>
  <c r="G147" i="85"/>
  <c r="D146" i="86" s="1"/>
  <c r="G146" i="86" s="1"/>
  <c r="G146" i="85"/>
  <c r="D145" i="86" s="1"/>
  <c r="G145" i="86" s="1"/>
  <c r="G145" i="85"/>
  <c r="D144" i="86" s="1"/>
  <c r="G144" i="86" s="1"/>
  <c r="G144" i="85"/>
  <c r="D143" i="86" s="1"/>
  <c r="G143" i="86" s="1"/>
  <c r="G143" i="85"/>
  <c r="D142" i="86" s="1"/>
  <c r="G142" i="86" s="1"/>
  <c r="G142" i="85"/>
  <c r="D141" i="86" s="1"/>
  <c r="G141" i="86" s="1"/>
  <c r="G141" i="85"/>
  <c r="D140" i="86" s="1"/>
  <c r="G140" i="86" s="1"/>
  <c r="G140" i="85"/>
  <c r="D139" i="86" s="1"/>
  <c r="G139" i="86" s="1"/>
  <c r="G139" i="85"/>
  <c r="D138" i="86" s="1"/>
  <c r="G138" i="86" s="1"/>
  <c r="G138" i="85"/>
  <c r="D137" i="86" s="1"/>
  <c r="G137" i="86" s="1"/>
  <c r="G137" i="85"/>
  <c r="D136" i="86" s="1"/>
  <c r="G136" i="86" s="1"/>
  <c r="G136" i="85"/>
  <c r="D135" i="86" s="1"/>
  <c r="G135" i="86" s="1"/>
  <c r="G135" i="85"/>
  <c r="D134" i="86" s="1"/>
  <c r="G134" i="86" s="1"/>
  <c r="G134" i="85"/>
  <c r="D133" i="86" s="1"/>
  <c r="G133" i="86" s="1"/>
  <c r="G133" i="85"/>
  <c r="D132" i="86" s="1"/>
  <c r="G132" i="86" s="1"/>
  <c r="G132" i="85"/>
  <c r="D131" i="86" s="1"/>
  <c r="G131" i="86" s="1"/>
  <c r="G131" i="85"/>
  <c r="D130" i="86" s="1"/>
  <c r="G130" i="86" s="1"/>
  <c r="G130" i="85"/>
  <c r="D129" i="86" s="1"/>
  <c r="G129" i="86" s="1"/>
  <c r="G129" i="85"/>
  <c r="D128" i="86" s="1"/>
  <c r="G128" i="86" s="1"/>
  <c r="G128" i="85"/>
  <c r="D127" i="86" s="1"/>
  <c r="G127" i="86" s="1"/>
  <c r="G127" i="85"/>
  <c r="D126" i="86" s="1"/>
  <c r="G126" i="86" s="1"/>
  <c r="G126" i="85"/>
  <c r="D125" i="86" s="1"/>
  <c r="G125" i="86" s="1"/>
  <c r="G125" i="85"/>
  <c r="D124" i="86" s="1"/>
  <c r="G124" i="86" s="1"/>
  <c r="G124" i="85"/>
  <c r="D123" i="86" s="1"/>
  <c r="G123" i="86" s="1"/>
  <c r="G123" i="85"/>
  <c r="D122" i="86" s="1"/>
  <c r="G122" i="86" s="1"/>
  <c r="G122" i="85"/>
  <c r="D121" i="86" s="1"/>
  <c r="G121" i="86" s="1"/>
  <c r="G121" i="85"/>
  <c r="D120" i="86" s="1"/>
  <c r="G120" i="86" s="1"/>
  <c r="G120" i="85"/>
  <c r="D119" i="86" s="1"/>
  <c r="G119" i="86" s="1"/>
  <c r="G119" i="85"/>
  <c r="D118" i="86" s="1"/>
  <c r="G118" i="86" s="1"/>
  <c r="G118" i="85"/>
  <c r="D117" i="86" s="1"/>
  <c r="G117" i="86" s="1"/>
  <c r="G117" i="85"/>
  <c r="D116" i="86" s="1"/>
  <c r="G116" i="86" s="1"/>
  <c r="G116" i="85"/>
  <c r="D115" i="86" s="1"/>
  <c r="G115" i="86" s="1"/>
  <c r="G115" i="85"/>
  <c r="D114" i="86" s="1"/>
  <c r="G114" i="86" s="1"/>
  <c r="G114" i="85"/>
  <c r="D113" i="86" s="1"/>
  <c r="G113" i="86" s="1"/>
  <c r="G113" i="85"/>
  <c r="D112" i="86" s="1"/>
  <c r="G112" i="86" s="1"/>
  <c r="G112" i="85"/>
  <c r="D111" i="86" s="1"/>
  <c r="G111" i="86" s="1"/>
  <c r="G111" i="85"/>
  <c r="D110" i="86" s="1"/>
  <c r="G110" i="86" s="1"/>
  <c r="G110" i="85"/>
  <c r="D109" i="86" s="1"/>
  <c r="G109" i="86" s="1"/>
  <c r="G109" i="85"/>
  <c r="D108" i="86" s="1"/>
  <c r="G108" i="86" s="1"/>
  <c r="G108" i="85"/>
  <c r="D107" i="86" s="1"/>
  <c r="G107" i="86" s="1"/>
  <c r="G107" i="85"/>
  <c r="D106" i="86" s="1"/>
  <c r="G106" i="86" s="1"/>
  <c r="G106" i="85"/>
  <c r="D105" i="86" s="1"/>
  <c r="G105" i="86" s="1"/>
  <c r="G105" i="85"/>
  <c r="D104" i="86" s="1"/>
  <c r="G104" i="86" s="1"/>
  <c r="G104" i="85"/>
  <c r="D103" i="86" s="1"/>
  <c r="G103" i="86" s="1"/>
  <c r="G103" i="85"/>
  <c r="D102" i="86" s="1"/>
  <c r="G102" i="86" s="1"/>
  <c r="G102" i="85"/>
  <c r="D101" i="86" s="1"/>
  <c r="G101" i="86" s="1"/>
  <c r="G101" i="85"/>
  <c r="D100" i="86" s="1"/>
  <c r="G100" i="86" s="1"/>
  <c r="G100" i="85"/>
  <c r="D99" i="86" s="1"/>
  <c r="G99" i="86" s="1"/>
  <c r="G99" i="85"/>
  <c r="D98" i="86" s="1"/>
  <c r="G98" i="86" s="1"/>
  <c r="G98" i="85"/>
  <c r="D97" i="86" s="1"/>
  <c r="G97" i="86" s="1"/>
  <c r="G97" i="85"/>
  <c r="D96" i="86" s="1"/>
  <c r="G96" i="86" s="1"/>
  <c r="G96" i="85"/>
  <c r="D95" i="86" s="1"/>
  <c r="G95" i="86" s="1"/>
  <c r="G95" i="85"/>
  <c r="D94" i="86" s="1"/>
  <c r="G94" i="86" s="1"/>
  <c r="G94" i="85"/>
  <c r="D93" i="86" s="1"/>
  <c r="G93" i="86" s="1"/>
  <c r="G93" i="85"/>
  <c r="D92" i="86" s="1"/>
  <c r="G92" i="86" s="1"/>
  <c r="G92" i="85"/>
  <c r="D91" i="86" s="1"/>
  <c r="G91" i="86" s="1"/>
  <c r="G91" i="85"/>
  <c r="D90" i="86" s="1"/>
  <c r="G90" i="86" s="1"/>
  <c r="G90" i="85"/>
  <c r="D89" i="86" s="1"/>
  <c r="G89" i="86" s="1"/>
  <c r="G89" i="85"/>
  <c r="D88" i="86" s="1"/>
  <c r="G88" i="86" s="1"/>
  <c r="G88" i="85"/>
  <c r="D87" i="86" s="1"/>
  <c r="G87" i="86" s="1"/>
  <c r="G87" i="85"/>
  <c r="D86" i="86" s="1"/>
  <c r="G86" i="86" s="1"/>
  <c r="G86" i="85"/>
  <c r="D85" i="86" s="1"/>
  <c r="G85" i="86" s="1"/>
  <c r="G85" i="85"/>
  <c r="D84" i="86" s="1"/>
  <c r="G84" i="86" s="1"/>
  <c r="G84" i="85"/>
  <c r="D83" i="86" s="1"/>
  <c r="G83" i="86" s="1"/>
  <c r="G83" i="85"/>
  <c r="D82" i="86" s="1"/>
  <c r="G82" i="86" s="1"/>
  <c r="G82" i="85"/>
  <c r="D81" i="86" s="1"/>
  <c r="G81" i="86" s="1"/>
  <c r="G81" i="85"/>
  <c r="D80" i="86" s="1"/>
  <c r="G80" i="86" s="1"/>
  <c r="G80" i="85"/>
  <c r="D79" i="86" s="1"/>
  <c r="G79" i="86" s="1"/>
  <c r="G79" i="85"/>
  <c r="D78" i="86" s="1"/>
  <c r="G78" i="86" s="1"/>
  <c r="G78" i="85"/>
  <c r="D77" i="86" s="1"/>
  <c r="G77" i="86" s="1"/>
  <c r="G77" i="85"/>
  <c r="D76" i="86" s="1"/>
  <c r="G76" i="86" s="1"/>
  <c r="G76" i="85"/>
  <c r="D75" i="86" s="1"/>
  <c r="G75" i="86" s="1"/>
  <c r="G75" i="85"/>
  <c r="D74" i="86" s="1"/>
  <c r="G74" i="86" s="1"/>
  <c r="G74" i="85"/>
  <c r="D73" i="86" s="1"/>
  <c r="G73" i="86" s="1"/>
  <c r="G73" i="85"/>
  <c r="D72" i="86" s="1"/>
  <c r="G72" i="86" s="1"/>
  <c r="G72" i="85"/>
  <c r="D71" i="86" s="1"/>
  <c r="G71" i="86" s="1"/>
  <c r="G71" i="85"/>
  <c r="D70" i="86" s="1"/>
  <c r="G70" i="86" s="1"/>
  <c r="G70" i="85"/>
  <c r="D69" i="86" s="1"/>
  <c r="G69" i="86" s="1"/>
  <c r="G69" i="85"/>
  <c r="D68" i="86" s="1"/>
  <c r="G68" i="86" s="1"/>
  <c r="G68" i="85"/>
  <c r="D67" i="86" s="1"/>
  <c r="G67" i="86" s="1"/>
  <c r="G67" i="85"/>
  <c r="D66" i="86" s="1"/>
  <c r="G66" i="86" s="1"/>
  <c r="G66" i="85"/>
  <c r="D65" i="86" s="1"/>
  <c r="G65" i="86" s="1"/>
  <c r="G65" i="85"/>
  <c r="D64" i="86" s="1"/>
  <c r="G64" i="86" s="1"/>
  <c r="G64" i="85"/>
  <c r="D63" i="86" s="1"/>
  <c r="G63" i="86" s="1"/>
  <c r="G63" i="85"/>
  <c r="D62" i="86" s="1"/>
  <c r="G62" i="86" s="1"/>
  <c r="G62" i="85"/>
  <c r="D61" i="86" s="1"/>
  <c r="G61" i="86" s="1"/>
  <c r="G61" i="85"/>
  <c r="D60" i="86" s="1"/>
  <c r="G60" i="86" s="1"/>
  <c r="G60" i="85"/>
  <c r="D59" i="86" s="1"/>
  <c r="G59" i="86" s="1"/>
  <c r="G59" i="85"/>
  <c r="D58" i="86" s="1"/>
  <c r="G58" i="86" s="1"/>
  <c r="G58" i="85"/>
  <c r="D57" i="86" s="1"/>
  <c r="G57" i="86" s="1"/>
  <c r="G57" i="85"/>
  <c r="D56" i="86" s="1"/>
  <c r="G56" i="86" s="1"/>
  <c r="G56" i="85"/>
  <c r="D55" i="86" s="1"/>
  <c r="G55" i="86" s="1"/>
  <c r="G55" i="85"/>
  <c r="D54" i="86" s="1"/>
  <c r="G54" i="86" s="1"/>
  <c r="G54" i="85"/>
  <c r="D53" i="86" s="1"/>
  <c r="G53" i="86" s="1"/>
  <c r="G53" i="85"/>
  <c r="D52" i="86" s="1"/>
  <c r="G52" i="86" s="1"/>
  <c r="G52" i="85"/>
  <c r="D51" i="86" s="1"/>
  <c r="G51" i="86" s="1"/>
  <c r="G51" i="85"/>
  <c r="D50" i="86" s="1"/>
  <c r="G50" i="86" s="1"/>
  <c r="G50" i="85"/>
  <c r="D49" i="86" s="1"/>
  <c r="G49" i="86" s="1"/>
  <c r="G49" i="85"/>
  <c r="D48" i="86" s="1"/>
  <c r="G48" i="86" s="1"/>
  <c r="G48" i="85"/>
  <c r="D47" i="86" s="1"/>
  <c r="G47" i="86" s="1"/>
  <c r="G47" i="85"/>
  <c r="D46" i="86" s="1"/>
  <c r="G46" i="86" s="1"/>
  <c r="G46" i="85"/>
  <c r="D45" i="86" s="1"/>
  <c r="G45" i="86" s="1"/>
  <c r="G45" i="85"/>
  <c r="D44" i="86" s="1"/>
  <c r="G44" i="86" s="1"/>
  <c r="G44" i="85"/>
  <c r="D43" i="86" s="1"/>
  <c r="G43" i="86" s="1"/>
  <c r="G43" i="85"/>
  <c r="D42" i="86" s="1"/>
  <c r="G42" i="86" s="1"/>
  <c r="G42" i="85"/>
  <c r="D41" i="86" s="1"/>
  <c r="G41" i="86" s="1"/>
  <c r="G41" i="85"/>
  <c r="D40" i="86" s="1"/>
  <c r="G40" i="86" s="1"/>
  <c r="G40" i="85"/>
  <c r="D39" i="86" s="1"/>
  <c r="G39" i="86" s="1"/>
  <c r="G39" i="85"/>
  <c r="D38" i="86" s="1"/>
  <c r="G38" i="86" s="1"/>
  <c r="G38" i="85"/>
  <c r="D37" i="86" s="1"/>
  <c r="G37" i="86" s="1"/>
  <c r="G37" i="85"/>
  <c r="D36" i="86" s="1"/>
  <c r="G36" i="86" s="1"/>
  <c r="G36" i="85"/>
  <c r="D35" i="86" s="1"/>
  <c r="G35" i="86" s="1"/>
  <c r="G35" i="85"/>
  <c r="D34" i="86" s="1"/>
  <c r="G34" i="86" s="1"/>
  <c r="G34" i="85"/>
  <c r="D33" i="86" s="1"/>
  <c r="G33" i="86" s="1"/>
  <c r="G33" i="85"/>
  <c r="D32" i="86" s="1"/>
  <c r="G32" i="86" s="1"/>
  <c r="G32" i="85"/>
  <c r="D31" i="86" s="1"/>
  <c r="G31" i="86" s="1"/>
  <c r="G31" i="85"/>
  <c r="D30" i="86" s="1"/>
  <c r="G30" i="86" s="1"/>
  <c r="G30" i="85"/>
  <c r="D29" i="86" s="1"/>
  <c r="G29" i="86" s="1"/>
  <c r="G29" i="85"/>
  <c r="D28" i="86" s="1"/>
  <c r="G28" i="86" s="1"/>
  <c r="G28" i="85"/>
  <c r="D27" i="86" s="1"/>
  <c r="G27" i="86" s="1"/>
  <c r="G27" i="85"/>
  <c r="D26" i="86" s="1"/>
  <c r="G26" i="86" s="1"/>
  <c r="G26" i="85"/>
  <c r="D25" i="86" s="1"/>
  <c r="G25" i="86" s="1"/>
  <c r="G25" i="85"/>
  <c r="D24" i="86" s="1"/>
  <c r="G24" i="86" s="1"/>
  <c r="G24" i="85"/>
  <c r="D23" i="86" s="1"/>
  <c r="G23" i="86" s="1"/>
  <c r="G23" i="85"/>
  <c r="D22" i="86" s="1"/>
  <c r="G22" i="86" s="1"/>
  <c r="G22" i="85"/>
  <c r="D21" i="86" s="1"/>
  <c r="G21" i="86" s="1"/>
  <c r="G21" i="85"/>
  <c r="D20" i="86" s="1"/>
  <c r="G20" i="86" s="1"/>
  <c r="G20" i="85"/>
  <c r="D19" i="86" s="1"/>
  <c r="G19" i="86" s="1"/>
  <c r="G19" i="85"/>
  <c r="D18" i="86" s="1"/>
  <c r="G18" i="86" s="1"/>
  <c r="G18" i="85"/>
  <c r="D17" i="86" s="1"/>
  <c r="G17" i="86" s="1"/>
  <c r="G17" i="85"/>
  <c r="D16" i="86" s="1"/>
  <c r="G16" i="86" s="1"/>
  <c r="G16" i="85"/>
  <c r="D15" i="86" s="1"/>
  <c r="G15" i="86" s="1"/>
  <c r="D14" i="86"/>
  <c r="G14" i="86" s="1"/>
  <c r="G14" i="85"/>
  <c r="D13" i="86" s="1"/>
  <c r="G13" i="85"/>
  <c r="G12" i="85"/>
  <c r="D11" i="86" s="1"/>
  <c r="F11" i="85"/>
  <c r="E11" i="85"/>
  <c r="D11" i="85"/>
  <c r="C11" i="85"/>
  <c r="B26" i="112" l="1"/>
  <c r="B23" i="112"/>
  <c r="C23" i="112"/>
  <c r="D12" i="86"/>
  <c r="G12" i="86" s="1"/>
  <c r="G11" i="85"/>
  <c r="G11" i="86"/>
  <c r="G13" i="86"/>
  <c r="D10" i="86" l="1"/>
  <c r="G10" i="86"/>
  <c r="M19" i="84" s="1"/>
  <c r="M20" i="84" l="1"/>
  <c r="Q19" i="84"/>
  <c r="N19" i="84"/>
  <c r="J18" i="115"/>
  <c r="D35" i="115" s="1"/>
  <c r="J19" i="84"/>
  <c r="J24" i="84" s="1"/>
  <c r="G18" i="112"/>
  <c r="G26" i="112" s="1"/>
  <c r="E32" i="60"/>
  <c r="G32" i="60" s="1"/>
  <c r="R19" i="84" l="1"/>
  <c r="N20" i="84"/>
  <c r="Q20" i="84"/>
  <c r="R20" i="84" s="1"/>
  <c r="M21" i="84"/>
  <c r="J35" i="115"/>
  <c r="H35" i="115"/>
  <c r="F35" i="115"/>
  <c r="B35" i="115"/>
  <c r="C37" i="115" s="1"/>
  <c r="G23" i="112"/>
  <c r="I32" i="60"/>
  <c r="J32" i="60" s="1"/>
  <c r="E31" i="60"/>
  <c r="G31" i="60" s="1"/>
  <c r="E30" i="60"/>
  <c r="G30" i="60" s="1"/>
  <c r="I37" i="115" l="1"/>
  <c r="G37" i="115"/>
  <c r="N21" i="84"/>
  <c r="M22" i="84"/>
  <c r="Q21" i="84"/>
  <c r="E37" i="115"/>
  <c r="I31" i="60"/>
  <c r="J31" i="60" s="1"/>
  <c r="I30" i="60"/>
  <c r="J30" i="60" s="1"/>
  <c r="E23" i="60"/>
  <c r="G23" i="60" s="1"/>
  <c r="E26" i="60"/>
  <c r="G26" i="60" s="1"/>
  <c r="E28" i="60"/>
  <c r="G28" i="60" s="1"/>
  <c r="E29" i="60"/>
  <c r="G29" i="60" s="1"/>
  <c r="R21" i="84" l="1"/>
  <c r="M23" i="84"/>
  <c r="N22" i="84"/>
  <c r="Q22" i="84"/>
  <c r="B40" i="115"/>
  <c r="I29" i="60"/>
  <c r="J29" i="60" s="1"/>
  <c r="I28" i="60"/>
  <c r="J28" i="60" s="1"/>
  <c r="I26" i="60"/>
  <c r="J26" i="60" s="1"/>
  <c r="I23" i="60"/>
  <c r="J23" i="60" s="1"/>
  <c r="E24" i="60"/>
  <c r="G24" i="60" s="1"/>
  <c r="E25" i="60"/>
  <c r="G25" i="60" s="1"/>
  <c r="R22" i="84" l="1"/>
  <c r="N23" i="84"/>
  <c r="Q23" i="84"/>
  <c r="R23" i="84" s="1"/>
  <c r="M24" i="84"/>
  <c r="D40" i="115"/>
  <c r="F39" i="115"/>
  <c r="E39" i="115"/>
  <c r="K39" i="115"/>
  <c r="I25" i="60"/>
  <c r="J25" i="60" s="1"/>
  <c r="I24" i="60"/>
  <c r="J24" i="60" s="1"/>
  <c r="C38" i="112" l="1"/>
  <c r="C28" i="115"/>
  <c r="C26" i="84"/>
  <c r="C12" i="118" s="1"/>
  <c r="Q24" i="84"/>
  <c r="J20" i="60"/>
  <c r="D6" i="82" l="1"/>
  <c r="H12" i="118"/>
  <c r="B21" i="115"/>
  <c r="H28" i="115" s="1"/>
  <c r="B29" i="112"/>
  <c r="F38" i="112" s="1"/>
  <c r="I37" i="112" l="1"/>
  <c r="L37" i="112"/>
  <c r="O2" i="112" s="1"/>
  <c r="E38" i="112"/>
  <c r="K27" i="115"/>
  <c r="P27" i="115"/>
  <c r="S2" i="115" s="1"/>
  <c r="M12" i="118"/>
  <c r="F12" i="118"/>
  <c r="F28" i="115"/>
  <c r="F51" i="112" l="1"/>
  <c r="C51" i="112"/>
  <c r="D51" i="115"/>
  <c r="I51" i="115" s="1"/>
  <c r="I56" i="115" s="1"/>
  <c r="I64" i="115"/>
  <c r="D56" i="115"/>
  <c r="M56" i="115"/>
  <c r="D64" i="115" s="1"/>
  <c r="F58" i="112"/>
  <c r="G64" i="115" l="1"/>
  <c r="M64" i="115"/>
  <c r="D10" i="82" s="1"/>
  <c r="I51" i="112"/>
  <c r="C58" i="112" s="1"/>
  <c r="I58" i="112" l="1"/>
  <c r="D8" i="82" s="1"/>
  <c r="E58" i="112"/>
</calcChain>
</file>

<file path=xl/sharedStrings.xml><?xml version="1.0" encoding="utf-8"?>
<sst xmlns="http://schemas.openxmlformats.org/spreadsheetml/2006/main" count="439" uniqueCount="235">
  <si>
    <t>農産物</t>
    <rPh sb="0" eb="3">
      <t>ノウサンブツ</t>
    </rPh>
    <phoneticPr fontId="7"/>
  </si>
  <si>
    <t>小麦</t>
  </si>
  <si>
    <t>円</t>
    <rPh sb="0" eb="1">
      <t>エン</t>
    </rPh>
    <phoneticPr fontId="6"/>
  </si>
  <si>
    <t>小麦</t>
    <rPh sb="0" eb="2">
      <t>コムギ</t>
    </rPh>
    <phoneticPr fontId="6"/>
  </si>
  <si>
    <t>（単位：円）</t>
    <phoneticPr fontId="6"/>
  </si>
  <si>
    <t>合計</t>
    <rPh sb="0" eb="2">
      <t>ゴウケイ</t>
    </rPh>
    <phoneticPr fontId="6"/>
  </si>
  <si>
    <t>【過去の収入金額】</t>
    <rPh sb="1" eb="3">
      <t>カコ</t>
    </rPh>
    <rPh sb="4" eb="6">
      <t>シュウニュウ</t>
    </rPh>
    <rPh sb="6" eb="8">
      <t>キンガク</t>
    </rPh>
    <phoneticPr fontId="6"/>
  </si>
  <si>
    <t>（単位：円）</t>
    <phoneticPr fontId="6"/>
  </si>
  <si>
    <t>過去年</t>
    <rPh sb="0" eb="2">
      <t>カコ</t>
    </rPh>
    <rPh sb="2" eb="3">
      <t>ネン</t>
    </rPh>
    <phoneticPr fontId="6"/>
  </si>
  <si>
    <t>平成28年</t>
    <rPh sb="0" eb="2">
      <t>ヘイセイ</t>
    </rPh>
    <phoneticPr fontId="6"/>
  </si>
  <si>
    <t>平成27年</t>
    <rPh sb="0" eb="2">
      <t>ヘイセイ</t>
    </rPh>
    <phoneticPr fontId="6"/>
  </si>
  <si>
    <t>平成26年</t>
    <rPh sb="0" eb="2">
      <t>ヘイセイ</t>
    </rPh>
    <phoneticPr fontId="6"/>
  </si>
  <si>
    <t>平成25年</t>
    <rPh sb="0" eb="2">
      <t>ヘイセイ</t>
    </rPh>
    <phoneticPr fontId="6"/>
  </si>
  <si>
    <t>［販売金額を整理するための補助フォーム］シート</t>
    <rPh sb="1" eb="3">
      <t>ハンバイ</t>
    </rPh>
    <rPh sb="3" eb="5">
      <t>キンガク</t>
    </rPh>
    <rPh sb="6" eb="8">
      <t>セイリ</t>
    </rPh>
    <rPh sb="13" eb="15">
      <t>ホジョ</t>
    </rPh>
    <phoneticPr fontId="6"/>
  </si>
  <si>
    <t>対象過去年</t>
    <rPh sb="0" eb="2">
      <t>タイショウ</t>
    </rPh>
    <rPh sb="2" eb="4">
      <t>カコ</t>
    </rPh>
    <rPh sb="4" eb="5">
      <t>ネン</t>
    </rPh>
    <phoneticPr fontId="6"/>
  </si>
  <si>
    <t>青色申告決算書の
収入金額の内訳Ⓐ</t>
    <phoneticPr fontId="7"/>
  </si>
  <si>
    <t>数量払</t>
    <rPh sb="0" eb="2">
      <t>スウリョウ</t>
    </rPh>
    <rPh sb="2" eb="3">
      <t>バラ</t>
    </rPh>
    <phoneticPr fontId="7"/>
  </si>
  <si>
    <t>その他</t>
    <rPh sb="2" eb="3">
      <t>タ</t>
    </rPh>
    <phoneticPr fontId="7"/>
  </si>
  <si>
    <t>キャベツ</t>
    <phoneticPr fontId="6"/>
  </si>
  <si>
    <t>［過去の収入金額申告書］シート</t>
    <rPh sb="1" eb="3">
      <t>カコ</t>
    </rPh>
    <rPh sb="4" eb="6">
      <t>シュウニュウ</t>
    </rPh>
    <rPh sb="6" eb="8">
      <t>キンガク</t>
    </rPh>
    <rPh sb="8" eb="10">
      <t>シンコク</t>
    </rPh>
    <rPh sb="10" eb="11">
      <t>ショ</t>
    </rPh>
    <phoneticPr fontId="6"/>
  </si>
  <si>
    <t>①期首棚卸高
金額</t>
    <rPh sb="1" eb="3">
      <t>キシュ</t>
    </rPh>
    <rPh sb="3" eb="5">
      <t>タナオロ</t>
    </rPh>
    <rPh sb="5" eb="6">
      <t>ダカ</t>
    </rPh>
    <rPh sb="7" eb="9">
      <t>キンガク</t>
    </rPh>
    <phoneticPr fontId="7"/>
  </si>
  <si>
    <t>②販売金額</t>
    <rPh sb="1" eb="3">
      <t>ハンバイ</t>
    </rPh>
    <rPh sb="3" eb="5">
      <t>キンガク</t>
    </rPh>
    <phoneticPr fontId="7"/>
  </si>
  <si>
    <t>③事業消費金額</t>
    <rPh sb="1" eb="3">
      <t>ジギョウ</t>
    </rPh>
    <rPh sb="3" eb="5">
      <t>ショウヒ</t>
    </rPh>
    <rPh sb="5" eb="7">
      <t>キンガク</t>
    </rPh>
    <phoneticPr fontId="7"/>
  </si>
  <si>
    <t>④期末棚卸高
金額</t>
    <rPh sb="1" eb="3">
      <t>キマツ</t>
    </rPh>
    <rPh sb="2" eb="3">
      <t>ジキ</t>
    </rPh>
    <rPh sb="3" eb="5">
      <t>タナオロ</t>
    </rPh>
    <rPh sb="5" eb="6">
      <t>ダカ</t>
    </rPh>
    <rPh sb="7" eb="9">
      <t>キンガク</t>
    </rPh>
    <phoneticPr fontId="7"/>
  </si>
  <si>
    <t>②販売金額から除外するもの</t>
    <phoneticPr fontId="7"/>
  </si>
  <si>
    <t>青色申告決算書の
収入金額の内訳Ⓐ</t>
    <phoneticPr fontId="7"/>
  </si>
  <si>
    <t>区分</t>
    <rPh sb="0" eb="2">
      <t>クブン</t>
    </rPh>
    <phoneticPr fontId="7"/>
  </si>
  <si>
    <t>合計</t>
    <rPh sb="0" eb="2">
      <t>ゴウケイ</t>
    </rPh>
    <phoneticPr fontId="6"/>
  </si>
  <si>
    <t>作付
予定
面積</t>
    <phoneticPr fontId="7"/>
  </si>
  <si>
    <t>青色申告決算書の
収入金額の内訳Ⓐ</t>
    <phoneticPr fontId="7"/>
  </si>
  <si>
    <t>①販売金額</t>
    <phoneticPr fontId="7"/>
  </si>
  <si>
    <t>③販売金額と同等のもの</t>
    <phoneticPr fontId="7"/>
  </si>
  <si>
    <r>
      <t xml:space="preserve">収入金額として申告する販売金額
</t>
    </r>
    <r>
      <rPr>
        <sz val="11"/>
        <rFont val="Meiryo UI"/>
        <family val="3"/>
        <charset val="128"/>
      </rPr>
      <t>＝①－②＋③</t>
    </r>
    <phoneticPr fontId="7"/>
  </si>
  <si>
    <r>
      <t xml:space="preserve">収入金額
</t>
    </r>
    <r>
      <rPr>
        <sz val="11"/>
        <rFont val="Meiryo UI"/>
        <family val="3"/>
        <charset val="128"/>
      </rPr>
      <t>＝②+③+④-①</t>
    </r>
    <phoneticPr fontId="7"/>
  </si>
  <si>
    <r>
      <t xml:space="preserve">収入金額として申告する販売金額
</t>
    </r>
    <r>
      <rPr>
        <sz val="11"/>
        <rFont val="Meiryo UI"/>
        <family val="3"/>
        <charset val="128"/>
      </rPr>
      <t>＝①－②＋③</t>
    </r>
    <phoneticPr fontId="7"/>
  </si>
  <si>
    <r>
      <t xml:space="preserve">収入金額
</t>
    </r>
    <r>
      <rPr>
        <sz val="11"/>
        <rFont val="Meiryo UI"/>
        <family val="3"/>
        <charset val="128"/>
      </rPr>
      <t>＝②+③+④-①</t>
    </r>
    <phoneticPr fontId="7"/>
  </si>
  <si>
    <t>a</t>
    <phoneticPr fontId="6"/>
  </si>
  <si>
    <t>Kg/10a</t>
    <phoneticPr fontId="6"/>
  </si>
  <si>
    <t>Kg</t>
    <phoneticPr fontId="6"/>
  </si>
  <si>
    <t>円</t>
    <rPh sb="0" eb="1">
      <t>エン</t>
    </rPh>
    <phoneticPr fontId="6"/>
  </si>
  <si>
    <t>円/Kg</t>
    <rPh sb="0" eb="1">
      <t>エン</t>
    </rPh>
    <phoneticPr fontId="6"/>
  </si>
  <si>
    <t>キャベツ</t>
    <phoneticPr fontId="6"/>
  </si>
  <si>
    <r>
      <t xml:space="preserve">区分
</t>
    </r>
    <r>
      <rPr>
        <b/>
        <sz val="11"/>
        <color rgb="FFFF0000"/>
        <rFont val="Meiryo UI"/>
        <family val="3"/>
        <charset val="128"/>
      </rPr>
      <t>【必須入力】</t>
    </r>
    <rPh sb="0" eb="2">
      <t>クブン</t>
    </rPh>
    <rPh sb="4" eb="6">
      <t>ヒッス</t>
    </rPh>
    <phoneticPr fontId="1"/>
  </si>
  <si>
    <t>販売
見込
単価</t>
  </si>
  <si>
    <t>収入
見込</t>
    <rPh sb="0" eb="2">
      <t>シュウニュウ</t>
    </rPh>
    <rPh sb="3" eb="5">
      <t>ミコミ</t>
    </rPh>
    <phoneticPr fontId="7"/>
  </si>
  <si>
    <t>見込
単収</t>
    <phoneticPr fontId="7"/>
  </si>
  <si>
    <t>○使い方</t>
    <rPh sb="1" eb="2">
      <t>ツカ</t>
    </rPh>
    <rPh sb="3" eb="4">
      <t>カタ</t>
    </rPh>
    <phoneticPr fontId="6"/>
  </si>
  <si>
    <t>○農産物の種類、作付面積、単収などの入力</t>
    <rPh sb="1" eb="4">
      <t>ノウサンブツ</t>
    </rPh>
    <rPh sb="5" eb="7">
      <t>シュルイ</t>
    </rPh>
    <rPh sb="8" eb="9">
      <t>サク</t>
    </rPh>
    <rPh sb="9" eb="10">
      <t>ヅ</t>
    </rPh>
    <rPh sb="10" eb="12">
      <t>メンセキ</t>
    </rPh>
    <rPh sb="13" eb="15">
      <t>タンシュウ</t>
    </rPh>
    <rPh sb="18" eb="20">
      <t>ニュウリョク</t>
    </rPh>
    <phoneticPr fontId="6"/>
  </si>
  <si>
    <t>○収入金額として申告する販売金額の算出</t>
    <rPh sb="17" eb="19">
      <t>サンシュツ</t>
    </rPh>
    <phoneticPr fontId="6"/>
  </si>
  <si>
    <t>○収入金額の算出</t>
    <rPh sb="6" eb="8">
      <t>サンシュツ</t>
    </rPh>
    <phoneticPr fontId="6"/>
  </si>
  <si>
    <t>入力上の注意</t>
    <rPh sb="0" eb="2">
      <t>ニュウリョク</t>
    </rPh>
    <rPh sb="2" eb="3">
      <t>ウエ</t>
    </rPh>
    <rPh sb="4" eb="6">
      <t>チュウイ</t>
    </rPh>
    <phoneticPr fontId="6"/>
  </si>
  <si>
    <t>「③販売金額と同等のもの（数量払）」について（１）：青色申告決算書の「雑収入」欄に数量払分の金額が計上されている場合は、その金額を「数量払」欄に入力してください。</t>
    <rPh sb="2" eb="4">
      <t>ハンバイ</t>
    </rPh>
    <rPh sb="4" eb="6">
      <t>キンガク</t>
    </rPh>
    <rPh sb="7" eb="9">
      <t>ドウトウ</t>
    </rPh>
    <rPh sb="13" eb="15">
      <t>スウリョウ</t>
    </rPh>
    <rPh sb="15" eb="16">
      <t>ハライ</t>
    </rPh>
    <rPh sb="41" eb="43">
      <t>スウリョウ</t>
    </rPh>
    <rPh sb="43" eb="44">
      <t>ハライ</t>
    </rPh>
    <rPh sb="44" eb="45">
      <t>ブン</t>
    </rPh>
    <rPh sb="49" eb="51">
      <t>ケイジョウ</t>
    </rPh>
    <rPh sb="56" eb="58">
      <t>バアイ</t>
    </rPh>
    <rPh sb="62" eb="64">
      <t>キンガク</t>
    </rPh>
    <rPh sb="66" eb="68">
      <t>スウリョウ</t>
    </rPh>
    <rPh sb="68" eb="69">
      <t>ハライ</t>
    </rPh>
    <rPh sb="70" eb="71">
      <t>ラン</t>
    </rPh>
    <rPh sb="72" eb="74">
      <t>ニュウリョク</t>
    </rPh>
    <phoneticPr fontId="6"/>
  </si>
  <si>
    <t>「③販売金額と同等のもの（その他）」について（２）：青色申告決算書の「雑収入」欄にＪＡからの米の精算金などが計上されている場合は、その金額を「その他」欄に入力してください。</t>
    <rPh sb="2" eb="4">
      <t>ハンバイ</t>
    </rPh>
    <rPh sb="4" eb="6">
      <t>キンガク</t>
    </rPh>
    <rPh sb="7" eb="9">
      <t>ドウトウ</t>
    </rPh>
    <rPh sb="15" eb="16">
      <t>ホカ</t>
    </rPh>
    <rPh sb="54" eb="56">
      <t>ケイジョウ</t>
    </rPh>
    <rPh sb="73" eb="74">
      <t>ホカ</t>
    </rPh>
    <rPh sb="75" eb="76">
      <t>ラン</t>
    </rPh>
    <rPh sb="77" eb="79">
      <t>ニュウリョク</t>
    </rPh>
    <phoneticPr fontId="6"/>
  </si>
  <si>
    <t>「②販売金額から除外するもの」について：販売金額に仕入販売の金額などが計上されている場合は、その金額を入力してください。</t>
    <rPh sb="2" eb="4">
      <t>ハンバイ</t>
    </rPh>
    <rPh sb="4" eb="6">
      <t>キンガク</t>
    </rPh>
    <rPh sb="8" eb="10">
      <t>ジョガイ</t>
    </rPh>
    <rPh sb="35" eb="37">
      <t>ケイジョウ</t>
    </rPh>
    <rPh sb="48" eb="50">
      <t>キンガク</t>
    </rPh>
    <rPh sb="51" eb="53">
      <t>ニュウリョク</t>
    </rPh>
    <phoneticPr fontId="6"/>
  </si>
  <si>
    <t>「②販売金額から除外するもの」について：販売金額に仕入販売の金額などが計上されている場合は、その金額を入力してください。</t>
    <phoneticPr fontId="6"/>
  </si>
  <si>
    <t>水稲（うるち）</t>
    <phoneticPr fontId="6"/>
  </si>
  <si>
    <t>水稲（うるち）</t>
    <rPh sb="0" eb="2">
      <t>スイトウ</t>
    </rPh>
    <phoneticPr fontId="6"/>
  </si>
  <si>
    <t>　　・税務書類をもとに、「収入金額として申告する販売金額」を算出します。</t>
    <rPh sb="3" eb="5">
      <t>ゼイム</t>
    </rPh>
    <rPh sb="5" eb="7">
      <t>ショルイ</t>
    </rPh>
    <rPh sb="30" eb="32">
      <t>サンシュツ</t>
    </rPh>
    <phoneticPr fontId="6"/>
  </si>
  <si>
    <t>　　・「収入金額」を算出します。</t>
    <rPh sb="10" eb="12">
      <t>サンシュツ</t>
    </rPh>
    <phoneticPr fontId="6"/>
  </si>
  <si>
    <t>［規模拡大特例の試算］シート</t>
    <rPh sb="1" eb="3">
      <t>キボ</t>
    </rPh>
    <rPh sb="3" eb="5">
      <t>カクダイ</t>
    </rPh>
    <rPh sb="5" eb="7">
      <t>トクレイ</t>
    </rPh>
    <rPh sb="8" eb="10">
      <t>シサン</t>
    </rPh>
    <phoneticPr fontId="6"/>
  </si>
  <si>
    <t>［収入上昇傾向特例の試算］シート</t>
    <rPh sb="10" eb="12">
      <t>シサン</t>
    </rPh>
    <phoneticPr fontId="6"/>
  </si>
  <si>
    <t>過去の平均収入</t>
    <rPh sb="0" eb="2">
      <t>カコ</t>
    </rPh>
    <rPh sb="3" eb="5">
      <t>ヘイキン</t>
    </rPh>
    <rPh sb="5" eb="7">
      <t>シュウニュウ</t>
    </rPh>
    <phoneticPr fontId="6"/>
  </si>
  <si>
    <t>円</t>
    <rPh sb="0" eb="1">
      <t>エン</t>
    </rPh>
    <phoneticPr fontId="6"/>
  </si>
  <si>
    <t>対象作物</t>
    <rPh sb="0" eb="2">
      <t>タイショウ</t>
    </rPh>
    <rPh sb="2" eb="4">
      <t>サクモツ</t>
    </rPh>
    <phoneticPr fontId="6"/>
  </si>
  <si>
    <t>二条大麦</t>
    <rPh sb="0" eb="2">
      <t>ニジョウ</t>
    </rPh>
    <rPh sb="2" eb="4">
      <t>オオムギ</t>
    </rPh>
    <phoneticPr fontId="6"/>
  </si>
  <si>
    <t>六条大麦</t>
    <rPh sb="0" eb="2">
      <t>ロクジョウ</t>
    </rPh>
    <rPh sb="2" eb="4">
      <t>オオムギ</t>
    </rPh>
    <phoneticPr fontId="6"/>
  </si>
  <si>
    <t>はだか麦</t>
    <rPh sb="3" eb="4">
      <t>ムギ</t>
    </rPh>
    <phoneticPr fontId="6"/>
  </si>
  <si>
    <t>大豆</t>
    <rPh sb="0" eb="2">
      <t>ダイズ</t>
    </rPh>
    <phoneticPr fontId="6"/>
  </si>
  <si>
    <t>てん采</t>
    <rPh sb="2" eb="3">
      <t>サイ</t>
    </rPh>
    <phoneticPr fontId="6"/>
  </si>
  <si>
    <t>でん粉原料用ばれいしょ</t>
    <rPh sb="2" eb="3">
      <t>プン</t>
    </rPh>
    <rPh sb="3" eb="6">
      <t>ゲンリョウヨウ</t>
    </rPh>
    <phoneticPr fontId="6"/>
  </si>
  <si>
    <t>そば</t>
    <phoneticPr fontId="6"/>
  </si>
  <si>
    <t>なたね</t>
    <phoneticPr fontId="6"/>
  </si>
  <si>
    <t>6,890円/60kg</t>
    <rPh sb="5" eb="6">
      <t>エン</t>
    </rPh>
    <phoneticPr fontId="6"/>
  </si>
  <si>
    <t>5,460円/50kg</t>
    <rPh sb="5" eb="6">
      <t>エン</t>
    </rPh>
    <phoneticPr fontId="6"/>
  </si>
  <si>
    <t>5,690円/50kg</t>
    <rPh sb="5" eb="6">
      <t>エン</t>
    </rPh>
    <phoneticPr fontId="6"/>
  </si>
  <si>
    <t>8,190円/60kg</t>
    <rPh sb="5" eb="6">
      <t>エン</t>
    </rPh>
    <phoneticPr fontId="6"/>
  </si>
  <si>
    <t>9,040円/60kg</t>
    <rPh sb="5" eb="6">
      <t>エン</t>
    </rPh>
    <phoneticPr fontId="6"/>
  </si>
  <si>
    <t>7,180円/t</t>
    <rPh sb="5" eb="6">
      <t>エン</t>
    </rPh>
    <phoneticPr fontId="6"/>
  </si>
  <si>
    <t>11,610円/t</t>
    <rPh sb="6" eb="7">
      <t>エン</t>
    </rPh>
    <phoneticPr fontId="6"/>
  </si>
  <si>
    <t>16,840円/45kg</t>
    <rPh sb="6" eb="7">
      <t>エン</t>
    </rPh>
    <phoneticPr fontId="6"/>
  </si>
  <si>
    <t>9,920円/60kg</t>
    <rPh sb="5" eb="6">
      <t>エン</t>
    </rPh>
    <phoneticPr fontId="6"/>
  </si>
  <si>
    <t>数量払単価(円/Kg)</t>
    <rPh sb="0" eb="2">
      <t>スウリョウ</t>
    </rPh>
    <rPh sb="2" eb="3">
      <t>ハラ</t>
    </rPh>
    <rPh sb="3" eb="5">
      <t>タンカ</t>
    </rPh>
    <phoneticPr fontId="6"/>
  </si>
  <si>
    <t>○試算結果詳細</t>
    <rPh sb="1" eb="3">
      <t>シサン</t>
    </rPh>
    <rPh sb="3" eb="5">
      <t>ケッカ</t>
    </rPh>
    <rPh sb="5" eb="7">
      <t>ショウサイ</t>
    </rPh>
    <phoneticPr fontId="6"/>
  </si>
  <si>
    <t>数量払単価</t>
    <rPh sb="0" eb="2">
      <t>スウリョウ</t>
    </rPh>
    <rPh sb="2" eb="3">
      <t>ハラ</t>
    </rPh>
    <rPh sb="3" eb="5">
      <t>タンカ</t>
    </rPh>
    <phoneticPr fontId="6"/>
  </si>
  <si>
    <t>　　・過去の収入金額を入力してください。入力は２通りある方法のうちどちらかで行ってください。</t>
    <rPh sb="11" eb="13">
      <t>ニュウリョク</t>
    </rPh>
    <rPh sb="20" eb="22">
      <t>ニュウリョク</t>
    </rPh>
    <rPh sb="24" eb="25">
      <t>トオ</t>
    </rPh>
    <rPh sb="28" eb="30">
      <t>ホウホウ</t>
    </rPh>
    <rPh sb="38" eb="39">
      <t>オコナ</t>
    </rPh>
    <phoneticPr fontId="6"/>
  </si>
  <si>
    <t>　　　　　なお、金額を直接入力した場合、「②過去の青色申告決算書等の税務申告書類から基準収入を設定する場合」が使用できなくなりますので、ご注意ください。</t>
    <rPh sb="8" eb="10">
      <t>キンガク</t>
    </rPh>
    <rPh sb="11" eb="13">
      <t>チョクセツ</t>
    </rPh>
    <rPh sb="13" eb="15">
      <t>ニュウリョク</t>
    </rPh>
    <rPh sb="17" eb="19">
      <t>バアイ</t>
    </rPh>
    <rPh sb="22" eb="24">
      <t>カコ</t>
    </rPh>
    <rPh sb="25" eb="27">
      <t>アオイロ</t>
    </rPh>
    <rPh sb="27" eb="29">
      <t>シンコク</t>
    </rPh>
    <rPh sb="29" eb="33">
      <t>ケッサンショナド</t>
    </rPh>
    <rPh sb="34" eb="36">
      <t>ゼイム</t>
    </rPh>
    <rPh sb="36" eb="38">
      <t>シンコク</t>
    </rPh>
    <rPh sb="38" eb="40">
      <t>ショルイ</t>
    </rPh>
    <rPh sb="42" eb="44">
      <t>キジュン</t>
    </rPh>
    <rPh sb="44" eb="46">
      <t>シュウニュウ</t>
    </rPh>
    <rPh sb="47" eb="49">
      <t>セッテイ</t>
    </rPh>
    <rPh sb="51" eb="53">
      <t>バアイ</t>
    </rPh>
    <rPh sb="55" eb="57">
      <t>シヨウ</t>
    </rPh>
    <phoneticPr fontId="6"/>
  </si>
  <si>
    <r>
      <t>　　　　　</t>
    </r>
    <r>
      <rPr>
        <b/>
        <u/>
        <sz val="11"/>
        <rFont val="Meiryo UI"/>
        <family val="3"/>
        <charset val="128"/>
      </rPr>
      <t>「算出する」ボタンを押してください</t>
    </r>
    <r>
      <rPr>
        <sz val="11"/>
        <rFont val="Meiryo UI"/>
        <family val="3"/>
        <charset val="128"/>
      </rPr>
      <t>。ボタンを押すと「販売金額を整理するための補助フォーム」シートに移動しますので、各年の入力をしてください。</t>
    </r>
    <rPh sb="6" eb="8">
      <t>サンシュツ</t>
    </rPh>
    <phoneticPr fontId="6"/>
  </si>
  <si>
    <t>　　・見込単収、販売見込単価はご自身の過去３年間の実績を参考に入力してください。</t>
    <rPh sb="3" eb="5">
      <t>ミコ</t>
    </rPh>
    <rPh sb="5" eb="7">
      <t>タンシュウ</t>
    </rPh>
    <rPh sb="8" eb="10">
      <t>ハンバイ</t>
    </rPh>
    <rPh sb="10" eb="12">
      <t>ミコ</t>
    </rPh>
    <rPh sb="12" eb="14">
      <t>タンカ</t>
    </rPh>
    <rPh sb="16" eb="18">
      <t>ジシン</t>
    </rPh>
    <rPh sb="19" eb="21">
      <t>カコ</t>
    </rPh>
    <rPh sb="22" eb="23">
      <t>ネン</t>
    </rPh>
    <rPh sb="23" eb="24">
      <t>カン</t>
    </rPh>
    <rPh sb="25" eb="27">
      <t>ジッセキ</t>
    </rPh>
    <rPh sb="28" eb="30">
      <t>サンコウ</t>
    </rPh>
    <rPh sb="31" eb="33">
      <t>ニュウリョク</t>
    </rPh>
    <phoneticPr fontId="6"/>
  </si>
  <si>
    <t>()</t>
    <phoneticPr fontId="6"/>
  </si>
  <si>
    <t>○特例の概要</t>
    <rPh sb="1" eb="3">
      <t>トクレイ</t>
    </rPh>
    <rPh sb="4" eb="6">
      <t>ガイヨウ</t>
    </rPh>
    <phoneticPr fontId="6"/>
  </si>
  <si>
    <t>数量払
単価</t>
    <rPh sb="0" eb="2">
      <t>スウリョウ</t>
    </rPh>
    <rPh sb="2" eb="3">
      <t>バラ</t>
    </rPh>
    <rPh sb="4" eb="6">
      <t>タンカ</t>
    </rPh>
    <phoneticPr fontId="6"/>
  </si>
  <si>
    <t>数量払
見込
金額</t>
    <rPh sb="0" eb="2">
      <t>スウリョウ</t>
    </rPh>
    <rPh sb="2" eb="3">
      <t>バラ</t>
    </rPh>
    <rPh sb="4" eb="6">
      <t>ミコ</t>
    </rPh>
    <rPh sb="7" eb="9">
      <t>キンガク</t>
    </rPh>
    <phoneticPr fontId="6"/>
  </si>
  <si>
    <r>
      <t>過去の収入金額
　　　　　　　　　</t>
    </r>
    <r>
      <rPr>
        <b/>
        <sz val="11"/>
        <color rgb="FFFF0000"/>
        <rFont val="Meiryo UI"/>
        <family val="3"/>
        <charset val="128"/>
      </rPr>
      <t>【必須入力】　　　　　　　　　</t>
    </r>
    <r>
      <rPr>
        <b/>
        <sz val="11"/>
        <rFont val="Meiryo UI"/>
        <family val="3"/>
        <charset val="128"/>
      </rPr>
      <t>円</t>
    </r>
    <rPh sb="0" eb="2">
      <t>カコ</t>
    </rPh>
    <rPh sb="3" eb="5">
      <t>シュウニュウ</t>
    </rPh>
    <rPh sb="5" eb="7">
      <t>キンガク</t>
    </rPh>
    <rPh sb="20" eb="22">
      <t>ニュウリョク</t>
    </rPh>
    <rPh sb="32" eb="33">
      <t>エン</t>
    </rPh>
    <phoneticPr fontId="6"/>
  </si>
  <si>
    <t>【過去の経営面積】</t>
    <rPh sb="1" eb="3">
      <t>カコ</t>
    </rPh>
    <rPh sb="4" eb="6">
      <t>ケイエイ</t>
    </rPh>
    <rPh sb="6" eb="8">
      <t>メンセキ</t>
    </rPh>
    <phoneticPr fontId="6"/>
  </si>
  <si>
    <t>販売
見込
金額</t>
    <rPh sb="6" eb="8">
      <t>キンガク</t>
    </rPh>
    <phoneticPr fontId="6"/>
  </si>
  <si>
    <t>円</t>
    <rPh sb="0" eb="1">
      <t>エン</t>
    </rPh>
    <phoneticPr fontId="6"/>
  </si>
  <si>
    <t>円/a</t>
  </si>
  <si>
    <t>円/a</t>
    <rPh sb="0" eb="1">
      <t>エン</t>
    </rPh>
    <phoneticPr fontId="6"/>
  </si>
  <si>
    <t>×</t>
    <phoneticPr fontId="6"/>
  </si>
  <si>
    <t>＝</t>
    <phoneticPr fontId="6"/>
  </si>
  <si>
    <t>の３乗　＝</t>
    <rPh sb="2" eb="3">
      <t>ノ</t>
    </rPh>
    <phoneticPr fontId="6"/>
  </si>
  <si>
    <t>［メニュー］シート</t>
    <phoneticPr fontId="6"/>
  </si>
  <si>
    <r>
      <t>過去の経営面積
　　　　　　　　　　　　　　　</t>
    </r>
    <r>
      <rPr>
        <b/>
        <sz val="11"/>
        <rFont val="Meiryo UI"/>
        <family val="3"/>
        <charset val="128"/>
      </rPr>
      <t>a</t>
    </r>
    <rPh sb="0" eb="2">
      <t>カコ</t>
    </rPh>
    <rPh sb="3" eb="5">
      <t>ケイエイ</t>
    </rPh>
    <rPh sb="5" eb="7">
      <t>メンセキ</t>
    </rPh>
    <phoneticPr fontId="6"/>
  </si>
  <si>
    <t>①</t>
    <phoneticPr fontId="6"/>
  </si>
  <si>
    <t>②</t>
    <phoneticPr fontId="6"/>
  </si>
  <si>
    <t>③</t>
    <phoneticPr fontId="6"/>
  </si>
  <si>
    <t>④</t>
    <phoneticPr fontId="6"/>
  </si>
  <si>
    <t>⑤</t>
    <phoneticPr fontId="6"/>
  </si>
  <si>
    <t>⑥</t>
    <phoneticPr fontId="6"/>
  </si>
  <si>
    <t>⑦</t>
    <phoneticPr fontId="6"/>
  </si>
  <si>
    <t>=③×④</t>
    <phoneticPr fontId="6"/>
  </si>
  <si>
    <t>【必須入力】</t>
    <phoneticPr fontId="6"/>
  </si>
  <si>
    <t>=③×⑥</t>
    <phoneticPr fontId="6"/>
  </si>
  <si>
    <t>=⑤＋⑦</t>
    <phoneticPr fontId="6"/>
  </si>
  <si>
    <t>【必須入力】</t>
    <phoneticPr fontId="6"/>
  </si>
  <si>
    <t>=①×②/10</t>
    <phoneticPr fontId="6"/>
  </si>
  <si>
    <t>【必須入力】</t>
    <rPh sb="1" eb="3">
      <t>ヒッス</t>
    </rPh>
    <rPh sb="3" eb="5">
      <t>ニュウリョク</t>
    </rPh>
    <phoneticPr fontId="6"/>
  </si>
  <si>
    <t>()</t>
    <phoneticPr fontId="6"/>
  </si>
  <si>
    <t>a</t>
    <phoneticPr fontId="6"/>
  </si>
  <si>
    <t>収入保険の基準収入の算定シミュレーション</t>
    <rPh sb="0" eb="2">
      <t>シュウニュウ</t>
    </rPh>
    <rPh sb="2" eb="4">
      <t>ホケン</t>
    </rPh>
    <rPh sb="5" eb="7">
      <t>キジュン</t>
    </rPh>
    <rPh sb="7" eb="9">
      <t>シュウニュウ</t>
    </rPh>
    <rPh sb="10" eb="12">
      <t>サンテイ</t>
    </rPh>
    <phoneticPr fontId="6"/>
  </si>
  <si>
    <t>○注意事項</t>
    <rPh sb="1" eb="3">
      <t>チュウイ</t>
    </rPh>
    <rPh sb="3" eb="5">
      <t>ジコウ</t>
    </rPh>
    <phoneticPr fontId="6"/>
  </si>
  <si>
    <t>保険期間の収穫見込</t>
    <rPh sb="0" eb="2">
      <t>ホケン</t>
    </rPh>
    <rPh sb="2" eb="4">
      <t>キカン</t>
    </rPh>
    <rPh sb="5" eb="7">
      <t>シュウカク</t>
    </rPh>
    <rPh sb="7" eb="9">
      <t>ミコ</t>
    </rPh>
    <phoneticPr fontId="7"/>
  </si>
  <si>
    <t>保険期間の収入見込</t>
    <rPh sb="0" eb="2">
      <t>ホケン</t>
    </rPh>
    <rPh sb="2" eb="4">
      <t>キカン</t>
    </rPh>
    <rPh sb="5" eb="7">
      <t>シュウニュウ</t>
    </rPh>
    <rPh sb="7" eb="9">
      <t>ミコ</t>
    </rPh>
    <phoneticPr fontId="6"/>
  </si>
  <si>
    <t>収穫
見込
数量</t>
    <rPh sb="0" eb="2">
      <t>シュウカク</t>
    </rPh>
    <rPh sb="3" eb="5">
      <t>ミコ</t>
    </rPh>
    <rPh sb="6" eb="8">
      <t>スウリョウ</t>
    </rPh>
    <phoneticPr fontId="7"/>
  </si>
  <si>
    <t>○平均交付単価表（平成２９年産～３１年産）</t>
    <rPh sb="1" eb="3">
      <t>ヘイキン</t>
    </rPh>
    <rPh sb="3" eb="5">
      <t>コウフ</t>
    </rPh>
    <rPh sb="5" eb="7">
      <t>タンカ</t>
    </rPh>
    <rPh sb="7" eb="8">
      <t>ヒョウ</t>
    </rPh>
    <rPh sb="9" eb="11">
      <t>ヘイセイ</t>
    </rPh>
    <rPh sb="13" eb="15">
      <t>ネンサン</t>
    </rPh>
    <rPh sb="18" eb="20">
      <t>ネンサン</t>
    </rPh>
    <phoneticPr fontId="6"/>
  </si>
  <si>
    <t>　　・入力が完了したら「戻る」ボタンを押してください。</t>
  </si>
  <si>
    <t>○経営面積（経営耕地面積）の入力</t>
    <rPh sb="1" eb="3">
      <t>ケイエイ</t>
    </rPh>
    <rPh sb="3" eb="5">
      <t>メンセキ</t>
    </rPh>
    <rPh sb="6" eb="8">
      <t>ケイエイ</t>
    </rPh>
    <rPh sb="8" eb="10">
      <t>コウチ</t>
    </rPh>
    <rPh sb="10" eb="12">
      <t>メンセキ</t>
    </rPh>
    <rPh sb="14" eb="16">
      <t>ニュウリョク</t>
    </rPh>
    <phoneticPr fontId="6"/>
  </si>
  <si>
    <t>保険期間の経営面積</t>
    <rPh sb="0" eb="2">
      <t>ホケン</t>
    </rPh>
    <rPh sb="2" eb="4">
      <t>キカン</t>
    </rPh>
    <rPh sb="5" eb="7">
      <t>ケイエイ</t>
    </rPh>
    <rPh sb="7" eb="9">
      <t>メンセキ</t>
    </rPh>
    <phoneticPr fontId="6"/>
  </si>
  <si>
    <t>a</t>
    <phoneticPr fontId="6"/>
  </si>
  <si>
    <t>⇒</t>
    <phoneticPr fontId="6"/>
  </si>
  <si>
    <t>【保険期間の収入見込】</t>
    <phoneticPr fontId="6"/>
  </si>
  <si>
    <t>【過去の平均収入】</t>
    <phoneticPr fontId="6"/>
  </si>
  <si>
    <t>規模拡大特例とは、</t>
    <rPh sb="0" eb="2">
      <t>キボ</t>
    </rPh>
    <rPh sb="2" eb="4">
      <t>カクダイ</t>
    </rPh>
    <rPh sb="4" eb="6">
      <t>トクレイ</t>
    </rPh>
    <phoneticPr fontId="6"/>
  </si>
  <si>
    <t>・保険期間の収入見込が過去５年間の平均収入より大きく、</t>
    <rPh sb="1" eb="3">
      <t>ホケン</t>
    </rPh>
    <rPh sb="3" eb="5">
      <t>キカン</t>
    </rPh>
    <rPh sb="6" eb="8">
      <t>シュウニュウ</t>
    </rPh>
    <rPh sb="8" eb="10">
      <t>ミコミ</t>
    </rPh>
    <rPh sb="11" eb="13">
      <t>カコ</t>
    </rPh>
    <rPh sb="14" eb="16">
      <t>ネンカン</t>
    </rPh>
    <rPh sb="17" eb="19">
      <t>ヘイキン</t>
    </rPh>
    <rPh sb="19" eb="21">
      <t>シュウニュウ</t>
    </rPh>
    <rPh sb="23" eb="24">
      <t>オオ</t>
    </rPh>
    <phoneticPr fontId="6"/>
  </si>
  <si>
    <t>・過去の単位面積当たり収入の平均に、保険期間の経営面積の合計を乗じた金額と、保険期間の収入見込を比較して</t>
    <rPh sb="1" eb="3">
      <t>カコ</t>
    </rPh>
    <rPh sb="4" eb="6">
      <t>タンイ</t>
    </rPh>
    <rPh sb="6" eb="8">
      <t>メンセキ</t>
    </rPh>
    <rPh sb="8" eb="9">
      <t>ア</t>
    </rPh>
    <rPh sb="11" eb="13">
      <t>シュウニュウ</t>
    </rPh>
    <rPh sb="14" eb="16">
      <t>ヘイキン</t>
    </rPh>
    <rPh sb="18" eb="20">
      <t>ホケン</t>
    </rPh>
    <rPh sb="20" eb="22">
      <t>キカン</t>
    </rPh>
    <rPh sb="23" eb="25">
      <t>ケイエイ</t>
    </rPh>
    <rPh sb="25" eb="27">
      <t>メンセキ</t>
    </rPh>
    <rPh sb="28" eb="30">
      <t>ゴウケイ</t>
    </rPh>
    <rPh sb="31" eb="32">
      <t>ジョウ</t>
    </rPh>
    <rPh sb="34" eb="36">
      <t>キンガク</t>
    </rPh>
    <rPh sb="38" eb="40">
      <t>ホケン</t>
    </rPh>
    <rPh sb="40" eb="42">
      <t>キカン</t>
    </rPh>
    <rPh sb="43" eb="45">
      <t>シュウニュウ</t>
    </rPh>
    <rPh sb="45" eb="47">
      <t>ミコミ</t>
    </rPh>
    <rPh sb="48" eb="50">
      <t>ヒカク</t>
    </rPh>
    <phoneticPr fontId="6"/>
  </si>
  <si>
    <t>（１）基礎データ</t>
    <rPh sb="3" eb="5">
      <t>キソ</t>
    </rPh>
    <phoneticPr fontId="6"/>
  </si>
  <si>
    <t>【過去の単位面積当たり収入】</t>
    <rPh sb="1" eb="3">
      <t>カコ</t>
    </rPh>
    <rPh sb="4" eb="6">
      <t>タンイ</t>
    </rPh>
    <rPh sb="6" eb="8">
      <t>メンセキ</t>
    </rPh>
    <rPh sb="8" eb="9">
      <t>ア</t>
    </rPh>
    <rPh sb="11" eb="13">
      <t>シュウニュウ</t>
    </rPh>
    <phoneticPr fontId="6"/>
  </si>
  <si>
    <t>【保険期間の収入見込】</t>
    <rPh sb="1" eb="3">
      <t>ホケン</t>
    </rPh>
    <rPh sb="3" eb="5">
      <t>キカン</t>
    </rPh>
    <rPh sb="6" eb="8">
      <t>シュウニュウ</t>
    </rPh>
    <rPh sb="8" eb="10">
      <t>ミコミ</t>
    </rPh>
    <phoneticPr fontId="6"/>
  </si>
  <si>
    <t>【保険期間の経営面積】</t>
    <rPh sb="1" eb="3">
      <t>ホケン</t>
    </rPh>
    <rPh sb="3" eb="5">
      <t>キカン</t>
    </rPh>
    <rPh sb="6" eb="8">
      <t>ケイエイ</t>
    </rPh>
    <rPh sb="8" eb="10">
      <t>メンセキ</t>
    </rPh>
    <phoneticPr fontId="6"/>
  </si>
  <si>
    <t>a</t>
    <phoneticPr fontId="6"/>
  </si>
  <si>
    <t>・過去の単位面積当たり収入は、各年ごとに、収入金額を経営面積で割った値です。</t>
    <rPh sb="1" eb="3">
      <t>カコ</t>
    </rPh>
    <rPh sb="4" eb="6">
      <t>タンイ</t>
    </rPh>
    <rPh sb="6" eb="8">
      <t>メンセキ</t>
    </rPh>
    <rPh sb="8" eb="9">
      <t>ア</t>
    </rPh>
    <rPh sb="11" eb="13">
      <t>シュウニュウ</t>
    </rPh>
    <rPh sb="15" eb="17">
      <t>カクネン</t>
    </rPh>
    <rPh sb="21" eb="23">
      <t>シュウニュウ</t>
    </rPh>
    <rPh sb="23" eb="25">
      <t>キンガク</t>
    </rPh>
    <rPh sb="26" eb="28">
      <t>ケイエイ</t>
    </rPh>
    <rPh sb="28" eb="30">
      <t>メンセキ</t>
    </rPh>
    <rPh sb="31" eb="32">
      <t>ワ</t>
    </rPh>
    <rPh sb="34" eb="35">
      <t>アタイ</t>
    </rPh>
    <phoneticPr fontId="6"/>
  </si>
  <si>
    <t>（２）特例の判定</t>
    <rPh sb="6" eb="8">
      <t>ハンテイ</t>
    </rPh>
    <phoneticPr fontId="6"/>
  </si>
  <si>
    <t>（３）過去の平均収入の調整</t>
    <rPh sb="11" eb="13">
      <t>チョウセイ</t>
    </rPh>
    <phoneticPr fontId="6"/>
  </si>
  <si>
    <t>　過去の各年の単位面積当たり収入の平均に、保険期間の経営面積の合計をかけて</t>
    <rPh sb="1" eb="3">
      <t>カコ</t>
    </rPh>
    <rPh sb="4" eb="6">
      <t>カクネン</t>
    </rPh>
    <rPh sb="7" eb="9">
      <t>タンイ</t>
    </rPh>
    <rPh sb="9" eb="11">
      <t>メンセキ</t>
    </rPh>
    <rPh sb="11" eb="12">
      <t>ア</t>
    </rPh>
    <rPh sb="14" eb="16">
      <t>シュウニュウ</t>
    </rPh>
    <rPh sb="17" eb="19">
      <t>ヘイキン</t>
    </rPh>
    <rPh sb="21" eb="23">
      <t>ホケン</t>
    </rPh>
    <rPh sb="23" eb="25">
      <t>キカン</t>
    </rPh>
    <rPh sb="26" eb="28">
      <t>ケイエイ</t>
    </rPh>
    <rPh sb="28" eb="30">
      <t>メンセキ</t>
    </rPh>
    <rPh sb="31" eb="33">
      <t>ゴウケイ</t>
    </rPh>
    <phoneticPr fontId="6"/>
  </si>
  <si>
    <t>⇒</t>
    <phoneticPr fontId="6"/>
  </si>
  <si>
    <t>収入上昇傾向特例とは、</t>
    <rPh sb="0" eb="2">
      <t>シュウニュウ</t>
    </rPh>
    <rPh sb="2" eb="4">
      <t>ジョウショウ</t>
    </rPh>
    <rPh sb="4" eb="6">
      <t>ケイコウ</t>
    </rPh>
    <rPh sb="6" eb="8">
      <t>トクレイ</t>
    </rPh>
    <phoneticPr fontId="6"/>
  </si>
  <si>
    <t>【過去の収入金額】</t>
    <rPh sb="1" eb="3">
      <t>カコ</t>
    </rPh>
    <rPh sb="4" eb="6">
      <t>シュウニュウ</t>
    </rPh>
    <phoneticPr fontId="6"/>
  </si>
  <si>
    <t>　②過去５年間の各年の収入の増減率（４個）の平均が１よりも大きいか。</t>
    <rPh sb="2" eb="4">
      <t>カコ</t>
    </rPh>
    <rPh sb="5" eb="7">
      <t>ネンカン</t>
    </rPh>
    <rPh sb="8" eb="10">
      <t>カクネン</t>
    </rPh>
    <rPh sb="11" eb="13">
      <t>シュウニュウ</t>
    </rPh>
    <rPh sb="14" eb="16">
      <t>ゾウゲン</t>
    </rPh>
    <rPh sb="16" eb="17">
      <t>リツ</t>
    </rPh>
    <rPh sb="19" eb="20">
      <t>コ</t>
    </rPh>
    <rPh sb="22" eb="24">
      <t>ヘイキン</t>
    </rPh>
    <rPh sb="29" eb="30">
      <t>オオ</t>
    </rPh>
    <phoneticPr fontId="6"/>
  </si>
  <si>
    <t>【増減率】　　　　　　　</t>
    <rPh sb="1" eb="3">
      <t>ゾウゲン</t>
    </rPh>
    <rPh sb="3" eb="4">
      <t>リツ</t>
    </rPh>
    <phoneticPr fontId="6"/>
  </si>
  <si>
    <t>【増減率の平均】</t>
    <rPh sb="1" eb="3">
      <t>ゾウゲン</t>
    </rPh>
    <rPh sb="3" eb="4">
      <t>リツ</t>
    </rPh>
    <rPh sb="5" eb="7">
      <t>ヘイキン</t>
    </rPh>
    <phoneticPr fontId="6"/>
  </si>
  <si>
    <t>【上昇指数】</t>
    <phoneticPr fontId="6"/>
  </si>
  <si>
    <t>【過去の平均収入】</t>
    <phoneticPr fontId="6"/>
  </si>
  <si>
    <t>【調整後の過去の平均収入】</t>
    <phoneticPr fontId="6"/>
  </si>
  <si>
    <t>円</t>
    <rPh sb="0" eb="1">
      <t>エン</t>
    </rPh>
    <phoneticPr fontId="6"/>
  </si>
  <si>
    <t>×</t>
    <phoneticPr fontId="6"/>
  </si>
  <si>
    <t>【保険期間の収入見込】</t>
    <rPh sb="1" eb="3">
      <t>ホケン</t>
    </rPh>
    <rPh sb="3" eb="5">
      <t>キカン</t>
    </rPh>
    <phoneticPr fontId="6"/>
  </si>
  <si>
    <t>⇒</t>
    <phoneticPr fontId="6"/>
  </si>
  <si>
    <t>【収入上昇傾向特例による基準収入】</t>
    <rPh sb="1" eb="3">
      <t>シュウニュウ</t>
    </rPh>
    <rPh sb="3" eb="5">
      <t>ジョウショウ</t>
    </rPh>
    <rPh sb="5" eb="7">
      <t>ケイコウ</t>
    </rPh>
    <rPh sb="7" eb="9">
      <t>トクレイ</t>
    </rPh>
    <rPh sb="12" eb="14">
      <t>キジュン</t>
    </rPh>
    <rPh sb="14" eb="16">
      <t>シュウニュウ</t>
    </rPh>
    <phoneticPr fontId="6"/>
  </si>
  <si>
    <t>・過去の５年間の平均収入に、上昇指数（過去５年間の各年の収入の増減率の平均の３乗）を乗じた金額と</t>
    <rPh sb="1" eb="3">
      <t>カコ</t>
    </rPh>
    <rPh sb="5" eb="7">
      <t>ネンカン</t>
    </rPh>
    <rPh sb="8" eb="10">
      <t>ヘイキン</t>
    </rPh>
    <rPh sb="10" eb="12">
      <t>シュウニュウ</t>
    </rPh>
    <rPh sb="14" eb="16">
      <t>ジョウショウ</t>
    </rPh>
    <rPh sb="16" eb="18">
      <t>シスウ</t>
    </rPh>
    <rPh sb="19" eb="21">
      <t>カコ</t>
    </rPh>
    <rPh sb="22" eb="24">
      <t>ネンカン</t>
    </rPh>
    <rPh sb="25" eb="27">
      <t>カクネン</t>
    </rPh>
    <rPh sb="28" eb="30">
      <t>シュウニュウ</t>
    </rPh>
    <rPh sb="31" eb="33">
      <t>ゾウゲン</t>
    </rPh>
    <rPh sb="33" eb="34">
      <t>リツ</t>
    </rPh>
    <rPh sb="35" eb="37">
      <t>ヘイキン</t>
    </rPh>
    <rPh sb="39" eb="40">
      <t>ジョウ</t>
    </rPh>
    <rPh sb="42" eb="43">
      <t>ジョウ</t>
    </rPh>
    <rPh sb="45" eb="47">
      <t>キンガク</t>
    </rPh>
    <phoneticPr fontId="6"/>
  </si>
  <si>
    <t>　　・データがない年については、「ー」（全角ハイフン）を入力してください。</t>
    <rPh sb="20" eb="22">
      <t>ゼンカク</t>
    </rPh>
    <phoneticPr fontId="6"/>
  </si>
  <si>
    <t>＝</t>
    <phoneticPr fontId="6"/>
  </si>
  <si>
    <t>【過去の経営面積】</t>
    <rPh sb="1" eb="3">
      <t>カコ</t>
    </rPh>
    <rPh sb="4" eb="6">
      <t>ケイエイ</t>
    </rPh>
    <rPh sb="6" eb="7">
      <t>メン</t>
    </rPh>
    <phoneticPr fontId="6"/>
  </si>
  <si>
    <t>過去の平均収入と保険期間の収入見込を比較して、いずれか低い方が基準収入となります。</t>
    <rPh sb="8" eb="10">
      <t>ホケン</t>
    </rPh>
    <rPh sb="10" eb="12">
      <t>キカン</t>
    </rPh>
    <rPh sb="13" eb="15">
      <t>シュウニュウ</t>
    </rPh>
    <rPh sb="18" eb="20">
      <t>ヒカク</t>
    </rPh>
    <rPh sb="27" eb="28">
      <t>ヒク</t>
    </rPh>
    <rPh sb="29" eb="30">
      <t>ホウ</t>
    </rPh>
    <rPh sb="31" eb="33">
      <t>キジュン</t>
    </rPh>
    <rPh sb="33" eb="35">
      <t>シュウニュウ</t>
    </rPh>
    <phoneticPr fontId="6"/>
  </si>
  <si>
    <t>過去の
平均経営面積</t>
    <rPh sb="0" eb="2">
      <t>カコ</t>
    </rPh>
    <rPh sb="4" eb="6">
      <t>ヘイキン</t>
    </rPh>
    <rPh sb="6" eb="8">
      <t>ケイエイ</t>
    </rPh>
    <rPh sb="8" eb="10">
      <t>メンセキ</t>
    </rPh>
    <phoneticPr fontId="6"/>
  </si>
  <si>
    <t>特例の適用条件を満たしているか</t>
    <rPh sb="0" eb="2">
      <t>トクレイ</t>
    </rPh>
    <rPh sb="3" eb="5">
      <t>テキヨウ</t>
    </rPh>
    <rPh sb="5" eb="7">
      <t>ジョウケン</t>
    </rPh>
    <rPh sb="8" eb="9">
      <t>ミ</t>
    </rPh>
    <phoneticPr fontId="6"/>
  </si>
  <si>
    <t>←過去が0かハイフンかをチェック</t>
    <rPh sb="1" eb="3">
      <t>カコ</t>
    </rPh>
    <phoneticPr fontId="6"/>
  </si>
  <si>
    <t>収入保険の補てんの基準となる基準収入の試算ができます。</t>
    <rPh sb="0" eb="2">
      <t>シュウニュウ</t>
    </rPh>
    <rPh sb="2" eb="4">
      <t>ホケン</t>
    </rPh>
    <rPh sb="5" eb="6">
      <t>ホ</t>
    </rPh>
    <rPh sb="9" eb="11">
      <t>キジュン</t>
    </rPh>
    <rPh sb="14" eb="16">
      <t>キジュン</t>
    </rPh>
    <rPh sb="16" eb="18">
      <t>シュウニュウ</t>
    </rPh>
    <rPh sb="19" eb="21">
      <t>シサン</t>
    </rPh>
    <phoneticPr fontId="6"/>
  </si>
  <si>
    <t>・基準収入は、農業者ごとの過去５年間の平均収入（５中５）を基本（過去５年間の青色申告実績がない場合は、実績のある年の平均収入）</t>
    <rPh sb="32" eb="34">
      <t>カコ</t>
    </rPh>
    <rPh sb="35" eb="37">
      <t>ネンカン</t>
    </rPh>
    <rPh sb="38" eb="40">
      <t>アオイロ</t>
    </rPh>
    <rPh sb="40" eb="42">
      <t>シンコク</t>
    </rPh>
    <rPh sb="42" eb="44">
      <t>ジッセキ</t>
    </rPh>
    <rPh sb="47" eb="49">
      <t>バアイ</t>
    </rPh>
    <rPh sb="51" eb="53">
      <t>ジッセキ</t>
    </rPh>
    <rPh sb="56" eb="57">
      <t>トシ</t>
    </rPh>
    <rPh sb="58" eb="60">
      <t>ヘイキン</t>
    </rPh>
    <rPh sb="60" eb="62">
      <t>シュウニュウ</t>
    </rPh>
    <phoneticPr fontId="6"/>
  </si>
  <si>
    <t>　とし、保険期間の営農計画を考慮して設定します。</t>
    <phoneticPr fontId="6"/>
  </si>
  <si>
    <t>　修正します。</t>
    <phoneticPr fontId="6"/>
  </si>
  <si>
    <t>　　次の流れで基準収入の試算を行います。</t>
    <phoneticPr fontId="6"/>
  </si>
  <si>
    <t>　　　①単純に過去の収入金額を入力して基準収入を試算する場合</t>
    <rPh sb="4" eb="6">
      <t>タンジュン</t>
    </rPh>
    <rPh sb="7" eb="9">
      <t>カコ</t>
    </rPh>
    <rPh sb="10" eb="12">
      <t>シュウニュウ</t>
    </rPh>
    <rPh sb="12" eb="14">
      <t>キンガク</t>
    </rPh>
    <rPh sb="15" eb="17">
      <t>ニュウリョク</t>
    </rPh>
    <rPh sb="19" eb="21">
      <t>キジュン</t>
    </rPh>
    <rPh sb="21" eb="23">
      <t>シュウニュウ</t>
    </rPh>
    <rPh sb="24" eb="26">
      <t>シサン</t>
    </rPh>
    <rPh sb="28" eb="30">
      <t>バアイ</t>
    </rPh>
    <phoneticPr fontId="6"/>
  </si>
  <si>
    <t>　　　②過去の青色申告決算書等の税務申告書類から基準収入を試算する場合</t>
    <rPh sb="4" eb="6">
      <t>カコ</t>
    </rPh>
    <rPh sb="29" eb="31">
      <t>シサン</t>
    </rPh>
    <phoneticPr fontId="6"/>
  </si>
  <si>
    <t>　　※規模拡大特例による基準収入を試算する場合は、過去の経営面積（経営耕地面積）の入力が必要です。</t>
    <rPh sb="3" eb="5">
      <t>キボ</t>
    </rPh>
    <rPh sb="12" eb="14">
      <t>キジュン</t>
    </rPh>
    <rPh sb="14" eb="16">
      <t>シュウニュウ</t>
    </rPh>
    <rPh sb="17" eb="19">
      <t>シサン</t>
    </rPh>
    <rPh sb="33" eb="35">
      <t>ケイエイ</t>
    </rPh>
    <rPh sb="35" eb="37">
      <t>コウチ</t>
    </rPh>
    <rPh sb="37" eb="39">
      <t>メンセキ</t>
    </rPh>
    <rPh sb="44" eb="46">
      <t>ヒツヨウ</t>
    </rPh>
    <phoneticPr fontId="6"/>
  </si>
  <si>
    <t>↓①で試算する場合</t>
    <phoneticPr fontId="6"/>
  </si>
  <si>
    <t>↓②で試算する場合</t>
    <phoneticPr fontId="6"/>
  </si>
  <si>
    <t>　　・蜂蜜や蜂は、規模拡大特例の対象になりません。</t>
    <rPh sb="3" eb="5">
      <t>ハチミツ</t>
    </rPh>
    <rPh sb="6" eb="7">
      <t>ハチ</t>
    </rPh>
    <rPh sb="9" eb="11">
      <t>キボ</t>
    </rPh>
    <rPh sb="11" eb="13">
      <t>カクダイ</t>
    </rPh>
    <rPh sb="13" eb="15">
      <t>トクレイ</t>
    </rPh>
    <rPh sb="16" eb="18">
      <t>タイショウ</t>
    </rPh>
    <phoneticPr fontId="6"/>
  </si>
  <si>
    <t>　　・収入上昇傾向特例は、過去５年間の青色申告実績がないと計算されません。</t>
    <rPh sb="3" eb="5">
      <t>シュウニュウ</t>
    </rPh>
    <rPh sb="5" eb="7">
      <t>ジョウショウ</t>
    </rPh>
    <rPh sb="7" eb="9">
      <t>ケイコウ</t>
    </rPh>
    <rPh sb="9" eb="11">
      <t>トクレイ</t>
    </rPh>
    <rPh sb="13" eb="15">
      <t>カコ</t>
    </rPh>
    <rPh sb="16" eb="17">
      <t>ネン</t>
    </rPh>
    <rPh sb="17" eb="18">
      <t>カン</t>
    </rPh>
    <rPh sb="19" eb="21">
      <t>アオイロ</t>
    </rPh>
    <rPh sb="21" eb="23">
      <t>シンコク</t>
    </rPh>
    <rPh sb="23" eb="25">
      <t>ジッセキ</t>
    </rPh>
    <rPh sb="29" eb="31">
      <t>ケイサン</t>
    </rPh>
    <phoneticPr fontId="6"/>
  </si>
  <si>
    <t>　　（注）簡易な試算のため、期首棚卸金額、期末棚卸金額、事業消費金額については考慮せず、作付予定面積、見込単収、</t>
    <rPh sb="3" eb="4">
      <t>チュウ</t>
    </rPh>
    <rPh sb="5" eb="7">
      <t>カンイ</t>
    </rPh>
    <rPh sb="8" eb="10">
      <t>シサン</t>
    </rPh>
    <rPh sb="39" eb="41">
      <t>コウリョ</t>
    </rPh>
    <rPh sb="44" eb="46">
      <t>サクツケ</t>
    </rPh>
    <rPh sb="46" eb="48">
      <t>ヨテイ</t>
    </rPh>
    <rPh sb="48" eb="50">
      <t>メンセキ</t>
    </rPh>
    <rPh sb="51" eb="53">
      <t>ミコミ</t>
    </rPh>
    <rPh sb="53" eb="55">
      <t>タンシュウ</t>
    </rPh>
    <phoneticPr fontId="6"/>
  </si>
  <si>
    <r>
      <t>　　・数量払単価は、画面右側の「</t>
    </r>
    <r>
      <rPr>
        <b/>
        <sz val="11"/>
        <color rgb="FF0000FF"/>
        <rFont val="Meiryo UI"/>
        <family val="3"/>
        <charset val="128"/>
      </rPr>
      <t>○平均交付単価表</t>
    </r>
    <r>
      <rPr>
        <sz val="11"/>
        <color theme="1"/>
        <rFont val="Meiryo UI"/>
        <family val="3"/>
        <charset val="128"/>
      </rPr>
      <t>」を参考に入力してください。</t>
    </r>
    <rPh sb="3" eb="5">
      <t>スウリョウ</t>
    </rPh>
    <rPh sb="5" eb="6">
      <t>バラ</t>
    </rPh>
    <rPh sb="6" eb="8">
      <t>タンカ</t>
    </rPh>
    <rPh sb="10" eb="12">
      <t>ガメン</t>
    </rPh>
    <rPh sb="12" eb="14">
      <t>ミギガワ</t>
    </rPh>
    <rPh sb="17" eb="19">
      <t>ヘイキン</t>
    </rPh>
    <rPh sb="19" eb="21">
      <t>コウフ</t>
    </rPh>
    <rPh sb="21" eb="23">
      <t>タンカ</t>
    </rPh>
    <rPh sb="23" eb="24">
      <t>ヒョウ</t>
    </rPh>
    <rPh sb="26" eb="28">
      <t>サンコウ</t>
    </rPh>
    <rPh sb="29" eb="31">
      <t>ニュウリョク</t>
    </rPh>
    <phoneticPr fontId="6"/>
  </si>
  <si>
    <r>
      <t>　　・規模拡大特例による基準収入を試算する場合は、「</t>
    </r>
    <r>
      <rPr>
        <b/>
        <sz val="11"/>
        <color rgb="FF0000FF"/>
        <rFont val="Meiryo UI"/>
        <family val="3"/>
        <charset val="128"/>
      </rPr>
      <t>○経営面積（経営耕地面積）の入力</t>
    </r>
    <r>
      <rPr>
        <sz val="11"/>
        <color theme="1"/>
        <rFont val="Meiryo UI"/>
        <family val="3"/>
        <charset val="128"/>
      </rPr>
      <t>」欄に、保険期間の経営面積（a）を入力してください。</t>
    </r>
    <rPh sb="3" eb="5">
      <t>キボ</t>
    </rPh>
    <rPh sb="5" eb="7">
      <t>カクダイ</t>
    </rPh>
    <rPh sb="7" eb="9">
      <t>トクレイ</t>
    </rPh>
    <rPh sb="12" eb="14">
      <t>キジュン</t>
    </rPh>
    <rPh sb="14" eb="16">
      <t>シュウニュウ</t>
    </rPh>
    <rPh sb="17" eb="19">
      <t>シサン</t>
    </rPh>
    <rPh sb="21" eb="23">
      <t>バアイ</t>
    </rPh>
    <rPh sb="27" eb="29">
      <t>ケイエイ</t>
    </rPh>
    <rPh sb="29" eb="31">
      <t>メンセキ</t>
    </rPh>
    <rPh sb="32" eb="34">
      <t>ケイエイ</t>
    </rPh>
    <rPh sb="34" eb="36">
      <t>コウチ</t>
    </rPh>
    <rPh sb="36" eb="38">
      <t>メンセキ</t>
    </rPh>
    <rPh sb="40" eb="42">
      <t>ニュウリョク</t>
    </rPh>
    <rPh sb="43" eb="44">
      <t>ラン</t>
    </rPh>
    <rPh sb="46" eb="48">
      <t>ホケン</t>
    </rPh>
    <rPh sb="48" eb="50">
      <t>キカン</t>
    </rPh>
    <rPh sb="51" eb="53">
      <t>ケイエイ</t>
    </rPh>
    <rPh sb="53" eb="55">
      <t>メンセキ</t>
    </rPh>
    <rPh sb="59" eb="61">
      <t>ニュウリョク</t>
    </rPh>
    <phoneticPr fontId="6"/>
  </si>
  <si>
    <t>特例を適用しない場合の基準収入</t>
    <rPh sb="0" eb="2">
      <t>トクレイ</t>
    </rPh>
    <rPh sb="3" eb="5">
      <t>テキヨウ</t>
    </rPh>
    <rPh sb="8" eb="10">
      <t>バアイ</t>
    </rPh>
    <rPh sb="11" eb="13">
      <t>キジュン</t>
    </rPh>
    <rPh sb="13" eb="15">
      <t>シュウニュウ</t>
    </rPh>
    <phoneticPr fontId="6"/>
  </si>
  <si>
    <t>規模拡大特例を適用した場合の基準収入</t>
    <rPh sb="0" eb="2">
      <t>キボ</t>
    </rPh>
    <rPh sb="2" eb="4">
      <t>カクダイ</t>
    </rPh>
    <rPh sb="4" eb="6">
      <t>トクレイ</t>
    </rPh>
    <rPh sb="7" eb="9">
      <t>テキヨウ</t>
    </rPh>
    <rPh sb="11" eb="13">
      <t>バアイ</t>
    </rPh>
    <phoneticPr fontId="6"/>
  </si>
  <si>
    <t>収入上昇傾向特例を適用した場合の基準収入</t>
    <rPh sb="0" eb="2">
      <t>シュウニュウ</t>
    </rPh>
    <rPh sb="2" eb="4">
      <t>ジョウショウ</t>
    </rPh>
    <rPh sb="4" eb="6">
      <t>ケイコウ</t>
    </rPh>
    <rPh sb="6" eb="8">
      <t>トクレイ</t>
    </rPh>
    <rPh sb="9" eb="11">
      <t>テキヨウ</t>
    </rPh>
    <rPh sb="13" eb="15">
      <t>バアイ</t>
    </rPh>
    <phoneticPr fontId="6"/>
  </si>
  <si>
    <t>【基準収入】</t>
    <rPh sb="1" eb="3">
      <t>キジュン</t>
    </rPh>
    <rPh sb="3" eb="5">
      <t>シュウニュウ</t>
    </rPh>
    <phoneticPr fontId="6"/>
  </si>
  <si>
    <t>・保険期間の収入見込が過去の平均収入より大きく、</t>
    <rPh sb="1" eb="3">
      <t>ホケン</t>
    </rPh>
    <rPh sb="3" eb="5">
      <t>キカン</t>
    </rPh>
    <rPh sb="6" eb="8">
      <t>シュウニュウ</t>
    </rPh>
    <rPh sb="8" eb="10">
      <t>ミコミ</t>
    </rPh>
    <rPh sb="11" eb="13">
      <t>カコ</t>
    </rPh>
    <rPh sb="14" eb="16">
      <t>ヘイキン</t>
    </rPh>
    <rPh sb="16" eb="18">
      <t>シュウニュウ</t>
    </rPh>
    <rPh sb="20" eb="21">
      <t>オオ</t>
    </rPh>
    <phoneticPr fontId="6"/>
  </si>
  <si>
    <t>・保険期間の経営面積が、過去の平均経営面積より大きい場合に、</t>
    <rPh sb="1" eb="3">
      <t>ホケン</t>
    </rPh>
    <rPh sb="3" eb="5">
      <t>キカン</t>
    </rPh>
    <rPh sb="6" eb="8">
      <t>ケイエイ</t>
    </rPh>
    <rPh sb="8" eb="10">
      <t>メンセキ</t>
    </rPh>
    <rPh sb="12" eb="14">
      <t>カコ</t>
    </rPh>
    <rPh sb="15" eb="17">
      <t>ヘイキン</t>
    </rPh>
    <rPh sb="17" eb="19">
      <t>ケイエイ</t>
    </rPh>
    <rPh sb="19" eb="21">
      <t>メンセキ</t>
    </rPh>
    <rPh sb="23" eb="24">
      <t>オオ</t>
    </rPh>
    <rPh sb="26" eb="28">
      <t>バアイ</t>
    </rPh>
    <phoneticPr fontId="6"/>
  </si>
  <si>
    <t>　いずれか小さい方を基準収入とします。</t>
    <rPh sb="5" eb="6">
      <t>チイ</t>
    </rPh>
    <rPh sb="8" eb="9">
      <t>ホウ</t>
    </rPh>
    <rPh sb="10" eb="12">
      <t>キジュン</t>
    </rPh>
    <rPh sb="12" eb="14">
      <t>シュウニュウ</t>
    </rPh>
    <phoneticPr fontId="6"/>
  </si>
  <si>
    <t>　過去の平均収入を調整します。</t>
    <rPh sb="1" eb="3">
      <t>カコ</t>
    </rPh>
    <rPh sb="4" eb="6">
      <t>ヘイキン</t>
    </rPh>
    <rPh sb="6" eb="8">
      <t>シュウニュウ</t>
    </rPh>
    <rPh sb="9" eb="11">
      <t>チョウセイ</t>
    </rPh>
    <phoneticPr fontId="6"/>
  </si>
  <si>
    <t>（４）規模拡大特例による基準収入の算出</t>
    <rPh sb="3" eb="5">
      <t>キボ</t>
    </rPh>
    <rPh sb="5" eb="7">
      <t>カクダイ</t>
    </rPh>
    <rPh sb="7" eb="9">
      <t>トクレイ</t>
    </rPh>
    <rPh sb="17" eb="19">
      <t>サンシュツ</t>
    </rPh>
    <phoneticPr fontId="6"/>
  </si>
  <si>
    <t>　調整後の過去の平均収入と、保険期間の収入見込を比較して、いずれか低い方が基準収入となります。</t>
    <rPh sb="14" eb="16">
      <t>ホケン</t>
    </rPh>
    <rPh sb="16" eb="18">
      <t>キカン</t>
    </rPh>
    <rPh sb="19" eb="21">
      <t>シュウニュウ</t>
    </rPh>
    <rPh sb="21" eb="23">
      <t>ミコミ</t>
    </rPh>
    <rPh sb="24" eb="26">
      <t>ヒカク</t>
    </rPh>
    <rPh sb="33" eb="34">
      <t>ヒク</t>
    </rPh>
    <rPh sb="35" eb="36">
      <t>ホウ</t>
    </rPh>
    <rPh sb="37" eb="39">
      <t>キジュン</t>
    </rPh>
    <rPh sb="39" eb="41">
      <t>シュウニュウ</t>
    </rPh>
    <phoneticPr fontId="6"/>
  </si>
  <si>
    <t>・過去５年間の各年の収入の増減率の平均が１よりも大きい場合に、</t>
    <rPh sb="1" eb="3">
      <t>カコ</t>
    </rPh>
    <rPh sb="4" eb="6">
      <t>ネンカン</t>
    </rPh>
    <rPh sb="7" eb="8">
      <t>カク</t>
    </rPh>
    <rPh sb="8" eb="9">
      <t>トシ</t>
    </rPh>
    <rPh sb="10" eb="12">
      <t>シュウニュウ</t>
    </rPh>
    <rPh sb="13" eb="15">
      <t>ゾウゲン</t>
    </rPh>
    <rPh sb="15" eb="16">
      <t>リツ</t>
    </rPh>
    <rPh sb="17" eb="19">
      <t>ヘイキン</t>
    </rPh>
    <rPh sb="24" eb="25">
      <t>オオ</t>
    </rPh>
    <rPh sb="27" eb="29">
      <t>バアイ</t>
    </rPh>
    <phoneticPr fontId="6"/>
  </si>
  <si>
    <t>　保険期間の収入見込を比較して、いずれか小さい方を基準収入とします。</t>
    <rPh sb="1" eb="3">
      <t>ホケン</t>
    </rPh>
    <rPh sb="3" eb="5">
      <t>キカン</t>
    </rPh>
    <rPh sb="6" eb="8">
      <t>シュウニュウ</t>
    </rPh>
    <rPh sb="8" eb="10">
      <t>ミコミ</t>
    </rPh>
    <rPh sb="11" eb="13">
      <t>ヒカク</t>
    </rPh>
    <rPh sb="20" eb="21">
      <t>チイ</t>
    </rPh>
    <rPh sb="23" eb="24">
      <t>ホウ</t>
    </rPh>
    <rPh sb="25" eb="27">
      <t>キジュン</t>
    </rPh>
    <rPh sb="27" eb="29">
      <t>シュウニュウ</t>
    </rPh>
    <phoneticPr fontId="6"/>
  </si>
  <si>
    <t>　　　増減率は、各年の収入金額をその前年の収入金額と比較した割合</t>
    <rPh sb="18" eb="20">
      <t>ゼンネン</t>
    </rPh>
    <phoneticPr fontId="6"/>
  </si>
  <si>
    <t>　②過去の平均収入に、上昇指数をかけて過去の平均収入を調整します。</t>
    <rPh sb="2" eb="4">
      <t>カコ</t>
    </rPh>
    <rPh sb="5" eb="7">
      <t>ヘイキン</t>
    </rPh>
    <rPh sb="7" eb="9">
      <t>シュウニュウ</t>
    </rPh>
    <rPh sb="11" eb="13">
      <t>ジョウショウ</t>
    </rPh>
    <rPh sb="13" eb="15">
      <t>シスウ</t>
    </rPh>
    <rPh sb="27" eb="29">
      <t>チョウセイ</t>
    </rPh>
    <phoneticPr fontId="6"/>
  </si>
  <si>
    <t>（４）収入上昇傾向特例による基準収入の算出</t>
    <rPh sb="19" eb="21">
      <t>サンシュツ</t>
    </rPh>
    <phoneticPr fontId="6"/>
  </si>
  <si>
    <t>　①過去の平均収入より保険期間の収入見込の方が大きいか。</t>
    <rPh sb="11" eb="13">
      <t>ホケン</t>
    </rPh>
    <rPh sb="13" eb="15">
      <t>キカン</t>
    </rPh>
    <rPh sb="16" eb="18">
      <t>シュウニュウ</t>
    </rPh>
    <rPh sb="18" eb="20">
      <t>ミコ</t>
    </rPh>
    <rPh sb="21" eb="22">
      <t>ホウ</t>
    </rPh>
    <rPh sb="23" eb="24">
      <t>オオ</t>
    </rPh>
    <phoneticPr fontId="6"/>
  </si>
  <si>
    <t>　②過去の平均経営面積より保険期間の経営面積の方が大きいか。</t>
    <rPh sb="13" eb="15">
      <t>ホケン</t>
    </rPh>
    <rPh sb="15" eb="17">
      <t>キカン</t>
    </rPh>
    <rPh sb="18" eb="20">
      <t>ケイエイ</t>
    </rPh>
    <rPh sb="20" eb="22">
      <t>メンセキ</t>
    </rPh>
    <rPh sb="23" eb="24">
      <t>ホウ</t>
    </rPh>
    <rPh sb="25" eb="26">
      <t>オオ</t>
    </rPh>
    <phoneticPr fontId="6"/>
  </si>
  <si>
    <t>　①過去の平均収入より保険期間の収入見込の方が大きいか。</t>
    <rPh sb="2" eb="4">
      <t>カコ</t>
    </rPh>
    <rPh sb="5" eb="7">
      <t>ヘイキン</t>
    </rPh>
    <rPh sb="7" eb="9">
      <t>シュウニュウ</t>
    </rPh>
    <rPh sb="11" eb="13">
      <t>ホケン</t>
    </rPh>
    <rPh sb="13" eb="15">
      <t>キカン</t>
    </rPh>
    <rPh sb="16" eb="18">
      <t>シュウニュウ</t>
    </rPh>
    <rPh sb="18" eb="20">
      <t>ミコ</t>
    </rPh>
    <rPh sb="21" eb="22">
      <t>ホウ</t>
    </rPh>
    <rPh sb="23" eb="24">
      <t>オオ</t>
    </rPh>
    <phoneticPr fontId="6"/>
  </si>
  <si>
    <t>　　※収入上昇傾向特例による基準収入を試算する場合は、過去５年間の収入金額の入力が必要です。</t>
    <rPh sb="14" eb="16">
      <t>キジュン</t>
    </rPh>
    <rPh sb="16" eb="18">
      <t>シュウニュウ</t>
    </rPh>
    <rPh sb="19" eb="21">
      <t>シサン</t>
    </rPh>
    <rPh sb="33" eb="35">
      <t>シュウニュウ</t>
    </rPh>
    <rPh sb="35" eb="37">
      <t>キンガク</t>
    </rPh>
    <rPh sb="38" eb="40">
      <t>ニュウリョク</t>
    </rPh>
    <phoneticPr fontId="6"/>
  </si>
  <si>
    <t>　　・農産物、作付予定面積、見込単収、販売見込単価などを入力して保険期間の収入見込を算出します。</t>
    <rPh sb="3" eb="6">
      <t>ノウサンブツ</t>
    </rPh>
    <rPh sb="7" eb="8">
      <t>サク</t>
    </rPh>
    <rPh sb="8" eb="9">
      <t>ヅ</t>
    </rPh>
    <rPh sb="9" eb="11">
      <t>ヨテイ</t>
    </rPh>
    <rPh sb="11" eb="13">
      <t>メンセキ</t>
    </rPh>
    <rPh sb="14" eb="16">
      <t>ミコ</t>
    </rPh>
    <rPh sb="16" eb="18">
      <t>タンシュウ</t>
    </rPh>
    <rPh sb="19" eb="21">
      <t>ハンバイ</t>
    </rPh>
    <rPh sb="21" eb="23">
      <t>ミコミ</t>
    </rPh>
    <rPh sb="23" eb="25">
      <t>タンカ</t>
    </rPh>
    <rPh sb="28" eb="30">
      <t>ニュウリョク</t>
    </rPh>
    <rPh sb="32" eb="34">
      <t>ホケン</t>
    </rPh>
    <rPh sb="34" eb="36">
      <t>キカン</t>
    </rPh>
    <rPh sb="37" eb="39">
      <t>シュウニュウ</t>
    </rPh>
    <rPh sb="39" eb="41">
      <t>ミコ</t>
    </rPh>
    <rPh sb="42" eb="44">
      <t>サンシュツ</t>
    </rPh>
    <phoneticPr fontId="6"/>
  </si>
  <si>
    <t>　　　　　　販売見込単価などから保険期間の収入見込を算出します。</t>
    <rPh sb="16" eb="18">
      <t>ホケン</t>
    </rPh>
    <rPh sb="18" eb="20">
      <t>キカン</t>
    </rPh>
    <rPh sb="21" eb="23">
      <t>シュウニュウ</t>
    </rPh>
    <rPh sb="23" eb="25">
      <t>ミコミ</t>
    </rPh>
    <rPh sb="26" eb="28">
      <t>サンシュツ</t>
    </rPh>
    <phoneticPr fontId="6"/>
  </si>
  <si>
    <t>円</t>
    <rPh sb="0" eb="1">
      <t>エン</t>
    </rPh>
    <phoneticPr fontId="6"/>
  </si>
  <si>
    <t>円/a</t>
    <phoneticPr fontId="6"/>
  </si>
  <si>
    <t>a</t>
    <phoneticPr fontId="6"/>
  </si>
  <si>
    <t>a</t>
    <phoneticPr fontId="6"/>
  </si>
  <si>
    <t>()</t>
    <phoneticPr fontId="6"/>
  </si>
  <si>
    <t>【調整後の過去の平均収入】</t>
    <phoneticPr fontId="6"/>
  </si>
  <si>
    <t>【保険期間の経営面積】</t>
    <phoneticPr fontId="6"/>
  </si>
  <si>
    <t>【過去の単位面積当たり収入の平均】</t>
    <phoneticPr fontId="6"/>
  </si>
  <si>
    <t>【規模拡大特例による基準収入】</t>
    <phoneticPr fontId="6"/>
  </si>
  <si>
    <t>【保険期間の収入見込】</t>
    <phoneticPr fontId="6"/>
  </si>
  <si>
    <t>【調整後の過去の平均収入】</t>
    <phoneticPr fontId="6"/>
  </si>
  <si>
    <t>⇒</t>
    <phoneticPr fontId="6"/>
  </si>
  <si>
    <t xml:space="preserve">【過去の平均収入】
</t>
    <phoneticPr fontId="6"/>
  </si>
  <si>
    <t>⇒</t>
    <phoneticPr fontId="6"/>
  </si>
  <si>
    <t>【保険期間の経営面積】</t>
    <phoneticPr fontId="6"/>
  </si>
  <si>
    <t>【過去の平均経営面積】</t>
    <phoneticPr fontId="6"/>
  </si>
  <si>
    <t>【過去の平均収入】</t>
    <phoneticPr fontId="6"/>
  </si>
  <si>
    <t>【保険期間の収入見込】</t>
    <phoneticPr fontId="6"/>
  </si>
  <si>
    <t>（注）</t>
    <rPh sb="1" eb="2">
      <t>チュウ</t>
    </rPh>
    <phoneticPr fontId="6"/>
  </si>
  <si>
    <t>過去の収入金額に10,000円よりも低い金額を入力した場合は、入力システムの都合上、10,000円として計算しています。</t>
    <rPh sb="0" eb="2">
      <t>カコ</t>
    </rPh>
    <rPh sb="3" eb="5">
      <t>シュウニュウ</t>
    </rPh>
    <rPh sb="5" eb="7">
      <t>キンガク</t>
    </rPh>
    <rPh sb="14" eb="15">
      <t>エン</t>
    </rPh>
    <rPh sb="18" eb="19">
      <t>ヒク</t>
    </rPh>
    <rPh sb="20" eb="22">
      <t>キンガク</t>
    </rPh>
    <rPh sb="23" eb="25">
      <t>ニュウリョク</t>
    </rPh>
    <rPh sb="27" eb="29">
      <t>バアイ</t>
    </rPh>
    <rPh sb="31" eb="33">
      <t>ニュウリョク</t>
    </rPh>
    <rPh sb="38" eb="41">
      <t>ツゴウジョウ</t>
    </rPh>
    <rPh sb="48" eb="49">
      <t>エン</t>
    </rPh>
    <rPh sb="52" eb="54">
      <t>ケイサン</t>
    </rPh>
    <phoneticPr fontId="6"/>
  </si>
  <si>
    <t>また、増減率の平均が２より大きくなる場合は、入力システムの都合上、２としています。</t>
    <rPh sb="3" eb="5">
      <t>ゾウゲン</t>
    </rPh>
    <rPh sb="5" eb="6">
      <t>リツ</t>
    </rPh>
    <rPh sb="7" eb="9">
      <t>ヘイキン</t>
    </rPh>
    <rPh sb="13" eb="14">
      <t>オオ</t>
    </rPh>
    <rPh sb="18" eb="20">
      <t>バアイ</t>
    </rPh>
    <rPh sb="22" eb="24">
      <t>ニュウリョク</t>
    </rPh>
    <rPh sb="29" eb="32">
      <t>ツゴウジョウ</t>
    </rPh>
    <phoneticPr fontId="6"/>
  </si>
  <si>
    <t>[基準収入試算結果]シート</t>
    <rPh sb="1" eb="3">
      <t>キジュン</t>
    </rPh>
    <rPh sb="3" eb="5">
      <t>シュウニュウ</t>
    </rPh>
    <rPh sb="5" eb="7">
      <t>シサン</t>
    </rPh>
    <rPh sb="7" eb="9">
      <t>ケッカ</t>
    </rPh>
    <phoneticPr fontId="6"/>
  </si>
  <si>
    <t>［特例を適用しない場合の基準収入の試算］シート</t>
    <rPh sb="1" eb="3">
      <t>トクレイ</t>
    </rPh>
    <rPh sb="4" eb="6">
      <t>テキヨウ</t>
    </rPh>
    <rPh sb="9" eb="11">
      <t>バアイ</t>
    </rPh>
    <rPh sb="12" eb="14">
      <t>キジュン</t>
    </rPh>
    <rPh sb="14" eb="16">
      <t>シュウニュウ</t>
    </rPh>
    <rPh sb="17" eb="19">
      <t>シサン</t>
    </rPh>
    <phoneticPr fontId="6"/>
  </si>
  <si>
    <t>・その際、保険期間の経営面積を拡大する場合（規模拡大特例）及び過去５年間の収入に上昇傾向がある場合（収入上昇傾向特例）は上方</t>
    <rPh sb="3" eb="4">
      <t>サイ</t>
    </rPh>
    <rPh sb="22" eb="24">
      <t>キボ</t>
    </rPh>
    <rPh sb="24" eb="26">
      <t>カクダイ</t>
    </rPh>
    <rPh sb="26" eb="28">
      <t>トクレイ</t>
    </rPh>
    <rPh sb="29" eb="30">
      <t>オヨ</t>
    </rPh>
    <rPh sb="50" eb="52">
      <t>シュウニュウ</t>
    </rPh>
    <rPh sb="52" eb="54">
      <t>ジョウショウ</t>
    </rPh>
    <rPh sb="54" eb="56">
      <t>ケイコウ</t>
    </rPh>
    <rPh sb="56" eb="58">
      <t>トクレイ</t>
    </rPh>
    <phoneticPr fontId="6"/>
  </si>
  <si>
    <t>・なお、保険期間の経営面積を縮小する場合や単収・単価の低い作物へ転換する場合などは、下方修正します。</t>
    <rPh sb="4" eb="6">
      <t>ホケン</t>
    </rPh>
    <rPh sb="6" eb="8">
      <t>キカン</t>
    </rPh>
    <phoneticPr fontId="6"/>
  </si>
  <si>
    <t>［過去の平均収入計算］シート</t>
    <rPh sb="1" eb="3">
      <t>カコ</t>
    </rPh>
    <rPh sb="4" eb="6">
      <t>ヘイキン</t>
    </rPh>
    <rPh sb="6" eb="8">
      <t>シュウニュウ</t>
    </rPh>
    <rPh sb="8" eb="10">
      <t>ケイサン</t>
    </rPh>
    <phoneticPr fontId="6"/>
  </si>
  <si>
    <r>
      <t>　　　　　「過去の収入金額」欄に、該当年の</t>
    </r>
    <r>
      <rPr>
        <b/>
        <u/>
        <sz val="11"/>
        <rFont val="Meiryo UI"/>
        <family val="3"/>
        <charset val="128"/>
      </rPr>
      <t>収入金額を直接入力</t>
    </r>
    <r>
      <rPr>
        <sz val="11"/>
        <rFont val="Meiryo UI"/>
        <family val="3"/>
        <charset val="128"/>
      </rPr>
      <t>してください。（５年分の実績がない場合は、実績のある分だけ入力してください。）</t>
    </r>
    <rPh sb="6" eb="8">
      <t>カコ</t>
    </rPh>
    <rPh sb="9" eb="11">
      <t>シュウニュウ</t>
    </rPh>
    <rPh sb="11" eb="13">
      <t>キンガク</t>
    </rPh>
    <rPh sb="14" eb="15">
      <t>ラン</t>
    </rPh>
    <rPh sb="17" eb="19">
      <t>ガイトウ</t>
    </rPh>
    <rPh sb="19" eb="20">
      <t>ネン</t>
    </rPh>
    <rPh sb="21" eb="23">
      <t>シュウニュウ</t>
    </rPh>
    <rPh sb="23" eb="25">
      <t>キンガク</t>
    </rPh>
    <rPh sb="26" eb="28">
      <t>チョクセツ</t>
    </rPh>
    <rPh sb="28" eb="30">
      <t>ニュウリョク</t>
    </rPh>
    <rPh sb="51" eb="53">
      <t>ジッセキ</t>
    </rPh>
    <phoneticPr fontId="6"/>
  </si>
  <si>
    <t>○過去の収入金額の計算、経営面積の入力</t>
    <rPh sb="1" eb="3">
      <t>カコ</t>
    </rPh>
    <rPh sb="4" eb="6">
      <t>シュウニュウ</t>
    </rPh>
    <rPh sb="6" eb="8">
      <t>キンガク</t>
    </rPh>
    <rPh sb="9" eb="11">
      <t>ケイサン</t>
    </rPh>
    <rPh sb="12" eb="14">
      <t>ケイエイ</t>
    </rPh>
    <rPh sb="14" eb="16">
      <t>メンセキ</t>
    </rPh>
    <rPh sb="17" eb="19">
      <t>ニュウリョク</t>
    </rPh>
    <phoneticPr fontId="6"/>
  </si>
  <si>
    <t>［保険期間の収入見込計算］シート</t>
    <rPh sb="1" eb="3">
      <t>ホケン</t>
    </rPh>
    <rPh sb="3" eb="5">
      <t>キカン</t>
    </rPh>
    <rPh sb="6" eb="8">
      <t>シュウニュウ</t>
    </rPh>
    <rPh sb="8" eb="10">
      <t>ミコ</t>
    </rPh>
    <rPh sb="10" eb="12">
      <t>ケイサン</t>
    </rPh>
    <phoneticPr fontId="6"/>
  </si>
  <si>
    <t>　①増減率の平均を３乗（３回かける）し、上昇指数を算出します。</t>
    <rPh sb="2" eb="4">
      <t>ゾウゲン</t>
    </rPh>
    <rPh sb="4" eb="5">
      <t>リツ</t>
    </rPh>
    <rPh sb="6" eb="8">
      <t>ヘイキン</t>
    </rPh>
    <rPh sb="10" eb="11">
      <t>ジョウ</t>
    </rPh>
    <rPh sb="13" eb="14">
      <t>カイ</t>
    </rPh>
    <rPh sb="25" eb="27">
      <t>サンシュツ</t>
    </rPh>
    <phoneticPr fontId="6"/>
  </si>
  <si>
    <t>平成29年</t>
    <rPh sb="0" eb="2">
      <t>ヘイセイ</t>
    </rPh>
    <phoneticPr fontId="6"/>
  </si>
  <si>
    <t>　　・過去の収入金額、過去の経営面積は平成29年から連続している年数分を計算に利用します。</t>
    <rPh sb="3" eb="5">
      <t>カコ</t>
    </rPh>
    <rPh sb="11" eb="13">
      <t>カコ</t>
    </rPh>
    <rPh sb="36" eb="38">
      <t>ケイサン</t>
    </rPh>
    <rPh sb="39" eb="41">
      <t>リヨウ</t>
    </rPh>
    <phoneticPr fontId="6"/>
  </si>
  <si>
    <t>Copyright © 2018 全国農業共済組合連合会 All rights reserved.</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</si>
</sst>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Red]\(&quot;¥&quot;#,##0\)"/>
    <numFmt numFmtId="177" formatCode="#,##0;&quot;△ &quot;#,##0"/>
    <numFmt numFmtId="178" formatCode="#,##0.0;[Red]\-#,##0.0"/>
    <numFmt numFmtId="179" formatCode="0;\-0;;_(@_)"/>
    <numFmt numFmtId="180" formatCode="0.0_);[Red]\(0.0\)"/>
    <numFmt numFmtId="181" formatCode="0.00_);[Red]\(0.00\)"/>
    <numFmt numFmtId="182" formatCode="0.0"/>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Meiryo UI"/>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b/>
      <sz val="11"/>
      <color theme="1"/>
      <name val="Meiryo UI"/>
      <family val="3"/>
      <charset val="128"/>
    </font>
    <font>
      <sz val="11"/>
      <name val="Meiryo UI"/>
      <family val="3"/>
      <charset val="128"/>
    </font>
    <font>
      <b/>
      <sz val="11"/>
      <name val="Meiryo UI"/>
      <family val="3"/>
      <charset val="128"/>
    </font>
    <font>
      <sz val="36"/>
      <color theme="1"/>
      <name val="Meiryo UI"/>
      <family val="3"/>
      <charset val="128"/>
    </font>
    <font>
      <b/>
      <sz val="11"/>
      <color rgb="FFFF0000"/>
      <name val="Meiryo UI"/>
      <family val="3"/>
      <charset val="128"/>
    </font>
    <font>
      <b/>
      <u/>
      <sz val="11"/>
      <name val="Meiryo UI"/>
      <family val="3"/>
      <charset val="128"/>
    </font>
    <font>
      <b/>
      <sz val="14"/>
      <name val="Meiryo UI"/>
      <family val="3"/>
      <charset val="128"/>
    </font>
    <font>
      <b/>
      <sz val="14"/>
      <color theme="1"/>
      <name val="Meiryo UI"/>
      <family val="3"/>
      <charset val="128"/>
    </font>
    <font>
      <b/>
      <sz val="11"/>
      <color rgb="FF0000FF"/>
      <name val="Meiryo UI"/>
      <family val="3"/>
      <charset val="128"/>
    </font>
    <font>
      <b/>
      <sz val="16"/>
      <name val="Meiryo UI"/>
      <family val="3"/>
      <charset val="128"/>
    </font>
    <font>
      <b/>
      <sz val="16"/>
      <color theme="1"/>
      <name val="Meiryo UI"/>
      <family val="3"/>
      <charset val="128"/>
    </font>
    <font>
      <sz val="16"/>
      <color theme="1"/>
      <name val="Meiryo UI"/>
      <family val="3"/>
      <charset val="128"/>
    </font>
    <font>
      <sz val="14"/>
      <color rgb="FFFF0000"/>
      <name val="Meiryo UI"/>
      <family val="3"/>
      <charset val="128"/>
    </font>
    <font>
      <sz val="24"/>
      <color theme="1"/>
      <name val="Meiryo UI"/>
      <family val="3"/>
      <charset val="128"/>
    </font>
    <font>
      <sz val="16"/>
      <name val="Meiryo UI"/>
      <family val="3"/>
      <charset val="128"/>
    </font>
    <font>
      <sz val="36"/>
      <color rgb="FFFF0000"/>
      <name val="Meiryo UI"/>
      <family val="3"/>
      <charset val="128"/>
    </font>
    <font>
      <sz val="18"/>
      <name val="Meiryo UI"/>
      <family val="3"/>
      <charset val="128"/>
    </font>
    <font>
      <sz val="14"/>
      <name val="Meiryo UI"/>
      <family val="3"/>
      <charset val="128"/>
    </font>
    <font>
      <sz val="12"/>
      <name val="Meiryo UI"/>
      <family val="3"/>
      <charset val="128"/>
    </font>
    <font>
      <sz val="14"/>
      <color theme="1"/>
      <name val="Meiryo UI"/>
      <family val="3"/>
      <charset val="128"/>
    </font>
    <font>
      <b/>
      <sz val="24"/>
      <color theme="1"/>
      <name val="Meiryo UI"/>
      <family val="3"/>
      <charset val="128"/>
    </font>
    <font>
      <b/>
      <sz val="28"/>
      <color theme="1"/>
      <name val="Meiryo UI"/>
      <family val="3"/>
      <charset val="128"/>
    </font>
    <font>
      <b/>
      <sz val="36"/>
      <color theme="1"/>
      <name val="Meiryo UI"/>
      <family val="3"/>
      <charset val="128"/>
    </font>
    <font>
      <b/>
      <sz val="24"/>
      <name val="Meiryo UI"/>
      <family val="3"/>
      <charset val="128"/>
    </font>
    <font>
      <sz val="20"/>
      <color theme="1"/>
      <name val="Meiryo UI"/>
      <family val="3"/>
      <charset val="128"/>
    </font>
    <font>
      <sz val="36"/>
      <color rgb="FFFF0000"/>
      <name val="HGｺﾞｼｯｸE"/>
      <family val="3"/>
      <charset val="128"/>
    </font>
    <font>
      <b/>
      <sz val="36"/>
      <color rgb="FFFF0000"/>
      <name val="HGSｺﾞｼｯｸE"/>
      <family val="3"/>
      <charset val="128"/>
    </font>
    <font>
      <b/>
      <sz val="36"/>
      <color rgb="FFFF0000"/>
      <name val="HGｺﾞｼｯｸE"/>
      <family val="3"/>
      <charset val="128"/>
    </font>
    <font>
      <b/>
      <sz val="36"/>
      <color rgb="FFFF0000"/>
      <name val="HGPｺﾞｼｯｸE"/>
      <family val="3"/>
      <charset val="128"/>
    </font>
    <font>
      <sz val="11"/>
      <color theme="0"/>
      <name val="Meiryo UI"/>
      <family val="3"/>
      <charset val="128"/>
    </font>
    <font>
      <sz val="9"/>
      <color theme="1"/>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s>
  <cellStyleXfs count="20">
    <xf numFmtId="0" fontId="0" fillId="0" borderId="0"/>
    <xf numFmtId="0" fontId="5" fillId="0" borderId="0">
      <alignment vertical="center"/>
    </xf>
    <xf numFmtId="0" fontId="10" fillId="0" borderId="0">
      <alignment vertical="center"/>
    </xf>
    <xf numFmtId="9" fontId="5" fillId="0" borderId="0" applyFont="0" applyFill="0" applyBorder="0" applyAlignment="0" applyProtection="0">
      <alignment vertical="center"/>
    </xf>
    <xf numFmtId="176" fontId="10"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33">
    <xf numFmtId="0" fontId="0" fillId="0" borderId="0" xfId="0"/>
    <xf numFmtId="0" fontId="8" fillId="0" borderId="0" xfId="0" applyFont="1" applyFill="1"/>
    <xf numFmtId="0" fontId="8" fillId="0" borderId="0" xfId="0" applyFont="1" applyFill="1" applyBorder="1"/>
    <xf numFmtId="0" fontId="8" fillId="0" borderId="0" xfId="0" applyFont="1" applyFill="1" applyBorder="1" applyAlignment="1">
      <alignment horizontal="right"/>
    </xf>
    <xf numFmtId="0" fontId="8" fillId="0" borderId="0" xfId="0" applyFont="1" applyFill="1" applyBorder="1" applyAlignment="1">
      <alignment vertical="center"/>
    </xf>
    <xf numFmtId="0" fontId="8" fillId="0" borderId="0" xfId="9" applyFont="1" applyAlignment="1">
      <alignment vertical="center"/>
    </xf>
    <xf numFmtId="0" fontId="8" fillId="0" borderId="0" xfId="9" applyFont="1" applyFill="1" applyAlignment="1">
      <alignment vertical="center"/>
    </xf>
    <xf numFmtId="0" fontId="8" fillId="0" borderId="0" xfId="9" applyFont="1" applyAlignment="1">
      <alignment horizontal="center" vertical="center"/>
    </xf>
    <xf numFmtId="0" fontId="13" fillId="0" borderId="0" xfId="9" applyFont="1" applyAlignment="1">
      <alignment vertical="center"/>
    </xf>
    <xf numFmtId="0" fontId="13" fillId="0" borderId="0" xfId="9" applyFont="1" applyAlignment="1">
      <alignment horizontal="left" vertical="center"/>
    </xf>
    <xf numFmtId="0" fontId="8" fillId="0" borderId="0" xfId="9" applyFont="1" applyAlignment="1">
      <alignment horizontal="left" vertical="center"/>
    </xf>
    <xf numFmtId="0" fontId="13" fillId="0" borderId="0" xfId="9" applyFont="1" applyFill="1" applyAlignment="1">
      <alignment vertical="center"/>
    </xf>
    <xf numFmtId="177" fontId="13" fillId="0" borderId="0" xfId="10" applyNumberFormat="1" applyFont="1" applyFill="1" applyBorder="1" applyAlignment="1">
      <alignment vertical="center" wrapText="1"/>
    </xf>
    <xf numFmtId="0" fontId="13" fillId="0" borderId="0" xfId="9" applyFont="1" applyFill="1" applyBorder="1" applyAlignment="1">
      <alignment vertical="top"/>
    </xf>
    <xf numFmtId="0" fontId="8" fillId="0" borderId="0" xfId="9" applyFont="1" applyAlignment="1">
      <alignment horizontal="right" vertical="center"/>
    </xf>
    <xf numFmtId="0" fontId="14" fillId="0" borderId="0" xfId="9" applyFont="1" applyFill="1" applyAlignment="1">
      <alignment vertical="center"/>
    </xf>
    <xf numFmtId="0" fontId="12" fillId="0" borderId="0" xfId="9" applyFont="1" applyFill="1" applyAlignment="1">
      <alignment vertical="center"/>
    </xf>
    <xf numFmtId="0" fontId="8" fillId="0" borderId="0" xfId="9" applyFont="1" applyAlignment="1">
      <alignment vertical="center" wrapText="1"/>
    </xf>
    <xf numFmtId="38" fontId="13" fillId="0" borderId="0" xfId="10" applyFont="1" applyFill="1" applyBorder="1" applyAlignment="1">
      <alignment horizontal="center" vertical="center" wrapText="1"/>
    </xf>
    <xf numFmtId="38" fontId="8" fillId="0" borderId="0" xfId="12" applyFont="1" applyFill="1" applyBorder="1" applyAlignment="1">
      <alignment vertical="center"/>
    </xf>
    <xf numFmtId="0" fontId="13" fillId="0" borderId="0" xfId="0" applyFont="1" applyFill="1" applyBorder="1"/>
    <xf numFmtId="0" fontId="8" fillId="0" borderId="0" xfId="0" applyFont="1" applyFill="1" applyBorder="1" applyAlignment="1"/>
    <xf numFmtId="0" fontId="8" fillId="0" borderId="0" xfId="17" applyFont="1" applyAlignment="1">
      <alignment vertical="center"/>
    </xf>
    <xf numFmtId="0" fontId="8" fillId="0" borderId="0" xfId="17" applyFont="1" applyFill="1" applyAlignment="1">
      <alignment vertical="center"/>
    </xf>
    <xf numFmtId="0" fontId="12" fillId="0" borderId="0" xfId="17" applyFont="1" applyAlignment="1">
      <alignment horizontal="right" vertical="center"/>
    </xf>
    <xf numFmtId="0" fontId="8" fillId="0" borderId="0" xfId="17" applyFont="1" applyBorder="1" applyAlignment="1">
      <alignment vertical="center"/>
    </xf>
    <xf numFmtId="0" fontId="8" fillId="0" borderId="0" xfId="17" applyFont="1" applyAlignment="1">
      <alignment horizontal="center" vertical="center"/>
    </xf>
    <xf numFmtId="0" fontId="8" fillId="0" borderId="0" xfId="17" applyFont="1" applyBorder="1" applyAlignment="1">
      <alignment horizontal="center" vertical="center"/>
    </xf>
    <xf numFmtId="0" fontId="12" fillId="0" borderId="0" xfId="17" applyFont="1" applyAlignment="1">
      <alignment vertical="center"/>
    </xf>
    <xf numFmtId="0" fontId="13" fillId="0" borderId="0" xfId="17" applyFont="1" applyAlignment="1">
      <alignment vertical="center"/>
    </xf>
    <xf numFmtId="0" fontId="13" fillId="0" borderId="0" xfId="17" applyFont="1" applyAlignment="1">
      <alignment vertical="top"/>
    </xf>
    <xf numFmtId="0" fontId="8" fillId="0" borderId="0" xfId="17" applyFont="1" applyAlignment="1">
      <alignment horizontal="right" shrinkToFit="1"/>
    </xf>
    <xf numFmtId="0" fontId="13" fillId="0" borderId="0" xfId="17" applyFont="1" applyAlignment="1">
      <alignment horizontal="left" vertical="center"/>
    </xf>
    <xf numFmtId="0" fontId="8" fillId="0" borderId="0" xfId="17" applyFont="1" applyAlignment="1">
      <alignment horizontal="left" vertical="center"/>
    </xf>
    <xf numFmtId="0" fontId="14" fillId="0" borderId="0" xfId="17" applyFont="1" applyFill="1" applyAlignment="1">
      <alignment vertical="center"/>
    </xf>
    <xf numFmtId="0" fontId="14" fillId="0" borderId="0" xfId="17" applyFont="1" applyBorder="1" applyAlignment="1">
      <alignment vertical="top"/>
    </xf>
    <xf numFmtId="0" fontId="12" fillId="0" borderId="0" xfId="17" applyFont="1" applyFill="1" applyAlignment="1">
      <alignment vertical="center"/>
    </xf>
    <xf numFmtId="0" fontId="13" fillId="0" borderId="0" xfId="17" applyFont="1" applyFill="1" applyAlignment="1">
      <alignment vertical="center"/>
    </xf>
    <xf numFmtId="38" fontId="13" fillId="0" borderId="0" xfId="18" applyFont="1" applyFill="1" applyBorder="1" applyAlignment="1">
      <alignment horizontal="center" vertical="center"/>
    </xf>
    <xf numFmtId="177" fontId="13" fillId="0" borderId="0" xfId="18" applyNumberFormat="1" applyFont="1" applyFill="1" applyBorder="1" applyAlignment="1">
      <alignment vertical="center" wrapText="1"/>
    </xf>
    <xf numFmtId="0" fontId="13" fillId="0" borderId="0" xfId="17" applyFont="1" applyFill="1" applyBorder="1" applyAlignment="1">
      <alignment vertical="top"/>
    </xf>
    <xf numFmtId="0" fontId="13" fillId="3" borderId="27" xfId="18" applyNumberFormat="1" applyFont="1" applyFill="1" applyBorder="1" applyAlignment="1" applyProtection="1">
      <alignment horizontal="center" vertical="center" wrapText="1"/>
      <protection locked="0"/>
    </xf>
    <xf numFmtId="38" fontId="14" fillId="2" borderId="21" xfId="17" applyNumberFormat="1" applyFont="1" applyFill="1" applyBorder="1" applyAlignment="1">
      <alignment vertical="center" shrinkToFit="1"/>
    </xf>
    <xf numFmtId="38" fontId="14" fillId="2" borderId="20" xfId="18" applyNumberFormat="1" applyFont="1" applyFill="1" applyBorder="1" applyAlignment="1">
      <alignment vertical="center" shrinkToFit="1"/>
    </xf>
    <xf numFmtId="38" fontId="13" fillId="0" borderId="25" xfId="17" applyNumberFormat="1" applyFont="1" applyBorder="1" applyAlignment="1" applyProtection="1">
      <alignment vertical="center" shrinkToFit="1"/>
      <protection locked="0"/>
    </xf>
    <xf numFmtId="38" fontId="13" fillId="2" borderId="26" xfId="18" applyNumberFormat="1" applyFont="1" applyFill="1" applyBorder="1" applyAlignment="1">
      <alignment vertical="center" shrinkToFit="1"/>
    </xf>
    <xf numFmtId="38" fontId="14" fillId="2" borderId="21" xfId="18" applyNumberFormat="1" applyFont="1" applyFill="1" applyBorder="1" applyAlignment="1">
      <alignment vertical="center"/>
    </xf>
    <xf numFmtId="38" fontId="14" fillId="2" borderId="38" xfId="18" applyNumberFormat="1" applyFont="1" applyFill="1" applyBorder="1" applyAlignment="1">
      <alignment vertical="center"/>
    </xf>
    <xf numFmtId="38" fontId="14" fillId="2" borderId="20" xfId="18" applyNumberFormat="1" applyFont="1" applyFill="1" applyBorder="1" applyAlignment="1">
      <alignment vertical="center"/>
    </xf>
    <xf numFmtId="38" fontId="13" fillId="3" borderId="25" xfId="18" applyNumberFormat="1" applyFont="1" applyFill="1" applyBorder="1" applyAlignment="1" applyProtection="1">
      <alignment vertical="center"/>
      <protection locked="0"/>
    </xf>
    <xf numFmtId="38" fontId="13" fillId="2" borderId="25" xfId="18" applyNumberFormat="1" applyFont="1" applyFill="1" applyBorder="1" applyAlignment="1">
      <alignment vertical="center" wrapText="1"/>
    </xf>
    <xf numFmtId="38" fontId="13" fillId="3" borderId="25" xfId="18" applyNumberFormat="1" applyFont="1" applyFill="1" applyBorder="1" applyAlignment="1" applyProtection="1">
      <alignment vertical="center" wrapText="1"/>
      <protection locked="0"/>
    </xf>
    <xf numFmtId="38" fontId="13" fillId="2" borderId="26" xfId="18" applyNumberFormat="1" applyFont="1" applyFill="1" applyBorder="1" applyAlignment="1">
      <alignment vertical="center" wrapText="1"/>
    </xf>
    <xf numFmtId="38" fontId="14" fillId="4" borderId="30" xfId="9" applyNumberFormat="1" applyFont="1" applyFill="1" applyBorder="1" applyAlignment="1">
      <alignment vertical="center" shrinkToFit="1"/>
    </xf>
    <xf numFmtId="38" fontId="13" fillId="3" borderId="25" xfId="10" applyNumberFormat="1" applyFont="1" applyFill="1" applyBorder="1" applyAlignment="1" applyProtection="1">
      <alignment vertical="center" shrinkToFit="1"/>
      <protection locked="0"/>
    </xf>
    <xf numFmtId="38" fontId="13" fillId="2" borderId="25" xfId="10" applyNumberFormat="1" applyFont="1" applyFill="1" applyBorder="1" applyAlignment="1">
      <alignment vertical="center" shrinkToFit="1"/>
    </xf>
    <xf numFmtId="38" fontId="13" fillId="0" borderId="25" xfId="10" applyNumberFormat="1" applyFont="1" applyFill="1" applyBorder="1" applyAlignment="1" applyProtection="1">
      <alignment vertical="center" shrinkToFit="1"/>
      <protection locked="0"/>
    </xf>
    <xf numFmtId="0" fontId="8" fillId="2" borderId="35"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179" fontId="13" fillId="3" borderId="27" xfId="10" applyNumberFormat="1" applyFont="1" applyFill="1" applyBorder="1" applyAlignment="1" applyProtection="1">
      <alignment horizontal="center" vertical="center" wrapText="1"/>
      <protection locked="0"/>
    </xf>
    <xf numFmtId="0" fontId="8" fillId="0" borderId="0" xfId="9" applyFont="1" applyFill="1" applyAlignment="1">
      <alignment horizontal="center" vertical="center"/>
    </xf>
    <xf numFmtId="0" fontId="12" fillId="2" borderId="1" xfId="17" applyFont="1" applyFill="1" applyBorder="1" applyAlignment="1">
      <alignment horizontal="center" vertical="center"/>
    </xf>
    <xf numFmtId="178" fontId="13" fillId="3" borderId="25" xfId="10" applyNumberFormat="1" applyFont="1" applyFill="1" applyBorder="1" applyAlignment="1" applyProtection="1">
      <alignment vertical="center" shrinkToFit="1"/>
      <protection locked="0"/>
    </xf>
    <xf numFmtId="0" fontId="14" fillId="4" borderId="10" xfId="17" applyFont="1" applyFill="1" applyBorder="1" applyAlignment="1">
      <alignment horizontal="center" vertical="center" wrapText="1"/>
    </xf>
    <xf numFmtId="0" fontId="14" fillId="4" borderId="1" xfId="17" applyFont="1" applyFill="1" applyBorder="1" applyAlignment="1">
      <alignment horizontal="center" vertical="center" wrapText="1"/>
    </xf>
    <xf numFmtId="0" fontId="14" fillId="0" borderId="0" xfId="17" applyFont="1" applyAlignment="1">
      <alignment horizontal="left" vertical="center"/>
    </xf>
    <xf numFmtId="0" fontId="12" fillId="0" borderId="0" xfId="17" applyFont="1" applyAlignment="1">
      <alignment horizontal="left" vertical="center"/>
    </xf>
    <xf numFmtId="0" fontId="12" fillId="4" borderId="1" xfId="0" applyFont="1" applyFill="1" applyBorder="1" applyAlignment="1">
      <alignment horizontal="center" vertical="center"/>
    </xf>
    <xf numFmtId="38" fontId="12" fillId="4" borderId="7" xfId="12" applyFont="1" applyFill="1" applyBorder="1" applyAlignment="1">
      <alignment horizontal="center" vertical="center" wrapText="1"/>
    </xf>
    <xf numFmtId="0" fontId="13" fillId="4" borderId="9" xfId="1" applyFont="1" applyFill="1" applyBorder="1" applyAlignment="1">
      <alignment horizontal="center" vertical="top" wrapText="1"/>
    </xf>
    <xf numFmtId="0" fontId="13" fillId="4" borderId="6" xfId="1" applyFont="1" applyFill="1" applyBorder="1" applyAlignment="1">
      <alignment horizontal="center" vertical="top" wrapText="1"/>
    </xf>
    <xf numFmtId="49" fontId="13" fillId="4" borderId="9" xfId="1" applyNumberFormat="1" applyFont="1" applyFill="1" applyBorder="1" applyAlignment="1">
      <alignment horizontal="center" vertical="top" wrapText="1"/>
    </xf>
    <xf numFmtId="49" fontId="13" fillId="4" borderId="6" xfId="1" applyNumberFormat="1" applyFont="1" applyFill="1" applyBorder="1" applyAlignment="1">
      <alignment horizontal="center" vertical="top" wrapText="1"/>
    </xf>
    <xf numFmtId="0" fontId="16" fillId="4" borderId="24" xfId="9" applyFont="1" applyFill="1" applyBorder="1" applyAlignment="1">
      <alignment horizontal="center" vertical="center" wrapText="1"/>
    </xf>
    <xf numFmtId="0" fontId="16" fillId="4" borderId="24" xfId="9" applyFont="1" applyFill="1" applyBorder="1" applyAlignment="1">
      <alignment vertical="center"/>
    </xf>
    <xf numFmtId="0" fontId="14" fillId="4" borderId="12" xfId="17" applyFont="1" applyFill="1" applyBorder="1" applyAlignment="1">
      <alignment horizontal="center" vertical="center" wrapText="1"/>
    </xf>
    <xf numFmtId="0" fontId="15" fillId="4" borderId="29" xfId="0" applyFont="1" applyFill="1" applyBorder="1" applyAlignment="1">
      <alignment horizontal="center" vertical="center"/>
    </xf>
    <xf numFmtId="0" fontId="18" fillId="0" borderId="0" xfId="0" applyFont="1" applyFill="1" applyBorder="1"/>
    <xf numFmtId="0" fontId="19" fillId="0" borderId="0" xfId="0" applyFont="1" applyFill="1" applyBorder="1"/>
    <xf numFmtId="0" fontId="20" fillId="0" borderId="0" xfId="0" applyFont="1" applyFill="1" applyBorder="1"/>
    <xf numFmtId="0" fontId="20" fillId="0" borderId="0" xfId="9" applyFont="1" applyAlignment="1">
      <alignment vertical="center"/>
    </xf>
    <xf numFmtId="0" fontId="20" fillId="0" borderId="0" xfId="17" applyFont="1" applyAlignment="1">
      <alignment vertical="center"/>
    </xf>
    <xf numFmtId="179" fontId="13" fillId="2" borderId="27" xfId="18" applyNumberFormat="1" applyFont="1" applyFill="1" applyBorder="1" applyAlignment="1" applyProtection="1">
      <alignment horizontal="center" vertical="center" wrapText="1"/>
    </xf>
    <xf numFmtId="0" fontId="13" fillId="3" borderId="46" xfId="18" applyNumberFormat="1" applyFont="1" applyFill="1" applyBorder="1" applyAlignment="1" applyProtection="1">
      <alignment horizontal="center" vertical="center" wrapText="1"/>
      <protection locked="0"/>
    </xf>
    <xf numFmtId="38" fontId="13" fillId="0" borderId="47" xfId="17" applyNumberFormat="1" applyFont="1" applyBorder="1" applyAlignment="1" applyProtection="1">
      <alignment vertical="center" shrinkToFit="1"/>
      <protection locked="0"/>
    </xf>
    <xf numFmtId="38" fontId="13" fillId="2" borderId="43" xfId="18" applyNumberFormat="1" applyFont="1" applyFill="1" applyBorder="1" applyAlignment="1">
      <alignment vertical="center" shrinkToFit="1"/>
    </xf>
    <xf numFmtId="0" fontId="13" fillId="3" borderId="49" xfId="18" applyNumberFormat="1" applyFont="1" applyFill="1" applyBorder="1" applyAlignment="1" applyProtection="1">
      <alignment horizontal="center" vertical="center" wrapText="1"/>
      <protection locked="0"/>
    </xf>
    <xf numFmtId="38" fontId="13" fillId="0" borderId="50" xfId="17" applyNumberFormat="1" applyFont="1" applyBorder="1" applyAlignment="1" applyProtection="1">
      <alignment vertical="center" shrinkToFit="1"/>
      <protection locked="0"/>
    </xf>
    <xf numFmtId="38" fontId="13" fillId="2" borderId="44" xfId="18" applyNumberFormat="1" applyFont="1" applyFill="1" applyBorder="1" applyAlignment="1">
      <alignment vertical="center" shrinkToFit="1"/>
    </xf>
    <xf numFmtId="179" fontId="13" fillId="2" borderId="46" xfId="18" applyNumberFormat="1" applyFont="1" applyFill="1" applyBorder="1" applyAlignment="1" applyProtection="1">
      <alignment horizontal="center" vertical="center" wrapText="1"/>
    </xf>
    <xf numFmtId="38" fontId="13" fillId="0" borderId="47" xfId="17" applyNumberFormat="1" applyFont="1" applyBorder="1" applyAlignment="1" applyProtection="1">
      <alignment vertical="center"/>
      <protection locked="0"/>
    </xf>
    <xf numFmtId="38" fontId="13" fillId="2" borderId="47" xfId="18" applyNumberFormat="1" applyFont="1" applyFill="1" applyBorder="1" applyAlignment="1">
      <alignment vertical="center" wrapText="1"/>
    </xf>
    <xf numFmtId="38" fontId="13" fillId="2" borderId="43" xfId="17" applyNumberFormat="1" applyFont="1" applyFill="1" applyBorder="1" applyAlignment="1">
      <alignment vertical="center"/>
    </xf>
    <xf numFmtId="179" fontId="13" fillId="2" borderId="49" xfId="18" applyNumberFormat="1" applyFont="1" applyFill="1" applyBorder="1" applyAlignment="1" applyProtection="1">
      <alignment horizontal="center" vertical="center" wrapText="1"/>
    </xf>
    <xf numFmtId="38" fontId="13" fillId="3" borderId="50" xfId="18" applyNumberFormat="1" applyFont="1" applyFill="1" applyBorder="1" applyAlignment="1" applyProtection="1">
      <alignment vertical="center"/>
      <protection locked="0"/>
    </xf>
    <xf numFmtId="38" fontId="13" fillId="2" borderId="50" xfId="18" applyNumberFormat="1" applyFont="1" applyFill="1" applyBorder="1" applyAlignment="1">
      <alignment vertical="center" wrapText="1"/>
    </xf>
    <xf numFmtId="38" fontId="13" fillId="3" borderId="50" xfId="18" applyNumberFormat="1" applyFont="1" applyFill="1" applyBorder="1" applyAlignment="1" applyProtection="1">
      <alignment vertical="center" wrapText="1"/>
      <protection locked="0"/>
    </xf>
    <xf numFmtId="38" fontId="13" fillId="2" borderId="44" xfId="17" applyNumberFormat="1" applyFont="1" applyFill="1" applyBorder="1" applyAlignment="1">
      <alignment vertical="center"/>
    </xf>
    <xf numFmtId="179" fontId="13" fillId="3" borderId="46" xfId="10" applyNumberFormat="1" applyFont="1" applyFill="1" applyBorder="1" applyAlignment="1" applyProtection="1">
      <alignment horizontal="center" vertical="center" wrapText="1"/>
      <protection locked="0"/>
    </xf>
    <xf numFmtId="178" fontId="13" fillId="3" borderId="47" xfId="10" applyNumberFormat="1" applyFont="1" applyFill="1" applyBorder="1" applyAlignment="1" applyProtection="1">
      <alignment vertical="center" shrinkToFit="1"/>
      <protection locked="0"/>
    </xf>
    <xf numFmtId="38" fontId="13" fillId="3" borderId="47" xfId="10" applyNumberFormat="1" applyFont="1" applyFill="1" applyBorder="1" applyAlignment="1" applyProtection="1">
      <alignment vertical="center" shrinkToFit="1"/>
      <protection locked="0"/>
    </xf>
    <xf numFmtId="38" fontId="13" fillId="2" borderId="47" xfId="10" applyNumberFormat="1" applyFont="1" applyFill="1" applyBorder="1" applyAlignment="1">
      <alignment vertical="center" shrinkToFit="1"/>
    </xf>
    <xf numFmtId="38" fontId="13" fillId="0" borderId="47" xfId="10" applyNumberFormat="1" applyFont="1" applyFill="1" applyBorder="1" applyAlignment="1" applyProtection="1">
      <alignment vertical="center" shrinkToFit="1"/>
      <protection locked="0"/>
    </xf>
    <xf numFmtId="179" fontId="13" fillId="3" borderId="49" xfId="10" applyNumberFormat="1" applyFont="1" applyFill="1" applyBorder="1" applyAlignment="1" applyProtection="1">
      <alignment horizontal="center" vertical="center" wrapText="1"/>
      <protection locked="0"/>
    </xf>
    <xf numFmtId="178" fontId="13" fillId="3" borderId="50" xfId="10" applyNumberFormat="1" applyFont="1" applyFill="1" applyBorder="1" applyAlignment="1" applyProtection="1">
      <alignment vertical="center" shrinkToFit="1"/>
      <protection locked="0"/>
    </xf>
    <xf numFmtId="38" fontId="13" fillId="3" borderId="50" xfId="10" applyNumberFormat="1" applyFont="1" applyFill="1" applyBorder="1" applyAlignment="1" applyProtection="1">
      <alignment vertical="center" shrinkToFit="1"/>
      <protection locked="0"/>
    </xf>
    <xf numFmtId="38" fontId="13" fillId="2" borderId="50" xfId="10" applyNumberFormat="1" applyFont="1" applyFill="1" applyBorder="1" applyAlignment="1">
      <alignment vertical="center" shrinkToFit="1"/>
    </xf>
    <xf numFmtId="38" fontId="13" fillId="0" borderId="50" xfId="10" applyNumberFormat="1" applyFont="1" applyFill="1" applyBorder="1" applyAlignment="1" applyProtection="1">
      <alignment vertical="center" shrinkToFit="1"/>
      <protection locked="0"/>
    </xf>
    <xf numFmtId="0" fontId="13" fillId="0" borderId="0" xfId="0" applyFont="1" applyFill="1"/>
    <xf numFmtId="0" fontId="13" fillId="0" borderId="0" xfId="17" applyFont="1" applyAlignment="1">
      <alignment horizontal="left" vertical="top"/>
    </xf>
    <xf numFmtId="0" fontId="22" fillId="0" borderId="0" xfId="0" applyFont="1" applyFill="1" applyBorder="1"/>
    <xf numFmtId="0" fontId="22" fillId="0" borderId="0" xfId="17" applyFont="1" applyAlignment="1">
      <alignment vertical="center"/>
    </xf>
    <xf numFmtId="0" fontId="22" fillId="0" borderId="0" xfId="9" applyFont="1" applyAlignment="1">
      <alignment vertical="center"/>
    </xf>
    <xf numFmtId="0" fontId="8" fillId="0" borderId="0" xfId="0" applyFont="1" applyFill="1" applyBorder="1" applyAlignment="1">
      <alignment horizontal="center"/>
    </xf>
    <xf numFmtId="178" fontId="8" fillId="0" borderId="0" xfId="12" applyNumberFormat="1" applyFont="1" applyFill="1" applyBorder="1" applyAlignment="1" applyProtection="1">
      <alignment vertical="center"/>
      <protection locked="0"/>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38" fontId="13" fillId="2" borderId="47" xfId="10" applyNumberFormat="1" applyFont="1" applyFill="1" applyBorder="1" applyAlignment="1" applyProtection="1">
      <alignment vertical="center" shrinkToFit="1"/>
      <protection locked="0"/>
    </xf>
    <xf numFmtId="38" fontId="13" fillId="2" borderId="50" xfId="10" applyNumberFormat="1" applyFont="1" applyFill="1" applyBorder="1" applyAlignment="1" applyProtection="1">
      <alignment vertical="center" shrinkToFit="1"/>
      <protection locked="0"/>
    </xf>
    <xf numFmtId="38" fontId="13" fillId="2" borderId="25" xfId="10" applyNumberFormat="1" applyFont="1" applyFill="1" applyBorder="1" applyAlignment="1" applyProtection="1">
      <alignment vertical="center" shrinkToFit="1"/>
      <protection locked="0"/>
    </xf>
    <xf numFmtId="0" fontId="12" fillId="0" borderId="0" xfId="0" applyFont="1" applyFill="1" applyAlignment="1">
      <alignment vertical="center"/>
    </xf>
    <xf numFmtId="0" fontId="14" fillId="0" borderId="0" xfId="0" applyFont="1"/>
    <xf numFmtId="0" fontId="12" fillId="4" borderId="7" xfId="0"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left"/>
    </xf>
    <xf numFmtId="49" fontId="8" fillId="0" borderId="0" xfId="0" applyNumberFormat="1" applyFont="1" applyFill="1" applyBorder="1" applyAlignment="1">
      <alignment horizontal="center" vertical="top"/>
    </xf>
    <xf numFmtId="0" fontId="12" fillId="0" borderId="0" xfId="0" applyFont="1" applyFill="1" applyBorder="1" applyAlignment="1" applyProtection="1">
      <alignment horizontal="right"/>
    </xf>
    <xf numFmtId="0" fontId="21" fillId="0" borderId="0" xfId="0" applyFont="1" applyFill="1" applyBorder="1" applyAlignment="1">
      <alignment vertical="top"/>
    </xf>
    <xf numFmtId="0" fontId="14" fillId="0" borderId="0" xfId="0" applyFont="1" applyFill="1" applyAlignment="1">
      <alignment horizontal="center" vertical="center"/>
    </xf>
    <xf numFmtId="0" fontId="24" fillId="0" borderId="0" xfId="0" applyFont="1" applyFill="1" applyBorder="1" applyAlignment="1" applyProtection="1">
      <alignment horizontal="right" vertical="center"/>
    </xf>
    <xf numFmtId="0" fontId="12" fillId="0" borderId="11" xfId="0" applyFont="1" applyFill="1" applyBorder="1" applyAlignment="1" applyProtection="1"/>
    <xf numFmtId="0" fontId="23" fillId="0" borderId="0" xfId="0" applyFont="1" applyFill="1"/>
    <xf numFmtId="0" fontId="13" fillId="0" borderId="0" xfId="0" applyFont="1"/>
    <xf numFmtId="0" fontId="26" fillId="0" borderId="0" xfId="0" applyFont="1" applyAlignment="1">
      <alignment vertical="center"/>
    </xf>
    <xf numFmtId="0" fontId="27" fillId="0" borderId="0" xfId="0" applyFont="1" applyFill="1" applyBorder="1" applyAlignment="1">
      <alignment horizontal="left" vertical="center"/>
    </xf>
    <xf numFmtId="38" fontId="12" fillId="2" borderId="1" xfId="12" applyNumberFormat="1" applyFont="1" applyFill="1" applyBorder="1" applyAlignment="1">
      <alignment horizontal="center" vertical="center" wrapText="1"/>
    </xf>
    <xf numFmtId="0" fontId="12" fillId="4" borderId="1" xfId="9" applyFont="1" applyFill="1" applyBorder="1" applyAlignment="1">
      <alignment horizontal="center" vertical="center"/>
    </xf>
    <xf numFmtId="0" fontId="8" fillId="6" borderId="1" xfId="9" applyFont="1" applyFill="1" applyBorder="1" applyAlignment="1">
      <alignment horizontal="right" vertical="center"/>
    </xf>
    <xf numFmtId="0" fontId="8" fillId="6" borderId="1" xfId="9" applyFont="1" applyFill="1" applyBorder="1" applyAlignment="1">
      <alignment vertical="center"/>
    </xf>
    <xf numFmtId="0" fontId="12" fillId="4" borderId="7" xfId="0" applyFont="1" applyFill="1" applyBorder="1" applyAlignment="1" applyProtection="1">
      <alignment horizontal="center" vertical="center" wrapText="1"/>
    </xf>
    <xf numFmtId="180" fontId="8" fillId="5" borderId="1" xfId="9" applyNumberFormat="1" applyFont="1" applyFill="1" applyBorder="1" applyAlignment="1">
      <alignment horizontal="right" vertical="center"/>
    </xf>
    <xf numFmtId="38" fontId="12" fillId="2" borderId="1" xfId="12" applyFont="1" applyFill="1" applyBorder="1" applyAlignment="1">
      <alignment horizontal="right" vertical="center" wrapText="1"/>
    </xf>
    <xf numFmtId="38" fontId="12" fillId="2" borderId="29" xfId="12" applyFont="1" applyFill="1" applyBorder="1" applyAlignment="1">
      <alignment horizontal="right" vertical="center" wrapText="1"/>
    </xf>
    <xf numFmtId="178" fontId="12" fillId="2" borderId="1" xfId="12" applyNumberFormat="1" applyFont="1" applyFill="1" applyBorder="1" applyAlignment="1">
      <alignment horizontal="right" vertical="center" wrapText="1"/>
    </xf>
    <xf numFmtId="0" fontId="13" fillId="0" borderId="0" xfId="0" applyFont="1" applyFill="1" applyAlignment="1">
      <alignment horizontal="left" vertical="top" wrapText="1"/>
    </xf>
    <xf numFmtId="0" fontId="12" fillId="0" borderId="0" xfId="0" applyFont="1" applyFill="1" applyBorder="1"/>
    <xf numFmtId="38" fontId="14" fillId="2" borderId="29" xfId="17" applyNumberFormat="1" applyFont="1" applyFill="1" applyBorder="1" applyAlignment="1">
      <alignment horizontal="right" vertical="center" shrinkToFit="1"/>
    </xf>
    <xf numFmtId="0" fontId="21" fillId="0" borderId="0" xfId="0" applyFont="1" applyFill="1" applyBorder="1"/>
    <xf numFmtId="0" fontId="28" fillId="0" borderId="0" xfId="0" applyFont="1" applyFill="1" applyBorder="1" applyAlignment="1">
      <alignment horizontal="left" vertical="center"/>
    </xf>
    <xf numFmtId="38" fontId="12" fillId="2" borderId="1" xfId="12" applyNumberFormat="1" applyFont="1" applyFill="1" applyBorder="1" applyAlignment="1">
      <alignment horizontal="right" vertical="center" wrapText="1"/>
    </xf>
    <xf numFmtId="0" fontId="25" fillId="0" borderId="0" xfId="0" applyFont="1" applyFill="1" applyBorder="1" applyAlignment="1">
      <alignment vertical="center"/>
    </xf>
    <xf numFmtId="178" fontId="12" fillId="2" borderId="29" xfId="12" applyNumberFormat="1" applyFont="1" applyFill="1" applyBorder="1" applyAlignment="1">
      <alignment horizontal="right" vertical="center" wrapText="1"/>
    </xf>
    <xf numFmtId="178" fontId="12" fillId="2" borderId="29" xfId="12" applyNumberFormat="1" applyFont="1" applyFill="1" applyBorder="1" applyAlignment="1">
      <alignment vertical="center" wrapText="1"/>
    </xf>
    <xf numFmtId="38" fontId="12" fillId="2" borderId="29" xfId="12" applyFont="1" applyFill="1" applyBorder="1" applyAlignment="1">
      <alignment vertical="center" wrapText="1"/>
    </xf>
    <xf numFmtId="0" fontId="12" fillId="0" borderId="0" xfId="0" applyFont="1" applyFill="1" applyBorder="1" applyAlignment="1" applyProtection="1"/>
    <xf numFmtId="0" fontId="29" fillId="0" borderId="0" xfId="0" applyFont="1" applyFill="1" applyBorder="1" applyAlignment="1" applyProtection="1">
      <alignment horizontal="right" vertical="center"/>
    </xf>
    <xf numFmtId="0" fontId="14" fillId="0" borderId="0" xfId="0" applyFont="1" applyFill="1" applyBorder="1" applyAlignment="1" applyProtection="1"/>
    <xf numFmtId="0" fontId="14" fillId="0" borderId="0" xfId="0" applyFont="1" applyFill="1" applyBorder="1" applyAlignment="1" applyProtection="1">
      <alignment horizontal="right"/>
    </xf>
    <xf numFmtId="38" fontId="13" fillId="0" borderId="0" xfId="12" applyFont="1" applyFill="1" applyBorder="1" applyAlignment="1">
      <alignment vertical="center"/>
    </xf>
    <xf numFmtId="0" fontId="29" fillId="0" borderId="0" xfId="0" applyFont="1" applyFill="1" applyBorder="1" applyAlignment="1" applyProtection="1">
      <alignment horizontal="left" vertical="center"/>
    </xf>
    <xf numFmtId="38" fontId="12" fillId="2" borderId="29" xfId="12" applyNumberFormat="1" applyFont="1" applyFill="1" applyBorder="1" applyAlignment="1">
      <alignment horizontal="right" vertical="center" wrapText="1"/>
    </xf>
    <xf numFmtId="0" fontId="14" fillId="4" borderId="24" xfId="9" applyFont="1" applyFill="1" applyBorder="1" applyAlignment="1">
      <alignment horizontal="center" vertical="center"/>
    </xf>
    <xf numFmtId="0" fontId="12" fillId="4" borderId="1" xfId="0" applyFont="1" applyFill="1" applyBorder="1" applyAlignment="1">
      <alignment horizontal="center" vertical="center" wrapText="1"/>
    </xf>
    <xf numFmtId="0" fontId="13" fillId="4" borderId="53"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9" xfId="1" quotePrefix="1" applyFont="1" applyFill="1" applyBorder="1" applyAlignment="1">
      <alignment horizontal="center" vertical="top" wrapText="1"/>
    </xf>
    <xf numFmtId="0" fontId="16" fillId="4" borderId="9" xfId="1" applyFont="1" applyFill="1" applyBorder="1" applyAlignment="1">
      <alignment horizontal="center" vertical="top" wrapText="1"/>
    </xf>
    <xf numFmtId="0" fontId="14" fillId="4" borderId="4" xfId="0" applyFont="1" applyFill="1" applyBorder="1" applyAlignment="1">
      <alignment horizontal="left" vertical="center" wrapText="1"/>
    </xf>
    <xf numFmtId="0" fontId="13" fillId="0" borderId="0" xfId="0" applyFont="1" applyFill="1" applyAlignment="1">
      <alignment horizontal="left"/>
    </xf>
    <xf numFmtId="0" fontId="30" fillId="0" borderId="0" xfId="0" applyFont="1" applyAlignment="1">
      <alignment vertical="center"/>
    </xf>
    <xf numFmtId="0" fontId="12" fillId="4" borderId="4" xfId="0" applyFont="1" applyFill="1" applyBorder="1" applyAlignment="1" applyProtection="1">
      <alignment horizontal="center" vertical="center" wrapText="1"/>
    </xf>
    <xf numFmtId="0" fontId="27" fillId="0" borderId="0" xfId="0" applyFont="1" applyFill="1" applyAlignment="1">
      <alignment horizontal="left" vertical="center"/>
    </xf>
    <xf numFmtId="0" fontId="31" fillId="0" borderId="0" xfId="9" applyFont="1" applyAlignment="1">
      <alignment vertical="center"/>
    </xf>
    <xf numFmtId="0" fontId="34" fillId="0" borderId="0" xfId="0" applyFont="1" applyFill="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12" fillId="0" borderId="0" xfId="0" applyFont="1" applyFill="1" applyBorder="1" applyAlignment="1">
      <alignment vertical="center"/>
    </xf>
    <xf numFmtId="38" fontId="12" fillId="0" borderId="5" xfId="12" applyFont="1" applyFill="1" applyBorder="1" applyAlignment="1">
      <alignment vertical="center" wrapText="1"/>
    </xf>
    <xf numFmtId="38" fontId="12" fillId="0" borderId="34" xfId="12" applyFont="1" applyFill="1" applyBorder="1" applyAlignment="1">
      <alignment horizontal="right" vertical="center" wrapText="1"/>
    </xf>
    <xf numFmtId="38" fontId="12" fillId="0" borderId="5" xfId="12" applyNumberFormat="1" applyFont="1" applyFill="1" applyBorder="1" applyAlignment="1">
      <alignment horizontal="center" vertical="center" wrapText="1"/>
    </xf>
    <xf numFmtId="38" fontId="12" fillId="0" borderId="34" xfId="12" applyNumberFormat="1" applyFont="1" applyFill="1" applyBorder="1" applyAlignment="1">
      <alignment horizontal="center" vertical="center" wrapText="1"/>
    </xf>
    <xf numFmtId="38" fontId="12" fillId="0" borderId="0" xfId="12" applyFont="1" applyFill="1" applyBorder="1" applyAlignment="1">
      <alignment vertical="center" wrapText="1"/>
    </xf>
    <xf numFmtId="178" fontId="12" fillId="0" borderId="0" xfId="12" applyNumberFormat="1" applyFont="1" applyFill="1" applyBorder="1" applyAlignment="1">
      <alignment vertical="center" wrapText="1"/>
    </xf>
    <xf numFmtId="38" fontId="12" fillId="0" borderId="0" xfId="12" applyFont="1" applyFill="1" applyBorder="1" applyAlignment="1">
      <alignment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12" fillId="0" borderId="0" xfId="0" applyFont="1" applyFill="1"/>
    <xf numFmtId="0" fontId="12" fillId="0" borderId="0" xfId="0" applyFont="1" applyFill="1" applyAlignment="1">
      <alignment horizontal="right"/>
    </xf>
    <xf numFmtId="0" fontId="14" fillId="0" borderId="0" xfId="0" applyFont="1" applyAlignment="1"/>
    <xf numFmtId="0" fontId="14" fillId="0" borderId="56" xfId="0" applyFont="1" applyBorder="1"/>
    <xf numFmtId="0" fontId="14" fillId="0" borderId="0" xfId="0" applyFont="1" applyBorder="1"/>
    <xf numFmtId="0" fontId="8" fillId="0" borderId="14" xfId="0" applyFont="1" applyFill="1" applyBorder="1"/>
    <xf numFmtId="38" fontId="12" fillId="2" borderId="4" xfId="12" applyFont="1" applyFill="1" applyBorder="1" applyAlignment="1">
      <alignment horizontal="right" vertical="center" wrapText="1"/>
    </xf>
    <xf numFmtId="178" fontId="8" fillId="0" borderId="29" xfId="12" applyNumberFormat="1" applyFont="1" applyFill="1" applyBorder="1" applyAlignment="1" applyProtection="1">
      <alignment horizontal="right" vertical="center"/>
      <protection locked="0"/>
    </xf>
    <xf numFmtId="38" fontId="8" fillId="0" borderId="29" xfId="12" applyFont="1" applyFill="1" applyBorder="1" applyAlignment="1" applyProtection="1">
      <alignment horizontal="right" vertical="center"/>
      <protection locked="0"/>
    </xf>
    <xf numFmtId="178" fontId="12" fillId="2" borderId="4" xfId="12" applyNumberFormat="1" applyFont="1" applyFill="1" applyBorder="1" applyAlignment="1">
      <alignment horizontal="right" vertical="center" wrapText="1"/>
    </xf>
    <xf numFmtId="38" fontId="12" fillId="2" borderId="8" xfId="9" applyNumberFormat="1" applyFont="1" applyFill="1" applyBorder="1" applyAlignment="1">
      <alignment horizontal="right" vertical="center" shrinkToFit="1"/>
    </xf>
    <xf numFmtId="178" fontId="12" fillId="2" borderId="8" xfId="9" applyNumberFormat="1" applyFont="1" applyFill="1" applyBorder="1" applyAlignment="1">
      <alignment horizontal="right" vertical="center" shrinkToFit="1"/>
    </xf>
    <xf numFmtId="38" fontId="8" fillId="2" borderId="29" xfId="12" applyFont="1" applyFill="1" applyBorder="1" applyAlignment="1" applyProtection="1">
      <alignment horizontal="right" vertical="center"/>
      <protection locked="0"/>
    </xf>
    <xf numFmtId="178" fontId="8" fillId="2" borderId="29" xfId="12"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35" fillId="0" borderId="0" xfId="0" applyFont="1" applyFill="1" applyBorder="1" applyAlignment="1" applyProtection="1">
      <alignment horizontal="center"/>
    </xf>
    <xf numFmtId="182" fontId="23" fillId="0" borderId="0" xfId="9" applyNumberFormat="1" applyFont="1" applyBorder="1" applyAlignment="1">
      <alignment horizontal="right" vertical="center"/>
    </xf>
    <xf numFmtId="178" fontId="13" fillId="0" borderId="47" xfId="10" applyNumberFormat="1" applyFont="1" applyFill="1" applyBorder="1" applyAlignment="1" applyProtection="1">
      <alignment vertical="center" shrinkToFit="1"/>
      <protection locked="0"/>
    </xf>
    <xf numFmtId="178" fontId="13" fillId="0" borderId="50" xfId="10" applyNumberFormat="1" applyFont="1" applyFill="1" applyBorder="1" applyAlignment="1" applyProtection="1">
      <alignment vertical="center" shrinkToFit="1"/>
      <protection locked="0"/>
    </xf>
    <xf numFmtId="178" fontId="13" fillId="0" borderId="25" xfId="10" applyNumberFormat="1" applyFont="1" applyFill="1" applyBorder="1" applyAlignment="1" applyProtection="1">
      <alignment vertical="center" shrinkToFit="1"/>
      <protection locked="0"/>
    </xf>
    <xf numFmtId="0" fontId="32" fillId="0" borderId="0" xfId="0" applyFont="1" applyFill="1" applyBorder="1" applyAlignment="1">
      <alignment vertical="center"/>
    </xf>
    <xf numFmtId="0" fontId="35" fillId="0" borderId="0" xfId="0" applyFont="1" applyFill="1" applyBorder="1" applyAlignment="1" applyProtection="1"/>
    <xf numFmtId="0" fontId="32" fillId="0" borderId="59" xfId="0" applyFont="1" applyFill="1" applyBorder="1" applyAlignment="1">
      <alignment vertical="center"/>
    </xf>
    <xf numFmtId="0" fontId="41" fillId="0" borderId="0" xfId="0" applyFont="1" applyFill="1" applyBorder="1" applyAlignment="1">
      <alignment horizontal="left" vertical="center"/>
    </xf>
    <xf numFmtId="0" fontId="41" fillId="0" borderId="0" xfId="0" applyFont="1" applyFill="1" applyBorder="1" applyAlignment="1">
      <alignment vertical="center"/>
    </xf>
    <xf numFmtId="0" fontId="13" fillId="0" borderId="0" xfId="0" applyFont="1" applyFill="1" applyBorder="1" applyAlignment="1">
      <alignment vertical="center"/>
    </xf>
    <xf numFmtId="0" fontId="42" fillId="0" borderId="0" xfId="0" applyFont="1" applyFill="1"/>
    <xf numFmtId="0" fontId="13" fillId="0" borderId="0" xfId="0" applyFont="1" applyFill="1" applyBorder="1" applyAlignment="1">
      <alignment horizontal="left" vertical="center"/>
    </xf>
    <xf numFmtId="0" fontId="8" fillId="0" borderId="0" xfId="0" applyFont="1" applyFill="1" applyAlignment="1">
      <alignment horizontal="right"/>
    </xf>
    <xf numFmtId="38" fontId="14" fillId="2" borderId="38" xfId="17" applyNumberFormat="1" applyFont="1" applyFill="1" applyBorder="1" applyAlignment="1">
      <alignment horizontal="right" vertical="center" shrinkToFit="1"/>
    </xf>
    <xf numFmtId="38" fontId="12" fillId="0" borderId="0" xfId="12" applyFont="1" applyFill="1" applyBorder="1" applyAlignment="1">
      <alignment horizontal="right" vertical="center" wrapText="1"/>
    </xf>
    <xf numFmtId="38" fontId="8" fillId="0" borderId="0" xfId="12" applyFont="1" applyFill="1" applyBorder="1" applyAlignment="1">
      <alignment horizontal="right" vertical="center" wrapText="1"/>
    </xf>
    <xf numFmtId="38" fontId="12" fillId="0" borderId="34" xfId="12" applyFont="1" applyFill="1" applyBorder="1" applyAlignment="1">
      <alignment vertical="center" wrapText="1"/>
    </xf>
    <xf numFmtId="0" fontId="32" fillId="0" borderId="0" xfId="0" applyFont="1" applyFill="1" applyBorder="1" applyAlignment="1">
      <alignment horizontal="left" vertical="center"/>
    </xf>
    <xf numFmtId="0" fontId="12" fillId="0" borderId="0" xfId="0" applyFont="1" applyFill="1" applyAlignment="1">
      <alignment wrapText="1"/>
    </xf>
    <xf numFmtId="0" fontId="12" fillId="0" borderId="0" xfId="0" applyFont="1" applyFill="1" applyBorder="1" applyAlignment="1"/>
    <xf numFmtId="0" fontId="43" fillId="0" borderId="0" xfId="0" applyFont="1" applyFill="1" applyBorder="1" applyAlignment="1">
      <alignment vertical="center"/>
    </xf>
    <xf numFmtId="0" fontId="44" fillId="0" borderId="0" xfId="0" applyFont="1" applyFill="1" applyBorder="1" applyAlignment="1"/>
    <xf numFmtId="0" fontId="12" fillId="0" borderId="0" xfId="0" applyFont="1" applyFill="1" applyBorder="1" applyAlignment="1">
      <alignment horizontal="center"/>
    </xf>
    <xf numFmtId="0" fontId="44" fillId="0" borderId="0" xfId="0" applyFont="1" applyFill="1" applyBorder="1" applyAlignment="1">
      <alignment horizontal="center"/>
    </xf>
    <xf numFmtId="49" fontId="12" fillId="0" borderId="0" xfId="0" applyNumberFormat="1"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12" fillId="0" borderId="10" xfId="0" applyFont="1" applyFill="1" applyBorder="1"/>
    <xf numFmtId="0" fontId="8" fillId="0" borderId="59" xfId="0" applyFont="1" applyFill="1" applyBorder="1"/>
    <xf numFmtId="0" fontId="8" fillId="0" borderId="10" xfId="0" applyFont="1" applyFill="1" applyBorder="1"/>
    <xf numFmtId="0" fontId="32" fillId="0" borderId="59" xfId="0" applyFont="1" applyFill="1" applyBorder="1" applyAlignment="1">
      <alignment horizontal="left" vertical="center"/>
    </xf>
    <xf numFmtId="0" fontId="25" fillId="0" borderId="59" xfId="0" applyFont="1" applyFill="1" applyBorder="1" applyAlignment="1">
      <alignment vertical="center"/>
    </xf>
    <xf numFmtId="38" fontId="8" fillId="0" borderId="0" xfId="0" applyNumberFormat="1" applyFont="1" applyFill="1"/>
    <xf numFmtId="38" fontId="8" fillId="0" borderId="0" xfId="12" applyFont="1" applyFill="1" applyAlignment="1"/>
    <xf numFmtId="0" fontId="39" fillId="0" borderId="0" xfId="0" applyFont="1" applyFill="1" applyBorder="1" applyAlignment="1" applyProtection="1">
      <alignment horizontal="center" vertical="center"/>
    </xf>
    <xf numFmtId="0" fontId="35" fillId="0" borderId="0" xfId="0" applyFont="1" applyFill="1" applyAlignment="1">
      <alignment horizontal="center" vertical="center"/>
    </xf>
    <xf numFmtId="0" fontId="31" fillId="0" borderId="0" xfId="0" applyFont="1" applyFill="1" applyBorder="1" applyAlignment="1">
      <alignment vertical="center"/>
    </xf>
    <xf numFmtId="0" fontId="45" fillId="0" borderId="0" xfId="0" applyFont="1" applyFill="1" applyBorder="1" applyAlignment="1">
      <alignment horizontal="right"/>
    </xf>
    <xf numFmtId="0" fontId="45" fillId="0" borderId="0" xfId="0" applyFont="1" applyFill="1" applyBorder="1" applyAlignment="1"/>
    <xf numFmtId="0" fontId="14" fillId="4" borderId="4" xfId="17" applyFont="1" applyFill="1" applyBorder="1" applyAlignment="1">
      <alignment horizontal="center" vertical="center" wrapText="1"/>
    </xf>
    <xf numFmtId="0" fontId="8" fillId="0" borderId="0" xfId="17" applyFont="1" applyFill="1" applyAlignment="1">
      <alignment horizontal="right" vertical="center"/>
    </xf>
    <xf numFmtId="0" fontId="8" fillId="0" borderId="0" xfId="17" applyFont="1" applyAlignment="1">
      <alignment horizontal="right" vertical="center"/>
    </xf>
    <xf numFmtId="38" fontId="13" fillId="0" borderId="48" xfId="17" applyNumberFormat="1" applyFont="1" applyBorder="1" applyAlignment="1" applyProtection="1">
      <alignment horizontal="right" vertical="center" shrinkToFit="1"/>
      <protection locked="0"/>
    </xf>
    <xf numFmtId="38" fontId="13" fillId="0" borderId="39" xfId="17" applyNumberFormat="1" applyFont="1" applyBorder="1" applyAlignment="1" applyProtection="1">
      <alignment horizontal="right" vertical="center" shrinkToFit="1"/>
      <protection locked="0"/>
    </xf>
    <xf numFmtId="38" fontId="13" fillId="0" borderId="28" xfId="17" applyNumberFormat="1" applyFont="1" applyBorder="1" applyAlignment="1" applyProtection="1">
      <alignment horizontal="right" vertical="center" shrinkToFit="1"/>
      <protection locked="0"/>
    </xf>
    <xf numFmtId="177" fontId="13" fillId="0" borderId="0" xfId="18" applyNumberFormat="1" applyFont="1" applyFill="1" applyBorder="1" applyAlignment="1">
      <alignment horizontal="right" vertical="center" wrapText="1"/>
    </xf>
    <xf numFmtId="38" fontId="12" fillId="4" borderId="2" xfId="12" applyFont="1" applyFill="1" applyBorder="1" applyAlignment="1">
      <alignment horizontal="center" vertical="center" wrapText="1"/>
    </xf>
    <xf numFmtId="38" fontId="12" fillId="4" borderId="51" xfId="12" applyFont="1" applyFill="1" applyBorder="1" applyAlignment="1">
      <alignment horizontal="center" vertical="center" wrapText="1"/>
    </xf>
    <xf numFmtId="0" fontId="14" fillId="4" borderId="23" xfId="17" applyFont="1" applyFill="1" applyBorder="1" applyAlignment="1">
      <alignment horizontal="center" vertical="center" wrapText="1"/>
    </xf>
    <xf numFmtId="0" fontId="14" fillId="4" borderId="35" xfId="17" applyFont="1" applyFill="1" applyBorder="1" applyAlignment="1">
      <alignment horizontal="center" vertical="center" wrapText="1"/>
    </xf>
    <xf numFmtId="0" fontId="14" fillId="4" borderId="31" xfId="17" applyFont="1" applyFill="1" applyBorder="1" applyAlignment="1">
      <alignment horizontal="center" vertical="center" wrapText="1"/>
    </xf>
    <xf numFmtId="0" fontId="14" fillId="4" borderId="24" xfId="17" applyFont="1" applyFill="1" applyBorder="1" applyAlignment="1">
      <alignment horizontal="center" vertical="center" wrapText="1"/>
    </xf>
    <xf numFmtId="0" fontId="14" fillId="4" borderId="22" xfId="17" applyFont="1" applyFill="1" applyBorder="1" applyAlignment="1">
      <alignment horizontal="center" vertical="center" wrapText="1"/>
    </xf>
    <xf numFmtId="0" fontId="14" fillId="4" borderId="2" xfId="17" applyFont="1" applyFill="1" applyBorder="1" applyAlignment="1">
      <alignment horizontal="center" vertical="center" wrapText="1"/>
    </xf>
    <xf numFmtId="0" fontId="14" fillId="4" borderId="3" xfId="17" applyFont="1" applyFill="1" applyBorder="1" applyAlignment="1">
      <alignment horizontal="center" vertical="center" wrapText="1"/>
    </xf>
    <xf numFmtId="0" fontId="14" fillId="4" borderId="36" xfId="17" applyFont="1" applyFill="1" applyBorder="1" applyAlignment="1">
      <alignment horizontal="center" vertical="center" wrapText="1"/>
    </xf>
    <xf numFmtId="0" fontId="14" fillId="4" borderId="33" xfId="17" applyFont="1" applyFill="1" applyBorder="1" applyAlignment="1">
      <alignment horizontal="center" vertical="center" wrapText="1"/>
    </xf>
    <xf numFmtId="0" fontId="14" fillId="4" borderId="34" xfId="17" applyFont="1" applyFill="1" applyBorder="1" applyAlignment="1">
      <alignment horizontal="center" vertical="center" wrapText="1"/>
    </xf>
    <xf numFmtId="0" fontId="14" fillId="4" borderId="37" xfId="17" applyFont="1" applyFill="1" applyBorder="1" applyAlignment="1">
      <alignment horizontal="center" vertical="center" wrapText="1"/>
    </xf>
    <xf numFmtId="0" fontId="14" fillId="4" borderId="16" xfId="17" applyFont="1" applyFill="1" applyBorder="1" applyAlignment="1">
      <alignment horizontal="center" vertical="center" wrapText="1"/>
    </xf>
    <xf numFmtId="0" fontId="14" fillId="4" borderId="11" xfId="17" applyFont="1" applyFill="1" applyBorder="1" applyAlignment="1">
      <alignment horizontal="center" vertical="center" wrapText="1"/>
    </xf>
    <xf numFmtId="0" fontId="14" fillId="4" borderId="15" xfId="17" applyFont="1" applyFill="1" applyBorder="1" applyAlignment="1">
      <alignment horizontal="center" vertical="center" wrapText="1"/>
    </xf>
    <xf numFmtId="0" fontId="14" fillId="4" borderId="6" xfId="17" applyFont="1" applyFill="1" applyBorder="1" applyAlignment="1">
      <alignment horizontal="center" vertical="center" wrapText="1"/>
    </xf>
    <xf numFmtId="0" fontId="14" fillId="4" borderId="42" xfId="17" applyFont="1" applyFill="1" applyBorder="1" applyAlignment="1">
      <alignment horizontal="center" vertical="center" wrapText="1"/>
    </xf>
    <xf numFmtId="0" fontId="14" fillId="4" borderId="14" xfId="17" applyFont="1" applyFill="1" applyBorder="1" applyAlignment="1">
      <alignment horizontal="center" vertical="center" wrapText="1"/>
    </xf>
    <xf numFmtId="0" fontId="14" fillId="4" borderId="41" xfId="17" applyFont="1" applyFill="1" applyBorder="1" applyAlignment="1">
      <alignment horizontal="center" vertical="center" wrapText="1"/>
    </xf>
    <xf numFmtId="0" fontId="14" fillId="4" borderId="13" xfId="17" applyFont="1" applyFill="1" applyBorder="1" applyAlignment="1">
      <alignment horizontal="center" vertical="center" wrapText="1"/>
    </xf>
    <xf numFmtId="0" fontId="14" fillId="4" borderId="4" xfId="17" applyFont="1" applyFill="1" applyBorder="1" applyAlignment="1">
      <alignment horizontal="center" vertical="center" wrapText="1"/>
    </xf>
    <xf numFmtId="0" fontId="14" fillId="4" borderId="5" xfId="17" applyFont="1" applyFill="1" applyBorder="1" applyAlignment="1">
      <alignment horizontal="center" vertical="center" wrapText="1"/>
    </xf>
    <xf numFmtId="0" fontId="14" fillId="4" borderId="32" xfId="17" applyFont="1" applyFill="1" applyBorder="1" applyAlignment="1">
      <alignment horizontal="center" vertical="center" wrapText="1"/>
    </xf>
    <xf numFmtId="0" fontId="14" fillId="4" borderId="40" xfId="17" applyFont="1" applyFill="1" applyBorder="1" applyAlignment="1">
      <alignment horizontal="center" vertical="center" wrapText="1"/>
    </xf>
    <xf numFmtId="0" fontId="14" fillId="4" borderId="1" xfId="17" applyFont="1" applyFill="1" applyBorder="1" applyAlignment="1">
      <alignment horizontal="center" vertical="center" wrapText="1"/>
    </xf>
    <xf numFmtId="0" fontId="14" fillId="4" borderId="1" xfId="17" applyFont="1" applyFill="1" applyBorder="1" applyAlignment="1">
      <alignment horizontal="center" vertical="center"/>
    </xf>
    <xf numFmtId="0" fontId="14" fillId="4" borderId="42" xfId="1" applyFont="1" applyFill="1" applyBorder="1" applyAlignment="1">
      <alignment horizontal="center" vertical="center" wrapText="1"/>
    </xf>
    <xf numFmtId="0" fontId="14" fillId="4" borderId="41" xfId="1" applyFont="1" applyFill="1" applyBorder="1" applyAlignment="1">
      <alignment horizontal="center" vertical="center" wrapText="1"/>
    </xf>
    <xf numFmtId="0" fontId="14" fillId="4" borderId="14" xfId="1" applyFont="1" applyFill="1" applyBorder="1" applyAlignment="1">
      <alignment horizontal="center" vertical="center" wrapText="1"/>
    </xf>
    <xf numFmtId="0" fontId="14" fillId="4" borderId="13" xfId="1" applyFont="1" applyFill="1" applyBorder="1" applyAlignment="1">
      <alignment horizontal="center" vertical="center" wrapText="1"/>
    </xf>
    <xf numFmtId="182" fontId="23" fillId="0" borderId="60" xfId="9" applyNumberFormat="1" applyFont="1" applyBorder="1" applyAlignment="1">
      <alignment horizontal="right" vertical="center"/>
    </xf>
    <xf numFmtId="182" fontId="23" fillId="0" borderId="36" xfId="9" applyNumberFormat="1" applyFont="1" applyBorder="1" applyAlignment="1">
      <alignment horizontal="right" vertical="center"/>
    </xf>
    <xf numFmtId="182" fontId="23" fillId="0" borderId="57" xfId="9" applyNumberFormat="1" applyFont="1" applyBorder="1" applyAlignment="1">
      <alignment horizontal="right" vertical="center"/>
    </xf>
    <xf numFmtId="182" fontId="23" fillId="0" borderId="58" xfId="9" applyNumberFormat="1" applyFont="1" applyBorder="1" applyAlignment="1">
      <alignment horizontal="right" vertical="center"/>
    </xf>
    <xf numFmtId="0" fontId="14" fillId="4" borderId="45" xfId="9" applyFont="1" applyFill="1" applyBorder="1" applyAlignment="1">
      <alignment horizontal="center" vertical="center"/>
    </xf>
    <xf numFmtId="0" fontId="14" fillId="4" borderId="24" xfId="9" applyFont="1" applyFill="1" applyBorder="1" applyAlignment="1">
      <alignment horizontal="center" vertical="center"/>
    </xf>
    <xf numFmtId="0" fontId="14" fillId="4" borderId="4" xfId="1" applyFont="1" applyFill="1" applyBorder="1" applyAlignment="1">
      <alignment horizontal="center" vertical="top" wrapText="1"/>
    </xf>
    <xf numFmtId="0" fontId="14" fillId="4" borderId="5" xfId="1" applyFont="1" applyFill="1" applyBorder="1" applyAlignment="1">
      <alignment horizontal="center" vertical="top" wrapText="1"/>
    </xf>
    <xf numFmtId="0" fontId="14" fillId="4" borderId="52" xfId="1" applyFont="1" applyFill="1" applyBorder="1" applyAlignment="1">
      <alignment horizontal="center" vertical="top" wrapText="1"/>
    </xf>
    <xf numFmtId="0" fontId="14" fillId="4" borderId="19"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14" fillId="4" borderId="18" xfId="1" applyFont="1" applyFill="1" applyBorder="1" applyAlignment="1">
      <alignment horizontal="center" vertical="center" wrapText="1"/>
    </xf>
    <xf numFmtId="0" fontId="14" fillId="4" borderId="24" xfId="9" applyFont="1" applyFill="1" applyBorder="1" applyAlignment="1">
      <alignment horizontal="center" vertical="center" wrapText="1"/>
    </xf>
    <xf numFmtId="0" fontId="14" fillId="4" borderId="22" xfId="9" applyFont="1" applyFill="1" applyBorder="1" applyAlignment="1">
      <alignment horizontal="center" vertical="center" wrapText="1"/>
    </xf>
    <xf numFmtId="0" fontId="14" fillId="4" borderId="7" xfId="1" applyFont="1" applyFill="1" applyBorder="1" applyAlignment="1">
      <alignment horizontal="center" vertical="center" wrapText="1"/>
    </xf>
    <xf numFmtId="0" fontId="14" fillId="4" borderId="9" xfId="1"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xf>
    <xf numFmtId="38" fontId="12" fillId="2" borderId="54" xfId="12" applyFont="1" applyFill="1" applyBorder="1" applyAlignment="1">
      <alignment horizontal="right" vertical="center" wrapText="1"/>
    </xf>
    <xf numFmtId="38" fontId="12" fillId="2" borderId="55" xfId="12" applyFont="1" applyFill="1" applyBorder="1" applyAlignment="1">
      <alignment horizontal="right" vertical="center" wrapText="1"/>
    </xf>
    <xf numFmtId="49" fontId="8" fillId="0" borderId="0" xfId="0" applyNumberFormat="1" applyFont="1" applyFill="1" applyBorder="1" applyAlignment="1" applyProtection="1">
      <alignment horizontal="center" vertical="center"/>
    </xf>
    <xf numFmtId="38" fontId="12" fillId="2" borderId="4" xfId="12" applyFont="1" applyFill="1" applyBorder="1" applyAlignment="1">
      <alignment horizontal="right" vertical="center" wrapText="1"/>
    </xf>
    <xf numFmtId="38" fontId="12" fillId="2" borderId="52" xfId="12" applyFont="1" applyFill="1" applyBorder="1" applyAlignment="1">
      <alignment horizontal="right" vertical="center" wrapText="1"/>
    </xf>
    <xf numFmtId="178" fontId="12" fillId="2" borderId="4" xfId="12" applyNumberFormat="1" applyFont="1" applyFill="1" applyBorder="1" applyAlignment="1">
      <alignment horizontal="right" vertical="center" wrapText="1"/>
    </xf>
    <xf numFmtId="178" fontId="12" fillId="2" borderId="52" xfId="12"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38" fillId="0" borderId="0" xfId="0" applyFont="1" applyFill="1" applyAlignment="1">
      <alignment horizontal="center" vertical="center"/>
    </xf>
    <xf numFmtId="0" fontId="40" fillId="0" borderId="0" xfId="0" applyFont="1" applyFill="1" applyAlignment="1">
      <alignment horizontal="center" vertical="center"/>
    </xf>
    <xf numFmtId="0" fontId="32" fillId="0" borderId="0" xfId="0" applyFont="1" applyFill="1" applyBorder="1" applyAlignment="1">
      <alignment horizontal="center" vertical="center" wrapText="1"/>
    </xf>
    <xf numFmtId="38" fontId="12" fillId="2" borderId="4" xfId="12" applyNumberFormat="1" applyFont="1" applyFill="1" applyBorder="1" applyAlignment="1">
      <alignment vertical="center" wrapText="1"/>
    </xf>
    <xf numFmtId="38" fontId="12" fillId="2" borderId="52" xfId="12" applyNumberFormat="1" applyFont="1" applyFill="1" applyBorder="1" applyAlignment="1">
      <alignment vertical="center" wrapText="1"/>
    </xf>
    <xf numFmtId="0" fontId="12" fillId="4" borderId="4" xfId="0" applyFont="1" applyFill="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38" fontId="12" fillId="2" borderId="4" xfId="12" applyFont="1" applyFill="1" applyBorder="1" applyAlignment="1">
      <alignment vertical="center" wrapText="1"/>
    </xf>
    <xf numFmtId="38" fontId="12" fillId="2" borderId="52" xfId="12" applyFont="1" applyFill="1" applyBorder="1" applyAlignment="1">
      <alignment vertical="center" wrapText="1"/>
    </xf>
    <xf numFmtId="178" fontId="12" fillId="2" borderId="4" xfId="12" applyNumberFormat="1" applyFont="1" applyFill="1" applyBorder="1" applyAlignment="1">
      <alignment vertical="center" wrapText="1"/>
    </xf>
    <xf numFmtId="178" fontId="12" fillId="2" borderId="52" xfId="12" applyNumberFormat="1" applyFont="1" applyFill="1" applyBorder="1" applyAlignment="1">
      <alignment vertical="center" wrapText="1"/>
    </xf>
    <xf numFmtId="181" fontId="12" fillId="2" borderId="54" xfId="12" applyNumberFormat="1" applyFont="1" applyFill="1" applyBorder="1" applyAlignment="1">
      <alignment horizontal="right" vertical="center" wrapText="1"/>
    </xf>
    <xf numFmtId="181" fontId="12" fillId="2" borderId="55" xfId="12" applyNumberFormat="1" applyFont="1" applyFill="1" applyBorder="1" applyAlignment="1">
      <alignment horizontal="right" vertical="center" wrapText="1"/>
    </xf>
    <xf numFmtId="0" fontId="35" fillId="0" borderId="0" xfId="0" applyFont="1" applyFill="1" applyBorder="1" applyAlignment="1" applyProtection="1">
      <alignment horizontal="left"/>
    </xf>
    <xf numFmtId="181" fontId="12" fillId="2" borderId="1" xfId="12" applyNumberFormat="1" applyFont="1" applyFill="1" applyBorder="1" applyAlignment="1">
      <alignment horizontal="right" vertical="center" wrapText="1"/>
    </xf>
    <xf numFmtId="0" fontId="12" fillId="4" borderId="2" xfId="0" applyFont="1" applyFill="1" applyBorder="1" applyAlignment="1" applyProtection="1">
      <alignment horizontal="center" vertical="center" wrapText="1"/>
    </xf>
    <xf numFmtId="0" fontId="12" fillId="4" borderId="51" xfId="0" applyFont="1" applyFill="1" applyBorder="1" applyAlignment="1" applyProtection="1">
      <alignment horizontal="center" vertical="center" wrapText="1"/>
    </xf>
    <xf numFmtId="0" fontId="37" fillId="0" borderId="0" xfId="0" applyFont="1" applyFill="1" applyAlignment="1">
      <alignment horizontal="center" vertical="center"/>
    </xf>
    <xf numFmtId="38" fontId="12" fillId="2" borderId="54" xfId="12" applyFont="1" applyFill="1" applyBorder="1" applyAlignment="1">
      <alignment vertical="center" wrapText="1"/>
    </xf>
    <xf numFmtId="38" fontId="12" fillId="2" borderId="55" xfId="12" applyFont="1" applyFill="1" applyBorder="1" applyAlignment="1">
      <alignment vertical="center" wrapText="1"/>
    </xf>
    <xf numFmtId="0" fontId="32" fillId="0" borderId="0" xfId="0" applyFont="1" applyFill="1" applyAlignment="1">
      <alignment horizontal="center" vertical="center"/>
    </xf>
    <xf numFmtId="0" fontId="31" fillId="0" borderId="0" xfId="0" applyFont="1" applyFill="1" applyBorder="1" applyAlignment="1">
      <alignment horizontal="center" vertical="center" wrapText="1"/>
    </xf>
    <xf numFmtId="0" fontId="39" fillId="0" borderId="0" xfId="0" applyFont="1" applyFill="1" applyBorder="1" applyAlignment="1" applyProtection="1">
      <alignment horizontal="center" vertical="center"/>
    </xf>
    <xf numFmtId="0" fontId="35" fillId="0" borderId="0" xfId="0" applyFont="1" applyFill="1" applyAlignment="1">
      <alignment horizontal="center" vertical="center"/>
    </xf>
    <xf numFmtId="0" fontId="31" fillId="0" borderId="0" xfId="0" applyFont="1" applyFill="1" applyBorder="1" applyAlignment="1">
      <alignment vertical="center"/>
    </xf>
    <xf numFmtId="0" fontId="36"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59" xfId="0" applyFont="1" applyFill="1" applyBorder="1" applyAlignment="1">
      <alignment horizontal="center" vertical="center"/>
    </xf>
  </cellXfs>
  <cellStyles count="20">
    <cellStyle name="パーセント 2" xfId="3"/>
    <cellStyle name="桁区切り" xfId="12" builtinId="6"/>
    <cellStyle name="桁区切り 2" xfId="6"/>
    <cellStyle name="桁区切り 2 2" xfId="10"/>
    <cellStyle name="桁区切り 2 2 2" xfId="14"/>
    <cellStyle name="桁区切り 2 3" xfId="18"/>
    <cellStyle name="通貨 2" xfId="4"/>
    <cellStyle name="標準" xfId="0" builtinId="0"/>
    <cellStyle name="標準 2" xfId="1"/>
    <cellStyle name="標準 2 2" xfId="2"/>
    <cellStyle name="標準 2 3" xfId="7"/>
    <cellStyle name="標準 2 3 2" xfId="8"/>
    <cellStyle name="標準 2 4" xfId="9"/>
    <cellStyle name="標準 2 4 2" xfId="13"/>
    <cellStyle name="標準 2 5" xfId="17"/>
    <cellStyle name="標準 3" xfId="16"/>
    <cellStyle name="標準 3 2" xfId="19"/>
    <cellStyle name="標準 7" xfId="5"/>
    <cellStyle name="標準 7 2" xfId="11"/>
    <cellStyle name="標準 7 2 2" xfId="15"/>
  </cellStyles>
  <dxfs count="9">
    <dxf>
      <font>
        <sz val="12"/>
      </font>
    </dxf>
    <dxf>
      <font>
        <name val="メイリオ"/>
      </font>
    </dxf>
    <dxf>
      <font>
        <b val="0"/>
        <i val="0"/>
        <sz val="11"/>
        <name val="メイリオ"/>
      </font>
    </dxf>
    <dxf>
      <font>
        <name val="メイリオ"/>
      </font>
    </dxf>
    <dxf>
      <font>
        <name val="メイリオ"/>
        <scheme val="none"/>
      </font>
    </dxf>
    <dxf>
      <font>
        <b/>
        <i val="0"/>
        <sz val="14"/>
        <color theme="8" tint="-0.24994659260841701"/>
        <name val="メイリオ"/>
        <scheme val="none"/>
      </font>
      <border>
        <bottom style="thin">
          <color theme="7"/>
        </bottom>
        <vertical/>
        <horizontal/>
      </border>
    </dxf>
    <dxf>
      <font>
        <b/>
        <i val="0"/>
        <sz val="11"/>
        <color theme="1"/>
        <name val="メイリオ"/>
        <scheme val="none"/>
      </font>
      <border>
        <left style="thin">
          <color theme="7"/>
        </left>
        <right style="thin">
          <color theme="7"/>
        </right>
        <top style="thin">
          <color theme="7"/>
        </top>
        <bottom style="thin">
          <color theme="7"/>
        </bottom>
        <vertical/>
        <horizontal/>
      </border>
    </dxf>
    <dxf>
      <font>
        <b val="0"/>
        <i/>
        <sz val="10"/>
        <color theme="3"/>
        <name val="ＭＳ Ｐゴシック"/>
        <scheme val="major"/>
      </font>
      <border>
        <vertical/>
        <horizontal/>
      </border>
    </dxf>
    <dxf>
      <font>
        <color theme="1"/>
        <name val="Meiryo UI"/>
        <scheme val="none"/>
      </font>
      <fill>
        <patternFill>
          <fgColor theme="5"/>
        </patternFill>
      </fill>
      <border>
        <vertical/>
        <horizontal/>
      </border>
    </dxf>
  </dxfs>
  <tableStyles count="6" defaultTableStyle="TableStyleMedium2" defaultPivotStyle="PivotStyleLight16">
    <tableStyle name="Family Budget" pivot="0" table="0" count="10">
      <tableStyleElement type="wholeTable" dxfId="8"/>
      <tableStyleElement type="headerRow" dxfId="7"/>
    </tableStyle>
    <tableStyle name="nozawa test" pivot="0" table="0" count="10">
      <tableStyleElement type="wholeTable" dxfId="6"/>
      <tableStyleElement type="headerRow" dxfId="5"/>
    </tableStyle>
    <tableStyle name="スライサー スタイル 1" pivot="0" table="0" count="1">
      <tableStyleElement type="wholeTable" dxfId="4"/>
    </tableStyle>
    <tableStyle name="スライサー スタイル 2" pivot="0" table="0" count="2">
      <tableStyleElement type="wholeTable" dxfId="3"/>
      <tableStyleElement type="headerRow" dxfId="2"/>
    </tableStyle>
    <tableStyle name="スライサー スタイル 3" pivot="0" table="0" count="1">
      <tableStyleElement type="wholeTable" dxfId="1"/>
    </tableStyle>
    <tableStyle name="スライサー スタイル 4" pivot="0" table="0" count="1">
      <tableStyleElement type="headerRow" dxfId="0"/>
    </tableStyle>
  </tableStyles>
  <colors>
    <mruColors>
      <color rgb="FF0000FF"/>
      <color rgb="FF99FFCC"/>
      <color rgb="FFBDD7EE"/>
      <color rgb="FFFFF2CC"/>
      <color rgb="FF9933FF"/>
      <color rgb="FFFF6600"/>
      <color rgb="FFFF99CC"/>
      <color rgb="FFCC00FF"/>
      <color rgb="FF66FFFF"/>
      <color rgb="FF20807E"/>
    </mruColors>
  </colors>
  <extLst>
    <ext xmlns:x14="http://schemas.microsoft.com/office/spreadsheetml/2009/9/main" uri="{46F421CA-312F-682f-3DD2-61675219B42D}">
      <x14:dxfs count="16">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name val="メイリオ"/>
            <scheme val="none"/>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b/>
            <i val="0"/>
            <sz val="14"/>
            <color theme="8" tint="-0.24994659260841701"/>
            <name val="メイリオ"/>
          </font>
          <fill>
            <patternFill patternType="solid">
              <fgColor rgb="FFE0F8F7"/>
              <bgColor theme="7" tint="0.59999389629810485"/>
            </pattern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b val="0"/>
            <i val="0"/>
            <sz val="14"/>
            <color theme="8" tint="-0.24994659260841701"/>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nozawa test">
        <x14:slicerStyle name="Family Budget">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nozawa te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スライサー スタイル 1"/>
        <x14:slicerStyle name="スライサー スタイル 2"/>
        <x14:slicerStyle name="スライサー スタイル 3"/>
        <x14:slicerStyle name="スライサー スタイル 4"/>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2513;&#12491;&#12517;&#12540;!A1"/></Relationships>
</file>

<file path=xl/drawings/_rels/drawing10.xml.rels><?xml version="1.0" encoding="UTF-8" standalone="yes"?>
<Relationships xmlns="http://schemas.openxmlformats.org/package/2006/relationships"><Relationship Id="rId1" Type="http://schemas.openxmlformats.org/officeDocument/2006/relationships/hyperlink" Target="#'3'!A1"/></Relationships>
</file>

<file path=xl/drawings/_rels/drawing11.xml.rels><?xml version="1.0" encoding="UTF-8" standalone="yes"?>
<Relationships xmlns="http://schemas.openxmlformats.org/package/2006/relationships"><Relationship Id="rId2" Type="http://schemas.openxmlformats.org/officeDocument/2006/relationships/hyperlink" Target="#'1'!A19"/><Relationship Id="rId1" Type="http://schemas.openxmlformats.org/officeDocument/2006/relationships/hyperlink" Target="#'1-2-2'!A1"/></Relationships>
</file>

<file path=xl/drawings/_rels/drawing12.xml.rels><?xml version="1.0" encoding="UTF-8" standalone="yes"?>
<Relationships xmlns="http://schemas.openxmlformats.org/package/2006/relationships"><Relationship Id="rId2" Type="http://schemas.openxmlformats.org/officeDocument/2006/relationships/hyperlink" Target="#'1-2-1'!A1"/><Relationship Id="rId1" Type="http://schemas.openxmlformats.org/officeDocument/2006/relationships/hyperlink" Target="#'1'!A20"/></Relationships>
</file>

<file path=xl/drawings/_rels/drawing13.xml.rels><?xml version="1.0" encoding="UTF-8" standalone="yes"?>
<Relationships xmlns="http://schemas.openxmlformats.org/package/2006/relationships"><Relationship Id="rId2" Type="http://schemas.openxmlformats.org/officeDocument/2006/relationships/hyperlink" Target="#'1'!A20"/><Relationship Id="rId1" Type="http://schemas.openxmlformats.org/officeDocument/2006/relationships/hyperlink" Target="#'1-3-2'!A1"/></Relationships>
</file>

<file path=xl/drawings/_rels/drawing14.xml.rels><?xml version="1.0" encoding="UTF-8" standalone="yes"?>
<Relationships xmlns="http://schemas.openxmlformats.org/package/2006/relationships"><Relationship Id="rId2" Type="http://schemas.openxmlformats.org/officeDocument/2006/relationships/hyperlink" Target="#'1-3-1'!A1"/><Relationship Id="rId1" Type="http://schemas.openxmlformats.org/officeDocument/2006/relationships/hyperlink" Target="#'1'!A21"/></Relationships>
</file>

<file path=xl/drawings/_rels/drawing15.xml.rels><?xml version="1.0" encoding="UTF-8" standalone="yes"?>
<Relationships xmlns="http://schemas.openxmlformats.org/package/2006/relationships"><Relationship Id="rId2" Type="http://schemas.openxmlformats.org/officeDocument/2006/relationships/hyperlink" Target="#'1'!A21"/><Relationship Id="rId1" Type="http://schemas.openxmlformats.org/officeDocument/2006/relationships/hyperlink" Target="#'1-4-2'!A1"/></Relationships>
</file>

<file path=xl/drawings/_rels/drawing16.xml.rels><?xml version="1.0" encoding="UTF-8" standalone="yes"?>
<Relationships xmlns="http://schemas.openxmlformats.org/package/2006/relationships"><Relationship Id="rId2" Type="http://schemas.openxmlformats.org/officeDocument/2006/relationships/hyperlink" Target="#'1-4-1'!A1"/><Relationship Id="rId1" Type="http://schemas.openxmlformats.org/officeDocument/2006/relationships/hyperlink" Target="#'1'!A22"/></Relationships>
</file>

<file path=xl/drawings/_rels/drawing17.xml.rels><?xml version="1.0" encoding="UTF-8" standalone="yes"?>
<Relationships xmlns="http://schemas.openxmlformats.org/package/2006/relationships"><Relationship Id="rId2" Type="http://schemas.openxmlformats.org/officeDocument/2006/relationships/hyperlink" Target="#'1'!A22"/><Relationship Id="rId1" Type="http://schemas.openxmlformats.org/officeDocument/2006/relationships/hyperlink" Target="#'1-5-2'!A1"/></Relationships>
</file>

<file path=xl/drawings/_rels/drawing18.xml.rels><?xml version="1.0" encoding="UTF-8" standalone="yes"?>
<Relationships xmlns="http://schemas.openxmlformats.org/package/2006/relationships"><Relationship Id="rId2" Type="http://schemas.openxmlformats.org/officeDocument/2006/relationships/hyperlink" Target="#'1-5-1'!A1"/><Relationship Id="rId1" Type="http://schemas.openxmlformats.org/officeDocument/2006/relationships/hyperlink" Target="#'1'!A23"/></Relationships>
</file>

<file path=xl/drawings/_rels/drawing2.xml.rels><?xml version="1.0" encoding="UTF-8" standalone="yes"?>
<Relationships xmlns="http://schemas.openxmlformats.org/package/2006/relationships"><Relationship Id="rId3" Type="http://schemas.openxmlformats.org/officeDocument/2006/relationships/hyperlink" Target="#'3'!A1"/><Relationship Id="rId2" Type="http://schemas.openxmlformats.org/officeDocument/2006/relationships/hyperlink" Target="#'2'!A1"/><Relationship Id="rId1" Type="http://schemas.openxmlformats.org/officeDocument/2006/relationships/hyperlink" Target="#'1'!A1"/></Relationships>
</file>

<file path=xl/drawings/_rels/drawing3.xml.rels><?xml version="1.0" encoding="UTF-8" standalone="yes"?>
<Relationships xmlns="http://schemas.openxmlformats.org/package/2006/relationships"><Relationship Id="rId3" Type="http://schemas.openxmlformats.org/officeDocument/2006/relationships/hyperlink" Target="#'1-2-1'!A1"/><Relationship Id="rId2" Type="http://schemas.openxmlformats.org/officeDocument/2006/relationships/hyperlink" Target="#'1-1-1'!A1"/><Relationship Id="rId1" Type="http://schemas.openxmlformats.org/officeDocument/2006/relationships/hyperlink" Target="#&#12513;&#12491;&#12517;&#12540;!A1"/><Relationship Id="rId6" Type="http://schemas.openxmlformats.org/officeDocument/2006/relationships/hyperlink" Target="#'1-5-1'!A1"/><Relationship Id="rId5" Type="http://schemas.openxmlformats.org/officeDocument/2006/relationships/hyperlink" Target="#'1-4-1'!A1"/><Relationship Id="rId4" Type="http://schemas.openxmlformats.org/officeDocument/2006/relationships/hyperlink" Target="#'1-3-1'!A1"/></Relationships>
</file>

<file path=xl/drawings/_rels/drawing4.xml.rels><?xml version="1.0" encoding="UTF-8" standalone="yes"?>
<Relationships xmlns="http://schemas.openxmlformats.org/package/2006/relationships"><Relationship Id="rId2" Type="http://schemas.openxmlformats.org/officeDocument/2006/relationships/hyperlink" Target="#'1'!A18"/><Relationship Id="rId1" Type="http://schemas.openxmlformats.org/officeDocument/2006/relationships/hyperlink" Target="#'1-1-2'!A1"/></Relationships>
</file>

<file path=xl/drawings/_rels/drawing5.xml.rels><?xml version="1.0" encoding="UTF-8" standalone="yes"?>
<Relationships xmlns="http://schemas.openxmlformats.org/package/2006/relationships"><Relationship Id="rId2" Type="http://schemas.openxmlformats.org/officeDocument/2006/relationships/hyperlink" Target="#'1-1-1'!A1"/><Relationship Id="rId1" Type="http://schemas.openxmlformats.org/officeDocument/2006/relationships/hyperlink" Target="#'1'!A19"/></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A1"/></Relationships>
</file>

<file path=xl/drawings/_rels/drawing7.xml.rels><?xml version="1.0" encoding="UTF-8" standalone="yes"?>
<Relationships xmlns="http://schemas.openxmlformats.org/package/2006/relationships"><Relationship Id="rId3" Type="http://schemas.openxmlformats.org/officeDocument/2006/relationships/hyperlink" Target="#&#12513;&#12491;&#12517;&#12540;!A1"/><Relationship Id="rId2" Type="http://schemas.openxmlformats.org/officeDocument/2006/relationships/hyperlink" Target="#'5'!A1"/><Relationship Id="rId1" Type="http://schemas.openxmlformats.org/officeDocument/2006/relationships/hyperlink" Target="#'4'!A1"/><Relationship Id="rId4" Type="http://schemas.openxmlformats.org/officeDocument/2006/relationships/hyperlink" Target="#'6'!A1"/></Relationships>
</file>

<file path=xl/drawings/_rels/drawing8.xml.rels><?xml version="1.0" encoding="UTF-8" standalone="yes"?>
<Relationships xmlns="http://schemas.openxmlformats.org/package/2006/relationships"><Relationship Id="rId1" Type="http://schemas.openxmlformats.org/officeDocument/2006/relationships/hyperlink" Target="#'3'!A1"/></Relationships>
</file>

<file path=xl/drawings/_rels/drawing9.xml.rels><?xml version="1.0" encoding="UTF-8" standalone="yes"?>
<Relationships xmlns="http://schemas.openxmlformats.org/package/2006/relationships"><Relationship Id="rId1" Type="http://schemas.openxmlformats.org/officeDocument/2006/relationships/hyperlink" Target="#'3'!A1"/></Relationships>
</file>

<file path=xl/drawings/drawing1.xml><?xml version="1.0" encoding="utf-8"?>
<xdr:wsDr xmlns:xdr="http://schemas.openxmlformats.org/drawingml/2006/spreadsheetDrawing" xmlns:a="http://schemas.openxmlformats.org/drawingml/2006/main">
  <xdr:oneCellAnchor>
    <xdr:from>
      <xdr:col>1</xdr:col>
      <xdr:colOff>1971674</xdr:colOff>
      <xdr:row>15</xdr:row>
      <xdr:rowOff>0</xdr:rowOff>
    </xdr:from>
    <xdr:ext cx="450532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xdr:nvSpPr>
      <xdr:spPr>
        <a:xfrm>
          <a:off x="2019299" y="2486025"/>
          <a:ext cx="450532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スタート</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21291</xdr:colOff>
      <xdr:row>1</xdr:row>
      <xdr:rowOff>84044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900-000002000000}"/>
            </a:ext>
          </a:extLst>
        </xdr:cNvPr>
        <xdr:cNvSpPr txBox="1"/>
      </xdr:nvSpPr>
      <xdr:spPr>
        <a:xfrm>
          <a:off x="7012641" y="15071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twoCellAnchor>
    <xdr:from>
      <xdr:col>4</xdr:col>
      <xdr:colOff>542925</xdr:colOff>
      <xdr:row>35</xdr:row>
      <xdr:rowOff>19050</xdr:rowOff>
    </xdr:from>
    <xdr:to>
      <xdr:col>5</xdr:col>
      <xdr:colOff>104775</xdr:colOff>
      <xdr:row>35</xdr:row>
      <xdr:rowOff>285750</xdr:rowOff>
    </xdr:to>
    <xdr:grpSp>
      <xdr:nvGrpSpPr>
        <xdr:cNvPr id="30" name="グループ化 29">
          <a:extLst>
            <a:ext uri="{FF2B5EF4-FFF2-40B4-BE49-F238E27FC236}">
              <a16:creationId xmlns:a16="http://schemas.microsoft.com/office/drawing/2014/main" xmlns="" id="{00000000-0008-0000-0900-00001E000000}"/>
            </a:ext>
          </a:extLst>
        </xdr:cNvPr>
        <xdr:cNvGrpSpPr/>
      </xdr:nvGrpSpPr>
      <xdr:grpSpPr>
        <a:xfrm>
          <a:off x="2686050" y="7791450"/>
          <a:ext cx="257175" cy="266700"/>
          <a:chOff x="3267075" y="3638550"/>
          <a:chExt cx="257175" cy="257175"/>
        </a:xfrm>
      </xdr:grpSpPr>
      <xdr:cxnSp macro="">
        <xdr:nvCxnSpPr>
          <xdr:cNvPr id="31" name="直線コネクタ 30">
            <a:extLst>
              <a:ext uri="{FF2B5EF4-FFF2-40B4-BE49-F238E27FC236}">
                <a16:creationId xmlns:a16="http://schemas.microsoft.com/office/drawing/2014/main" xmlns="" id="{00000000-0008-0000-0900-00001F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xmlns="" id="{00000000-0008-0000-0900-000020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552450</xdr:colOff>
      <xdr:row>35</xdr:row>
      <xdr:rowOff>9525</xdr:rowOff>
    </xdr:from>
    <xdr:to>
      <xdr:col>7</xdr:col>
      <xdr:colOff>114300</xdr:colOff>
      <xdr:row>35</xdr:row>
      <xdr:rowOff>285750</xdr:rowOff>
    </xdr:to>
    <xdr:grpSp>
      <xdr:nvGrpSpPr>
        <xdr:cNvPr id="33" name="グループ化 32">
          <a:extLst>
            <a:ext uri="{FF2B5EF4-FFF2-40B4-BE49-F238E27FC236}">
              <a16:creationId xmlns:a16="http://schemas.microsoft.com/office/drawing/2014/main" xmlns="" id="{00000000-0008-0000-0900-000021000000}"/>
            </a:ext>
          </a:extLst>
        </xdr:cNvPr>
        <xdr:cNvGrpSpPr/>
      </xdr:nvGrpSpPr>
      <xdr:grpSpPr>
        <a:xfrm>
          <a:off x="4086225" y="7781925"/>
          <a:ext cx="257175" cy="276225"/>
          <a:chOff x="3267075" y="3638550"/>
          <a:chExt cx="257175" cy="257175"/>
        </a:xfrm>
      </xdr:grpSpPr>
      <xdr:cxnSp macro="">
        <xdr:nvCxnSpPr>
          <xdr:cNvPr id="34" name="直線コネクタ 33">
            <a:extLst>
              <a:ext uri="{FF2B5EF4-FFF2-40B4-BE49-F238E27FC236}">
                <a16:creationId xmlns:a16="http://schemas.microsoft.com/office/drawing/2014/main" xmlns="" id="{00000000-0008-0000-0900-000022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xmlns="" id="{00000000-0008-0000-0900-000023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542925</xdr:colOff>
      <xdr:row>35</xdr:row>
      <xdr:rowOff>19050</xdr:rowOff>
    </xdr:from>
    <xdr:to>
      <xdr:col>9</xdr:col>
      <xdr:colOff>104775</xdr:colOff>
      <xdr:row>35</xdr:row>
      <xdr:rowOff>285750</xdr:rowOff>
    </xdr:to>
    <xdr:grpSp>
      <xdr:nvGrpSpPr>
        <xdr:cNvPr id="36" name="グループ化 35">
          <a:extLst>
            <a:ext uri="{FF2B5EF4-FFF2-40B4-BE49-F238E27FC236}">
              <a16:creationId xmlns:a16="http://schemas.microsoft.com/office/drawing/2014/main" xmlns="" id="{00000000-0008-0000-0900-000024000000}"/>
            </a:ext>
          </a:extLst>
        </xdr:cNvPr>
        <xdr:cNvGrpSpPr/>
      </xdr:nvGrpSpPr>
      <xdr:grpSpPr>
        <a:xfrm>
          <a:off x="5467350" y="7791450"/>
          <a:ext cx="257175" cy="266700"/>
          <a:chOff x="3267075" y="3638550"/>
          <a:chExt cx="257175" cy="257175"/>
        </a:xfrm>
      </xdr:grpSpPr>
      <xdr:cxnSp macro="">
        <xdr:nvCxnSpPr>
          <xdr:cNvPr id="37" name="直線コネクタ 36">
            <a:extLst>
              <a:ext uri="{FF2B5EF4-FFF2-40B4-BE49-F238E27FC236}">
                <a16:creationId xmlns:a16="http://schemas.microsoft.com/office/drawing/2014/main" xmlns="" id="{00000000-0008-0000-0900-000025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xmlns="" id="{00000000-0008-0000-0900-000026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561975</xdr:colOff>
      <xdr:row>35</xdr:row>
      <xdr:rowOff>19050</xdr:rowOff>
    </xdr:from>
    <xdr:to>
      <xdr:col>3</xdr:col>
      <xdr:colOff>123825</xdr:colOff>
      <xdr:row>35</xdr:row>
      <xdr:rowOff>266700</xdr:rowOff>
    </xdr:to>
    <xdr:grpSp>
      <xdr:nvGrpSpPr>
        <xdr:cNvPr id="27" name="グループ化 26">
          <a:extLst>
            <a:ext uri="{FF2B5EF4-FFF2-40B4-BE49-F238E27FC236}">
              <a16:creationId xmlns:a16="http://schemas.microsoft.com/office/drawing/2014/main" xmlns="" id="{00000000-0008-0000-0900-00001B000000}"/>
            </a:ext>
          </a:extLst>
        </xdr:cNvPr>
        <xdr:cNvGrpSpPr/>
      </xdr:nvGrpSpPr>
      <xdr:grpSpPr>
        <a:xfrm>
          <a:off x="1314450" y="7791450"/>
          <a:ext cx="257175" cy="247650"/>
          <a:chOff x="3267075" y="3638550"/>
          <a:chExt cx="257175" cy="257175"/>
        </a:xfrm>
      </xdr:grpSpPr>
      <xdr:cxnSp macro="">
        <xdr:nvCxnSpPr>
          <xdr:cNvPr id="28" name="直線コネクタ 27">
            <a:extLst>
              <a:ext uri="{FF2B5EF4-FFF2-40B4-BE49-F238E27FC236}">
                <a16:creationId xmlns:a16="http://schemas.microsoft.com/office/drawing/2014/main" xmlns="" id="{00000000-0008-0000-0900-00001C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xmlns="" id="{00000000-0008-0000-0900-000027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A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A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B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B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C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C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D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D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E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E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F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F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10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10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11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11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438150</xdr:colOff>
      <xdr:row>3</xdr:row>
      <xdr:rowOff>104775</xdr:rowOff>
    </xdr:from>
    <xdr:ext cx="4500000" cy="540000"/>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100-000002000000}"/>
            </a:ext>
          </a:extLst>
        </xdr:cNvPr>
        <xdr:cNvSpPr txBox="1"/>
      </xdr:nvSpPr>
      <xdr:spPr>
        <a:xfrm>
          <a:off x="485775" y="76200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過去の平均収入を計算する</a:t>
          </a:r>
        </a:p>
      </xdr:txBody>
    </xdr:sp>
    <xdr:clientData/>
  </xdr:oneCellAnchor>
  <xdr:oneCellAnchor>
    <xdr:from>
      <xdr:col>1</xdr:col>
      <xdr:colOff>428625</xdr:colOff>
      <xdr:row>6</xdr:row>
      <xdr:rowOff>144655</xdr:rowOff>
    </xdr:from>
    <xdr:ext cx="4500000" cy="540000"/>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100-000003000000}"/>
            </a:ext>
          </a:extLst>
        </xdr:cNvPr>
        <xdr:cNvSpPr txBox="1"/>
      </xdr:nvSpPr>
      <xdr:spPr>
        <a:xfrm>
          <a:off x="476250" y="205918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保険期間の収入見込を計算する</a:t>
          </a:r>
        </a:p>
      </xdr:txBody>
    </xdr:sp>
    <xdr:clientData/>
  </xdr:oneCellAnchor>
  <xdr:oneCellAnchor>
    <xdr:from>
      <xdr:col>1</xdr:col>
      <xdr:colOff>428625</xdr:colOff>
      <xdr:row>10</xdr:row>
      <xdr:rowOff>51185</xdr:rowOff>
    </xdr:from>
    <xdr:ext cx="4500000" cy="540000"/>
    <xdr:sp macro="" textlink="">
      <xdr:nvSpPr>
        <xdr:cNvPr id="4" name="テキスト ボックス 3">
          <a:hlinkClick xmlns:r="http://schemas.openxmlformats.org/officeDocument/2006/relationships" r:id="rId3"/>
          <a:extLst>
            <a:ext uri="{FF2B5EF4-FFF2-40B4-BE49-F238E27FC236}">
              <a16:creationId xmlns:a16="http://schemas.microsoft.com/office/drawing/2014/main" xmlns="" id="{00000000-0008-0000-0100-000004000000}"/>
            </a:ext>
          </a:extLst>
        </xdr:cNvPr>
        <xdr:cNvSpPr txBox="1"/>
      </xdr:nvSpPr>
      <xdr:spPr>
        <a:xfrm>
          <a:off x="476250" y="339446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基準収入の試算結果を表示する</a:t>
          </a:r>
        </a:p>
      </xdr:txBody>
    </xdr:sp>
    <xdr:clientData/>
  </xdr:oneCellAnchor>
  <xdr:twoCellAnchor>
    <xdr:from>
      <xdr:col>1</xdr:col>
      <xdr:colOff>1971449</xdr:colOff>
      <xdr:row>5</xdr:row>
      <xdr:rowOff>161925</xdr:rowOff>
    </xdr:from>
    <xdr:to>
      <xdr:col>1</xdr:col>
      <xdr:colOff>3324224</xdr:colOff>
      <xdr:row>5</xdr:row>
      <xdr:rowOff>514350</xdr:rowOff>
    </xdr:to>
    <xdr:sp macro="" textlink="">
      <xdr:nvSpPr>
        <xdr:cNvPr id="7" name="下矢印 6">
          <a:extLst>
            <a:ext uri="{FF2B5EF4-FFF2-40B4-BE49-F238E27FC236}">
              <a16:creationId xmlns:a16="http://schemas.microsoft.com/office/drawing/2014/main" xmlns="" id="{00000000-0008-0000-0100-000007000000}"/>
            </a:ext>
          </a:extLst>
        </xdr:cNvPr>
        <xdr:cNvSpPr/>
      </xdr:nvSpPr>
      <xdr:spPr>
        <a:xfrm>
          <a:off x="2019074" y="1304925"/>
          <a:ext cx="1352775" cy="352425"/>
        </a:xfrm>
        <a:prstGeom prst="downArrow">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1942874</xdr:colOff>
      <xdr:row>9</xdr:row>
      <xdr:rowOff>9525</xdr:rowOff>
    </xdr:from>
    <xdr:to>
      <xdr:col>1</xdr:col>
      <xdr:colOff>3295649</xdr:colOff>
      <xdr:row>9</xdr:row>
      <xdr:rowOff>361950</xdr:rowOff>
    </xdr:to>
    <xdr:sp macro="" textlink="">
      <xdr:nvSpPr>
        <xdr:cNvPr id="11" name="下矢印 10">
          <a:extLst>
            <a:ext uri="{FF2B5EF4-FFF2-40B4-BE49-F238E27FC236}">
              <a16:creationId xmlns:a16="http://schemas.microsoft.com/office/drawing/2014/main" xmlns="" id="{00000000-0008-0000-0100-00000B000000}"/>
            </a:ext>
          </a:extLst>
        </xdr:cNvPr>
        <xdr:cNvSpPr/>
      </xdr:nvSpPr>
      <xdr:spPr>
        <a:xfrm>
          <a:off x="1990499" y="2581275"/>
          <a:ext cx="1352775" cy="352425"/>
        </a:xfrm>
        <a:prstGeom prst="downArrow">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1657350</xdr:colOff>
      <xdr:row>1</xdr:row>
      <xdr:rowOff>95250</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200-000002000000}"/>
            </a:ext>
          </a:extLst>
        </xdr:cNvPr>
        <xdr:cNvSpPr txBox="1"/>
      </xdr:nvSpPr>
      <xdr:spPr>
        <a:xfrm>
          <a:off x="8401050" y="1619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3</xdr:col>
      <xdr:colOff>257174</xdr:colOff>
      <xdr:row>18</xdr:row>
      <xdr:rowOff>70416</xdr:rowOff>
    </xdr:from>
    <xdr:ext cx="866776" cy="26296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xmlns="" id="{00000000-0008-0000-0200-000004000000}"/>
            </a:ext>
          </a:extLst>
        </xdr:cNvPr>
        <xdr:cNvSpPr txBox="1"/>
      </xdr:nvSpPr>
      <xdr:spPr>
        <a:xfrm>
          <a:off x="3219449" y="3737541"/>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19</xdr:row>
      <xdr:rowOff>71094</xdr:rowOff>
    </xdr:from>
    <xdr:ext cx="866776" cy="262960"/>
    <xdr:sp macro="" textlink="">
      <xdr:nvSpPr>
        <xdr:cNvPr id="5" name="テキスト ボックス 4">
          <a:hlinkClick xmlns:r="http://schemas.openxmlformats.org/officeDocument/2006/relationships" r:id="rId3"/>
          <a:extLst>
            <a:ext uri="{FF2B5EF4-FFF2-40B4-BE49-F238E27FC236}">
              <a16:creationId xmlns:a16="http://schemas.microsoft.com/office/drawing/2014/main" xmlns="" id="{00000000-0008-0000-0200-000005000000}"/>
            </a:ext>
          </a:extLst>
        </xdr:cNvPr>
        <xdr:cNvSpPr txBox="1"/>
      </xdr:nvSpPr>
      <xdr:spPr>
        <a:xfrm>
          <a:off x="3219450" y="4119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20</xdr:row>
      <xdr:rowOff>71094</xdr:rowOff>
    </xdr:from>
    <xdr:ext cx="866776" cy="262960"/>
    <xdr:sp macro="" textlink="">
      <xdr:nvSpPr>
        <xdr:cNvPr id="6" name="テキスト ボックス 5">
          <a:hlinkClick xmlns:r="http://schemas.openxmlformats.org/officeDocument/2006/relationships" r:id="rId4"/>
          <a:extLst>
            <a:ext uri="{FF2B5EF4-FFF2-40B4-BE49-F238E27FC236}">
              <a16:creationId xmlns:a16="http://schemas.microsoft.com/office/drawing/2014/main" xmlns="" id="{00000000-0008-0000-0200-000006000000}"/>
            </a:ext>
          </a:extLst>
        </xdr:cNvPr>
        <xdr:cNvSpPr txBox="1"/>
      </xdr:nvSpPr>
      <xdr:spPr>
        <a:xfrm>
          <a:off x="3219450" y="4500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21</xdr:row>
      <xdr:rowOff>71094</xdr:rowOff>
    </xdr:from>
    <xdr:ext cx="866776" cy="262960"/>
    <xdr:sp macro="" textlink="">
      <xdr:nvSpPr>
        <xdr:cNvPr id="7" name="テキスト ボックス 6">
          <a:hlinkClick xmlns:r="http://schemas.openxmlformats.org/officeDocument/2006/relationships" r:id="rId5"/>
          <a:extLst>
            <a:ext uri="{FF2B5EF4-FFF2-40B4-BE49-F238E27FC236}">
              <a16:creationId xmlns:a16="http://schemas.microsoft.com/office/drawing/2014/main" xmlns="" id="{00000000-0008-0000-0200-000007000000}"/>
            </a:ext>
          </a:extLst>
        </xdr:cNvPr>
        <xdr:cNvSpPr txBox="1"/>
      </xdr:nvSpPr>
      <xdr:spPr>
        <a:xfrm>
          <a:off x="3219450" y="4881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22</xdr:row>
      <xdr:rowOff>71094</xdr:rowOff>
    </xdr:from>
    <xdr:ext cx="866776" cy="262960"/>
    <xdr:sp macro="" textlink="">
      <xdr:nvSpPr>
        <xdr:cNvPr id="11" name="テキスト ボックス 10">
          <a:hlinkClick xmlns:r="http://schemas.openxmlformats.org/officeDocument/2006/relationships" r:id="rId6"/>
          <a:extLst>
            <a:ext uri="{FF2B5EF4-FFF2-40B4-BE49-F238E27FC236}">
              <a16:creationId xmlns:a16="http://schemas.microsoft.com/office/drawing/2014/main" xmlns="" id="{00000000-0008-0000-0200-00000B000000}"/>
            </a:ext>
          </a:extLst>
        </xdr:cNvPr>
        <xdr:cNvSpPr txBox="1"/>
      </xdr:nvSpPr>
      <xdr:spPr>
        <a:xfrm>
          <a:off x="3219450" y="5262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3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3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4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4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34178</xdr:colOff>
      <xdr:row>1</xdr:row>
      <xdr:rowOff>0</xdr:rowOff>
    </xdr:from>
    <xdr:ext cx="1323975" cy="544038"/>
    <xdr:sp macro="" textlink="">
      <xdr:nvSpPr>
        <xdr:cNvPr id="6" name="テキスト ボックス 5">
          <a:hlinkClick xmlns:r="http://schemas.openxmlformats.org/officeDocument/2006/relationships" r:id="rId1"/>
          <a:extLst>
            <a:ext uri="{FF2B5EF4-FFF2-40B4-BE49-F238E27FC236}">
              <a16:creationId xmlns:a16="http://schemas.microsoft.com/office/drawing/2014/main" xmlns="" id="{00000000-0008-0000-0500-000006000000}"/>
            </a:ext>
          </a:extLst>
        </xdr:cNvPr>
        <xdr:cNvSpPr txBox="1"/>
      </xdr:nvSpPr>
      <xdr:spPr>
        <a:xfrm>
          <a:off x="10623737" y="6723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114300</xdr:colOff>
      <xdr:row>6</xdr:row>
      <xdr:rowOff>342899</xdr:rowOff>
    </xdr:from>
    <xdr:ext cx="1512000" cy="504825"/>
    <xdr:sp macro="" textlink="">
      <xdr:nvSpPr>
        <xdr:cNvPr id="5" name="テキスト ボックス 4">
          <a:hlinkClick xmlns:r="http://schemas.openxmlformats.org/officeDocument/2006/relationships" r:id="rId1"/>
          <a:extLst>
            <a:ext uri="{FF2B5EF4-FFF2-40B4-BE49-F238E27FC236}">
              <a16:creationId xmlns:a16="http://schemas.microsoft.com/office/drawing/2014/main" xmlns="" id="{00000000-0008-0000-0600-000005000000}"/>
            </a:ext>
          </a:extLst>
        </xdr:cNvPr>
        <xdr:cNvSpPr txBox="1"/>
      </xdr:nvSpPr>
      <xdr:spPr>
        <a:xfrm>
          <a:off x="6362700" y="1819274"/>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114300</xdr:colOff>
      <xdr:row>9</xdr:row>
      <xdr:rowOff>0</xdr:rowOff>
    </xdr:from>
    <xdr:ext cx="1512000" cy="504825"/>
    <xdr:sp macro="" textlink="">
      <xdr:nvSpPr>
        <xdr:cNvPr id="6" name="テキスト ボックス 5">
          <a:hlinkClick xmlns:r="http://schemas.openxmlformats.org/officeDocument/2006/relationships" r:id="rId2"/>
          <a:extLst>
            <a:ext uri="{FF2B5EF4-FFF2-40B4-BE49-F238E27FC236}">
              <a16:creationId xmlns:a16="http://schemas.microsoft.com/office/drawing/2014/main" xmlns="" id="{00000000-0008-0000-0600-000006000000}"/>
            </a:ext>
          </a:extLst>
        </xdr:cNvPr>
        <xdr:cNvSpPr txBox="1"/>
      </xdr:nvSpPr>
      <xdr:spPr>
        <a:xfrm>
          <a:off x="6362700" y="2676525"/>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p>
      </xdr:txBody>
    </xdr:sp>
    <xdr:clientData/>
  </xdr:oneCellAnchor>
  <xdr:oneCellAnchor>
    <xdr:from>
      <xdr:col>5</xdr:col>
      <xdr:colOff>295275</xdr:colOff>
      <xdr:row>1</xdr:row>
      <xdr:rowOff>133350</xdr:rowOff>
    </xdr:from>
    <xdr:ext cx="1314450" cy="544038"/>
    <xdr:sp macro="" textlink="">
      <xdr:nvSpPr>
        <xdr:cNvPr id="11" name="テキスト ボックス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txBox="1"/>
      </xdr:nvSpPr>
      <xdr:spPr>
        <a:xfrm>
          <a:off x="6543675" y="1714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5</xdr:col>
      <xdr:colOff>114300</xdr:colOff>
      <xdr:row>4</xdr:row>
      <xdr:rowOff>219074</xdr:rowOff>
    </xdr:from>
    <xdr:ext cx="1512000" cy="504825"/>
    <xdr:sp macro="" textlink="">
      <xdr:nvSpPr>
        <xdr:cNvPr id="7" name="テキスト ボックス 6">
          <a:hlinkClick xmlns:r="http://schemas.openxmlformats.org/officeDocument/2006/relationships" r:id="rId4"/>
          <a:extLst>
            <a:ext uri="{FF2B5EF4-FFF2-40B4-BE49-F238E27FC236}">
              <a16:creationId xmlns:a16="http://schemas.microsoft.com/office/drawing/2014/main" xmlns="" id="{00000000-0008-0000-0600-000007000000}"/>
            </a:ext>
          </a:extLst>
        </xdr:cNvPr>
        <xdr:cNvSpPr txBox="1"/>
      </xdr:nvSpPr>
      <xdr:spPr>
        <a:xfrm>
          <a:off x="6362700" y="962024"/>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840441</xdr:colOff>
      <xdr:row>1</xdr:row>
      <xdr:rowOff>84044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700-000002000000}"/>
            </a:ext>
          </a:extLst>
        </xdr:cNvPr>
        <xdr:cNvSpPr txBox="1"/>
      </xdr:nvSpPr>
      <xdr:spPr>
        <a:xfrm>
          <a:off x="8450916" y="15071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1091452</xdr:colOff>
      <xdr:row>1</xdr:row>
      <xdr:rowOff>63314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800-000002000000}"/>
            </a:ext>
          </a:extLst>
        </xdr:cNvPr>
        <xdr:cNvSpPr txBox="1"/>
      </xdr:nvSpPr>
      <xdr:spPr>
        <a:xfrm>
          <a:off x="6549277" y="12998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twoCellAnchor>
    <xdr:from>
      <xdr:col>9</xdr:col>
      <xdr:colOff>0</xdr:colOff>
      <xdr:row>50</xdr:row>
      <xdr:rowOff>104775</xdr:rowOff>
    </xdr:from>
    <xdr:to>
      <xdr:col>9</xdr:col>
      <xdr:colOff>628650</xdr:colOff>
      <xdr:row>51</xdr:row>
      <xdr:rowOff>85725</xdr:rowOff>
    </xdr:to>
    <xdr:sp macro="" textlink="">
      <xdr:nvSpPr>
        <xdr:cNvPr id="17" name="テキスト ボックス 16">
          <a:extLst>
            <a:ext uri="{FF2B5EF4-FFF2-40B4-BE49-F238E27FC236}">
              <a16:creationId xmlns:a16="http://schemas.microsoft.com/office/drawing/2014/main" xmlns="" id="{00000000-0008-0000-0800-000011000000}"/>
            </a:ext>
          </a:extLst>
        </xdr:cNvPr>
        <xdr:cNvSpPr txBox="1"/>
      </xdr:nvSpPr>
      <xdr:spPr>
        <a:xfrm>
          <a:off x="8429625" y="11706225"/>
          <a:ext cx="6286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円</a:t>
          </a:r>
        </a:p>
      </xdr:txBody>
    </xdr:sp>
    <xdr:clientData/>
  </xdr:twoCellAnchor>
  <xdr:twoCellAnchor>
    <xdr:from>
      <xdr:col>9</xdr:col>
      <xdr:colOff>0</xdr:colOff>
      <xdr:row>57</xdr:row>
      <xdr:rowOff>104775</xdr:rowOff>
    </xdr:from>
    <xdr:to>
      <xdr:col>9</xdr:col>
      <xdr:colOff>628650</xdr:colOff>
      <xdr:row>58</xdr:row>
      <xdr:rowOff>85725</xdr:rowOff>
    </xdr:to>
    <xdr:sp macro="" textlink="">
      <xdr:nvSpPr>
        <xdr:cNvPr id="21" name="テキスト ボックス 20">
          <a:extLst>
            <a:ext uri="{FF2B5EF4-FFF2-40B4-BE49-F238E27FC236}">
              <a16:creationId xmlns:a16="http://schemas.microsoft.com/office/drawing/2014/main" xmlns="" id="{00000000-0008-0000-0800-000015000000}"/>
            </a:ext>
          </a:extLst>
        </xdr:cNvPr>
        <xdr:cNvSpPr txBox="1"/>
      </xdr:nvSpPr>
      <xdr:spPr>
        <a:xfrm>
          <a:off x="8429625" y="11639550"/>
          <a:ext cx="6286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sheetPr>
  <dimension ref="B1:B26"/>
  <sheetViews>
    <sheetView showGridLines="0" tabSelected="1" topLeftCell="B1" zoomScaleNormal="100" zoomScaleSheetLayoutView="100" workbookViewId="0">
      <selection activeCell="B1" sqref="B1"/>
    </sheetView>
  </sheetViews>
  <sheetFormatPr defaultRowHeight="15.75"/>
  <cols>
    <col min="1" max="1" width="0.625" style="21" customWidth="1"/>
    <col min="2" max="2" width="120.125" style="21" customWidth="1"/>
    <col min="3" max="3" width="0.875" style="21" customWidth="1"/>
    <col min="4" max="16384" width="9" style="21"/>
  </cols>
  <sheetData>
    <row r="1" spans="2:2" ht="3" customHeight="1"/>
    <row r="2" spans="2:2" ht="14.25" customHeight="1"/>
    <row r="3" spans="2:2" ht="14.25" customHeight="1"/>
    <row r="4" spans="2:2" ht="14.25" customHeight="1" thickBot="1"/>
    <row r="5" spans="2:2" ht="57.75" customHeight="1" thickBot="1">
      <c r="B5" s="76" t="s">
        <v>119</v>
      </c>
    </row>
    <row r="6" spans="2:2" ht="14.25" customHeight="1"/>
    <row r="7" spans="2:2">
      <c r="B7" s="21" t="s">
        <v>166</v>
      </c>
    </row>
    <row r="8" spans="2:2">
      <c r="B8" s="21" t="s">
        <v>167</v>
      </c>
    </row>
    <row r="9" spans="2:2">
      <c r="B9" s="21" t="s">
        <v>168</v>
      </c>
    </row>
    <row r="10" spans="2:2">
      <c r="B10" s="21" t="s">
        <v>225</v>
      </c>
    </row>
    <row r="11" spans="2:2">
      <c r="B11" s="21" t="s">
        <v>169</v>
      </c>
    </row>
    <row r="12" spans="2:2">
      <c r="B12" s="21" t="s">
        <v>226</v>
      </c>
    </row>
    <row r="14" spans="2:2" ht="14.25" customHeight="1"/>
    <row r="15" spans="2:2" ht="14.25" customHeight="1"/>
    <row r="16" spans="2:2" ht="14.25" customHeight="1"/>
    <row r="17" spans="2:2" ht="14.25" customHeight="1"/>
    <row r="18" spans="2:2" ht="14.25" customHeight="1"/>
    <row r="19" spans="2:2" ht="14.25" customHeight="1"/>
    <row r="20" spans="2:2" ht="14.25" customHeight="1"/>
    <row r="21" spans="2:2" ht="14.25" customHeight="1"/>
    <row r="22" spans="2:2" ht="14.25" customHeight="1"/>
    <row r="23" spans="2:2" ht="14.25" customHeight="1"/>
    <row r="24" spans="2:2">
      <c r="B24" s="113" t="s">
        <v>234</v>
      </c>
    </row>
    <row r="25" spans="2:2" ht="14.25" customHeight="1"/>
    <row r="26" spans="2:2" ht="5.25" customHeight="1"/>
  </sheetData>
  <sheetProtection sheet="1" objects="1" scenarios="1"/>
  <phoneticPr fontId="6"/>
  <pageMargins left="0.70866141732283472" right="0.70866141732283472" top="0.74803149606299213" bottom="0.74803149606299213" header="0.31496062992125984" footer="0.31496062992125984"/>
  <pageSetup paperSize="9" orientation="landscape"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S66"/>
  <sheetViews>
    <sheetView showGridLines="0" zoomScaleNormal="100" zoomScaleSheetLayoutView="100" workbookViewId="0">
      <pane ySplit="5" topLeftCell="A6" activePane="bottomLeft" state="frozen"/>
      <selection pane="bottomLeft"/>
    </sheetView>
  </sheetViews>
  <sheetFormatPr defaultRowHeight="15.75"/>
  <cols>
    <col min="1" max="1" width="0.75" style="1" customWidth="1"/>
    <col min="2" max="13" width="9.125" style="1" customWidth="1"/>
    <col min="14" max="14" width="11.625" style="1" customWidth="1"/>
    <col min="15" max="15" width="9.125" style="1" customWidth="1"/>
    <col min="16" max="16" width="9" style="1" bestFit="1" customWidth="1"/>
    <col min="17" max="17" width="1.125" style="1" customWidth="1"/>
    <col min="18" max="18" width="22.625" style="1" hidden="1" customWidth="1"/>
    <col min="19" max="19" width="3.625" style="1" hidden="1" customWidth="1"/>
    <col min="20" max="16384" width="9" style="1"/>
  </cols>
  <sheetData>
    <row r="1" spans="2:19" ht="5.25" customHeight="1"/>
    <row r="2" spans="2:19" ht="21">
      <c r="B2" s="110" t="s">
        <v>60</v>
      </c>
      <c r="C2" s="110"/>
      <c r="D2" s="2"/>
      <c r="E2" s="2"/>
      <c r="F2" s="2"/>
      <c r="G2" s="2"/>
      <c r="H2" s="2"/>
      <c r="I2" s="2"/>
      <c r="J2" s="2"/>
      <c r="K2" s="2"/>
      <c r="L2" s="3"/>
      <c r="M2" s="3"/>
      <c r="N2" s="3"/>
      <c r="O2" s="3"/>
      <c r="P2" s="3"/>
      <c r="Q2" s="2"/>
      <c r="R2" s="214" t="s">
        <v>164</v>
      </c>
      <c r="S2" s="213" t="str">
        <f>IF(P27="○",IF(K39="○","◎","×"),"×")</f>
        <v>×</v>
      </c>
    </row>
    <row r="3" spans="2:19" ht="10.5" customHeight="1">
      <c r="B3" s="2"/>
      <c r="C3" s="2"/>
      <c r="D3" s="2"/>
      <c r="E3" s="2"/>
      <c r="F3" s="2"/>
      <c r="G3" s="2"/>
      <c r="H3" s="2"/>
      <c r="I3" s="2"/>
      <c r="J3" s="2"/>
      <c r="K3" s="2"/>
      <c r="L3" s="3"/>
      <c r="M3" s="3"/>
      <c r="N3" s="3"/>
      <c r="O3" s="3"/>
      <c r="P3" s="3"/>
      <c r="Q3" s="2"/>
    </row>
    <row r="4" spans="2:19">
      <c r="B4" s="79" t="s">
        <v>89</v>
      </c>
      <c r="C4" s="79"/>
      <c r="D4" s="2"/>
      <c r="E4" s="2"/>
      <c r="F4" s="2"/>
      <c r="G4" s="2"/>
      <c r="H4" s="3"/>
      <c r="I4" s="3"/>
      <c r="J4" s="2"/>
    </row>
    <row r="5" spans="2:19" ht="6" customHeight="1">
      <c r="B5" s="2"/>
      <c r="C5" s="2"/>
      <c r="D5" s="2"/>
      <c r="E5" s="2"/>
      <c r="F5" s="2"/>
      <c r="G5" s="2"/>
      <c r="H5" s="3"/>
      <c r="I5" s="3"/>
      <c r="J5" s="2"/>
    </row>
    <row r="6" spans="2:19">
      <c r="B6" s="2" t="s">
        <v>145</v>
      </c>
      <c r="C6" s="2"/>
      <c r="D6" s="2"/>
      <c r="E6" s="2"/>
      <c r="F6" s="2"/>
      <c r="G6" s="2"/>
      <c r="H6" s="3"/>
      <c r="I6" s="3"/>
      <c r="J6" s="3"/>
      <c r="K6" s="2"/>
    </row>
    <row r="7" spans="2:19" ht="15.75" customHeight="1">
      <c r="B7" s="2" t="s">
        <v>133</v>
      </c>
      <c r="C7" s="2"/>
      <c r="D7" s="2"/>
      <c r="E7" s="2"/>
      <c r="F7" s="2"/>
      <c r="G7" s="2"/>
      <c r="H7" s="3"/>
      <c r="I7" s="3"/>
      <c r="J7" s="3"/>
      <c r="K7" s="2"/>
      <c r="S7" s="212"/>
    </row>
    <row r="8" spans="2:19" ht="15.75" customHeight="1">
      <c r="B8" s="1" t="s">
        <v>191</v>
      </c>
      <c r="D8" s="2"/>
      <c r="E8" s="2"/>
      <c r="F8" s="2"/>
      <c r="G8" s="2"/>
      <c r="H8" s="3"/>
      <c r="I8" s="3"/>
      <c r="J8" s="3"/>
      <c r="K8" s="2"/>
    </row>
    <row r="9" spans="2:19" ht="15.75" customHeight="1">
      <c r="B9" s="2" t="s">
        <v>158</v>
      </c>
      <c r="C9" s="2"/>
      <c r="D9" s="2"/>
      <c r="E9" s="2"/>
      <c r="F9" s="2"/>
      <c r="G9" s="2"/>
      <c r="H9" s="3"/>
      <c r="I9" s="3"/>
      <c r="J9" s="3"/>
      <c r="K9" s="2"/>
    </row>
    <row r="10" spans="2:19" ht="15.75" customHeight="1">
      <c r="B10" s="2" t="s">
        <v>192</v>
      </c>
      <c r="C10" s="2"/>
      <c r="D10" s="2"/>
      <c r="E10" s="2"/>
      <c r="F10" s="2"/>
      <c r="G10" s="2"/>
      <c r="H10" s="3"/>
      <c r="I10" s="3"/>
      <c r="J10" s="3"/>
      <c r="K10" s="2"/>
    </row>
    <row r="11" spans="2:19" ht="15.75" customHeight="1">
      <c r="B11" s="2"/>
      <c r="C11" s="2"/>
      <c r="D11" s="2"/>
      <c r="E11" s="2"/>
      <c r="F11" s="2"/>
      <c r="G11" s="2"/>
      <c r="H11" s="3"/>
      <c r="I11" s="3"/>
      <c r="J11" s="3"/>
      <c r="K11" s="2"/>
    </row>
    <row r="12" spans="2:19" ht="15.75" customHeight="1">
      <c r="B12" s="79" t="s">
        <v>82</v>
      </c>
      <c r="C12" s="79"/>
      <c r="D12" s="116"/>
      <c r="E12" s="116"/>
      <c r="F12" s="2"/>
      <c r="G12" s="2"/>
      <c r="H12" s="114"/>
      <c r="I12" s="114"/>
      <c r="J12" s="2"/>
      <c r="K12" s="2"/>
      <c r="L12" s="19"/>
      <c r="M12" s="19"/>
      <c r="N12" s="19"/>
      <c r="O12" s="19"/>
      <c r="P12" s="19"/>
      <c r="Q12" s="2"/>
    </row>
    <row r="13" spans="2:19" ht="5.0999999999999996" customHeight="1">
      <c r="B13" s="115"/>
      <c r="C13" s="115"/>
      <c r="D13" s="116"/>
      <c r="E13" s="2"/>
      <c r="F13" s="114"/>
      <c r="G13" s="2"/>
      <c r="H13" s="19"/>
      <c r="I13" s="19"/>
      <c r="J13" s="2"/>
    </row>
    <row r="14" spans="2:19" ht="21">
      <c r="B14" s="131" t="s">
        <v>135</v>
      </c>
      <c r="C14" s="131"/>
    </row>
    <row r="15" spans="2:19" ht="8.25" customHeight="1">
      <c r="B15" s="131"/>
      <c r="C15" s="131"/>
    </row>
    <row r="16" spans="2:19" ht="15.75" customHeight="1">
      <c r="B16" s="121" t="s">
        <v>146</v>
      </c>
      <c r="C16" s="121"/>
      <c r="H16" s="3"/>
      <c r="I16" s="3"/>
      <c r="L16" s="2"/>
      <c r="M16" s="2"/>
      <c r="P16" s="19"/>
      <c r="Q16" s="19"/>
    </row>
    <row r="17" spans="2:18">
      <c r="B17" s="310" t="s">
        <v>12</v>
      </c>
      <c r="C17" s="311"/>
      <c r="D17" s="320" t="s">
        <v>11</v>
      </c>
      <c r="E17" s="321"/>
      <c r="F17" s="320" t="s">
        <v>10</v>
      </c>
      <c r="G17" s="321"/>
      <c r="H17" s="320" t="s">
        <v>9</v>
      </c>
      <c r="I17" s="321"/>
      <c r="J17" s="320" t="s">
        <v>232</v>
      </c>
      <c r="K17" s="321"/>
      <c r="M17" s="2"/>
      <c r="P17" s="19"/>
      <c r="Q17" s="19"/>
    </row>
    <row r="18" spans="2:18" ht="19.5" customHeight="1">
      <c r="B18" s="300">
        <f>'1'!C23</f>
        <v>0</v>
      </c>
      <c r="C18" s="301"/>
      <c r="D18" s="300">
        <f>'1'!C22</f>
        <v>0</v>
      </c>
      <c r="E18" s="301"/>
      <c r="F18" s="300">
        <f>'1'!C21</f>
        <v>0</v>
      </c>
      <c r="G18" s="301"/>
      <c r="H18" s="300">
        <f>'1'!C20</f>
        <v>0</v>
      </c>
      <c r="I18" s="301"/>
      <c r="J18" s="300">
        <f>'1'!C19</f>
        <v>0</v>
      </c>
      <c r="K18" s="301"/>
      <c r="L18" s="124" t="s">
        <v>2</v>
      </c>
      <c r="M18" s="2"/>
      <c r="Q18" s="19"/>
    </row>
    <row r="19" spans="2:18" ht="9.75" customHeight="1">
      <c r="E19" s="125"/>
      <c r="F19" s="125"/>
      <c r="G19" s="113"/>
      <c r="H19" s="113"/>
      <c r="I19" s="113"/>
      <c r="J19" s="113"/>
      <c r="K19" s="113"/>
      <c r="L19" s="113"/>
      <c r="M19" s="2"/>
    </row>
    <row r="20" spans="2:18" ht="24.75" customHeight="1">
      <c r="B20" s="121" t="s">
        <v>137</v>
      </c>
      <c r="C20" s="121"/>
      <c r="D20" s="115"/>
      <c r="E20" s="2"/>
      <c r="F20" s="2"/>
      <c r="G20" s="2"/>
      <c r="H20" s="2"/>
      <c r="I20" s="2"/>
      <c r="J20" s="2"/>
      <c r="K20" s="2"/>
      <c r="L20" s="2"/>
      <c r="M20" s="2"/>
      <c r="N20" s="2"/>
      <c r="O20" s="2"/>
      <c r="P20" s="2"/>
      <c r="Q20" s="2"/>
    </row>
    <row r="21" spans="2:18" ht="30" customHeight="1">
      <c r="B21" s="300">
        <f>'2'!J20</f>
        <v>0</v>
      </c>
      <c r="C21" s="301"/>
      <c r="D21" s="154" t="s">
        <v>2</v>
      </c>
      <c r="E21" s="2"/>
      <c r="F21" s="154"/>
      <c r="G21" s="2"/>
      <c r="H21" s="2"/>
      <c r="I21" s="2"/>
      <c r="J21" s="2"/>
      <c r="K21" s="2"/>
      <c r="L21" s="19"/>
      <c r="M21" s="19"/>
      <c r="N21" s="19"/>
      <c r="O21" s="19"/>
      <c r="P21" s="19"/>
      <c r="Q21" s="2"/>
    </row>
    <row r="22" spans="2:18" ht="19.5" customHeight="1">
      <c r="B22" s="129"/>
      <c r="C22" s="129"/>
      <c r="D22" s="154"/>
      <c r="E22" s="126"/>
      <c r="F22" s="2"/>
      <c r="G22" s="2"/>
      <c r="H22" s="2"/>
      <c r="I22" s="2"/>
      <c r="J22" s="2"/>
      <c r="K22" s="2"/>
      <c r="L22" s="19"/>
      <c r="M22" s="19"/>
      <c r="N22" s="19"/>
      <c r="O22" s="19"/>
      <c r="P22" s="19"/>
      <c r="Q22" s="2"/>
    </row>
    <row r="23" spans="2:18" ht="15.75" customHeight="1">
      <c r="B23" s="129"/>
      <c r="C23" s="129"/>
      <c r="D23" s="154"/>
      <c r="E23" s="126"/>
      <c r="F23" s="2"/>
      <c r="G23" s="2"/>
      <c r="H23" s="2"/>
      <c r="I23" s="2"/>
      <c r="J23" s="2"/>
      <c r="K23" s="2"/>
      <c r="L23" s="19"/>
      <c r="M23" s="19"/>
      <c r="N23" s="19"/>
      <c r="O23" s="19"/>
      <c r="P23" s="19"/>
      <c r="Q23" s="2"/>
    </row>
    <row r="24" spans="2:18" ht="21" customHeight="1">
      <c r="B24" s="131" t="s">
        <v>141</v>
      </c>
      <c r="C24" s="131"/>
    </row>
    <row r="25" spans="2:18">
      <c r="B25" s="132"/>
      <c r="C25" s="132"/>
      <c r="D25" s="2"/>
      <c r="E25" s="2"/>
      <c r="F25" s="2"/>
      <c r="G25" s="2"/>
      <c r="H25" s="2"/>
      <c r="I25" s="2"/>
      <c r="J25" s="2"/>
    </row>
    <row r="26" spans="2:18" ht="21" customHeight="1">
      <c r="B26" s="133" t="s">
        <v>198</v>
      </c>
      <c r="C26" s="133"/>
      <c r="D26" s="2"/>
      <c r="E26" s="2"/>
      <c r="F26" s="2"/>
      <c r="G26" s="134"/>
      <c r="H26" s="134"/>
      <c r="I26" s="2"/>
      <c r="J26" s="2"/>
    </row>
    <row r="27" spans="2:18" ht="30" customHeight="1" thickBot="1">
      <c r="B27" s="150"/>
      <c r="C27" s="225" t="s">
        <v>214</v>
      </c>
      <c r="D27" s="150"/>
      <c r="E27" s="208"/>
      <c r="F27" s="208"/>
      <c r="H27" s="225" t="s">
        <v>211</v>
      </c>
      <c r="I27" s="150"/>
      <c r="J27" s="150"/>
      <c r="K27" s="326" t="str">
        <f>IF('1'!J24=5,IF(C28&gt;H28,"保険期間の収入見込の方が小さい",IF(C28&lt;H28,"保険期間の収入見込の方が大きい","保険期間の収入見込が過去の平均収入と等しい")),"")</f>
        <v>保険期間の収入見込が過去の平均収入と等しい</v>
      </c>
      <c r="L27" s="326"/>
      <c r="M27" s="326"/>
      <c r="N27" s="326"/>
      <c r="O27" s="325" t="s">
        <v>213</v>
      </c>
      <c r="P27" s="322" t="str">
        <f>IF('1'!J24=5,IF(C28&gt;H28,"×",IF(C28&lt;H28,"○","×")),"")</f>
        <v>×</v>
      </c>
      <c r="R27" s="150"/>
    </row>
    <row r="28" spans="2:18" ht="30" customHeight="1" thickBot="1">
      <c r="B28" s="150"/>
      <c r="C28" s="297">
        <f>IF('1'!M24=5,AVERAGE('1'!N19:N23),"")</f>
        <v>0</v>
      </c>
      <c r="D28" s="298"/>
      <c r="E28" s="230" t="s">
        <v>202</v>
      </c>
      <c r="F28" s="202" t="str">
        <f>IF(C28&gt;H28,"&gt;",IF(C28&lt;H28,"&lt;","="))</f>
        <v>=</v>
      </c>
      <c r="G28" s="231"/>
      <c r="H28" s="297">
        <f>IF('1'!J24=5,B21,"")</f>
        <v>0</v>
      </c>
      <c r="I28" s="298"/>
      <c r="J28" s="223" t="s">
        <v>202</v>
      </c>
      <c r="K28" s="326"/>
      <c r="L28" s="326"/>
      <c r="M28" s="326"/>
      <c r="N28" s="326"/>
      <c r="O28" s="325"/>
      <c r="P28" s="322"/>
      <c r="R28" s="150"/>
    </row>
    <row r="29" spans="2:18" ht="30" customHeight="1">
      <c r="G29" s="150"/>
      <c r="H29" s="150"/>
      <c r="I29" s="150"/>
      <c r="J29" s="150"/>
      <c r="M29" s="171"/>
    </row>
    <row r="30" spans="2:18" ht="21" customHeight="1">
      <c r="B30" s="133" t="s">
        <v>147</v>
      </c>
      <c r="C30" s="133"/>
      <c r="D30" s="2"/>
      <c r="E30" s="2"/>
      <c r="F30" s="2"/>
      <c r="G30" s="2"/>
      <c r="H30" s="134"/>
      <c r="I30" s="2"/>
      <c r="J30" s="2"/>
    </row>
    <row r="31" spans="2:18" s="108" customFormat="1" ht="19.5">
      <c r="B31" s="159" t="s">
        <v>193</v>
      </c>
      <c r="C31" s="159"/>
      <c r="D31" s="156"/>
      <c r="E31" s="157"/>
      <c r="F31" s="20"/>
      <c r="G31" s="20"/>
      <c r="H31" s="20"/>
      <c r="I31" s="20"/>
      <c r="J31" s="20"/>
      <c r="K31" s="20"/>
      <c r="L31" s="158"/>
      <c r="P31" s="158"/>
      <c r="Q31" s="20"/>
    </row>
    <row r="32" spans="2:18" s="108" customFormat="1" ht="19.5">
      <c r="B32" s="159"/>
      <c r="C32" s="159"/>
      <c r="D32" s="156"/>
      <c r="E32" s="157"/>
      <c r="F32" s="20"/>
      <c r="G32" s="20"/>
      <c r="H32" s="20"/>
      <c r="I32" s="20"/>
      <c r="J32" s="20"/>
      <c r="K32" s="20"/>
      <c r="L32" s="158"/>
      <c r="M32" s="158"/>
      <c r="N32" s="158"/>
      <c r="O32" s="158"/>
      <c r="P32" s="158"/>
      <c r="Q32" s="20"/>
    </row>
    <row r="33" spans="2:17" ht="15.75" customHeight="1">
      <c r="B33" s="121" t="s">
        <v>6</v>
      </c>
      <c r="C33" s="121"/>
      <c r="H33" s="3"/>
      <c r="I33" s="3"/>
      <c r="L33" s="2"/>
      <c r="M33" s="2"/>
      <c r="O33" s="158"/>
      <c r="P33" s="19"/>
      <c r="Q33" s="19"/>
    </row>
    <row r="34" spans="2:17">
      <c r="B34" s="310" t="s">
        <v>12</v>
      </c>
      <c r="C34" s="311"/>
      <c r="D34" s="320" t="s">
        <v>11</v>
      </c>
      <c r="E34" s="321"/>
      <c r="F34" s="320" t="s">
        <v>10</v>
      </c>
      <c r="G34" s="321"/>
      <c r="H34" s="320" t="s">
        <v>9</v>
      </c>
      <c r="I34" s="321"/>
      <c r="J34" s="320" t="s">
        <v>232</v>
      </c>
      <c r="K34" s="321"/>
      <c r="O34" s="158"/>
      <c r="P34" s="19"/>
      <c r="Q34" s="19"/>
    </row>
    <row r="35" spans="2:17" ht="19.5" customHeight="1">
      <c r="B35" s="312">
        <f>IF(COUNTIF(B18:K18,"&gt;=0")=5,B18,"")</f>
        <v>0</v>
      </c>
      <c r="C35" s="313"/>
      <c r="D35" s="300">
        <f>IF(COUNTIF(B18:K18,"&gt;=0")=5,D18,"")</f>
        <v>0</v>
      </c>
      <c r="E35" s="301"/>
      <c r="F35" s="300">
        <f>IF(COUNTIF(B18:K18,"&gt;=0")=5,F18,"")</f>
        <v>0</v>
      </c>
      <c r="G35" s="301"/>
      <c r="H35" s="300">
        <f>IF(COUNTIF(B18:K18,"&gt;=0")=5,H18,"")</f>
        <v>0</v>
      </c>
      <c r="I35" s="301"/>
      <c r="J35" s="300">
        <f>IF(COUNTIF(B18:K18,"&gt;=0")=5,J18,"")</f>
        <v>0</v>
      </c>
      <c r="K35" s="301"/>
      <c r="L35" s="124" t="s">
        <v>2</v>
      </c>
      <c r="O35" s="158"/>
      <c r="Q35" s="19"/>
    </row>
    <row r="36" spans="2:17" ht="24.75" customHeight="1">
      <c r="C36" s="189" t="s">
        <v>148</v>
      </c>
    </row>
    <row r="37" spans="2:17" ht="19.5" customHeight="1">
      <c r="C37" s="319">
        <f>IFERROR(IF(B35&lt;10000,D35/10000,D35/B35),"")</f>
        <v>0</v>
      </c>
      <c r="D37" s="319"/>
      <c r="E37" s="319">
        <f>IFERROR(IF(D35&lt;10000,F35/10000,F35/D35),"")</f>
        <v>0</v>
      </c>
      <c r="F37" s="319"/>
      <c r="G37" s="319">
        <f>IFERROR(IF(F35&lt;10000,H35/10000,H35/F35),"")</f>
        <v>0</v>
      </c>
      <c r="H37" s="319"/>
      <c r="I37" s="319">
        <f>IFERROR(IF(H35&lt;10000,J35/10000,J35/H35),"")</f>
        <v>0</v>
      </c>
      <c r="J37" s="319"/>
    </row>
    <row r="38" spans="2:17" s="108" customFormat="1" ht="15.75" customHeight="1">
      <c r="B38" s="155"/>
      <c r="C38" s="155"/>
      <c r="D38" s="156"/>
      <c r="E38" s="157"/>
      <c r="F38" s="20"/>
      <c r="G38" s="20"/>
      <c r="H38" s="20"/>
      <c r="I38" s="20"/>
      <c r="J38" s="20"/>
      <c r="K38" s="20"/>
      <c r="L38" s="158"/>
      <c r="M38" s="158"/>
      <c r="N38" s="1"/>
      <c r="O38" s="1"/>
      <c r="P38" s="158"/>
      <c r="Q38" s="20"/>
    </row>
    <row r="39" spans="2:17" s="108" customFormat="1" ht="20.25" customHeight="1" thickBot="1">
      <c r="B39" s="190" t="s">
        <v>149</v>
      </c>
      <c r="C39" s="155"/>
      <c r="D39" s="209"/>
      <c r="E39" s="318">
        <f>IF(B40="","",1)</f>
        <v>1</v>
      </c>
      <c r="F39" s="329" t="str">
        <f>IF(B40="","",IF(B40&gt;1,"増減率の平均が1よりも大きい","増減率の平均が1よりも小さい"))</f>
        <v>増減率の平均が1よりも小さい</v>
      </c>
      <c r="G39" s="329"/>
      <c r="H39" s="329"/>
      <c r="I39" s="329"/>
      <c r="J39" s="328" t="s">
        <v>215</v>
      </c>
      <c r="K39" s="327" t="str">
        <f>IF(B40="","",IF(B40&gt;1,"○","×"))</f>
        <v>×</v>
      </c>
      <c r="L39" s="158"/>
      <c r="M39" s="158"/>
      <c r="N39" s="1"/>
      <c r="O39" s="1"/>
      <c r="P39" s="158"/>
      <c r="Q39" s="20"/>
    </row>
    <row r="40" spans="2:17" s="108" customFormat="1" ht="30" customHeight="1" thickBot="1">
      <c r="B40" s="316">
        <f>IFERROR(IF(AVERAGE(C37:J37)&gt;2,2,AVERAGE(C37:J37)),"")</f>
        <v>0</v>
      </c>
      <c r="C40" s="317"/>
      <c r="D40" s="203" t="str">
        <f>IF(B40="","",IF(B40&gt;1,"&gt;","&lt;"))</f>
        <v>&lt;</v>
      </c>
      <c r="E40" s="318"/>
      <c r="F40" s="329"/>
      <c r="G40" s="329"/>
      <c r="H40" s="329"/>
      <c r="I40" s="329"/>
      <c r="J40" s="328"/>
      <c r="K40" s="327"/>
      <c r="L40" s="158"/>
      <c r="M40" s="158"/>
      <c r="N40" s="1"/>
      <c r="Q40" s="20"/>
    </row>
    <row r="41" spans="2:17" s="108" customFormat="1" ht="15.75" customHeight="1">
      <c r="B41" s="155"/>
      <c r="E41" s="157"/>
      <c r="F41" s="329"/>
      <c r="G41" s="329"/>
      <c r="H41" s="329"/>
      <c r="I41" s="329"/>
      <c r="J41" s="328"/>
      <c r="K41" s="327"/>
      <c r="L41" s="158"/>
      <c r="M41" s="158"/>
      <c r="N41" s="1"/>
      <c r="O41" s="1"/>
      <c r="P41" s="158"/>
      <c r="Q41" s="20"/>
    </row>
    <row r="42" spans="2:17" s="108" customFormat="1" ht="15.75" customHeight="1">
      <c r="B42" s="240" t="s">
        <v>220</v>
      </c>
      <c r="C42" s="241" t="s">
        <v>221</v>
      </c>
      <c r="E42" s="157"/>
      <c r="F42" s="239"/>
      <c r="G42" s="239"/>
      <c r="H42" s="239"/>
      <c r="I42" s="239"/>
      <c r="J42" s="238"/>
      <c r="K42" s="237"/>
      <c r="L42" s="158"/>
      <c r="M42" s="158"/>
      <c r="N42" s="1"/>
      <c r="O42" s="1"/>
      <c r="P42" s="158"/>
      <c r="Q42" s="20"/>
    </row>
    <row r="43" spans="2:17" s="108" customFormat="1" ht="15.75" customHeight="1">
      <c r="B43" s="240"/>
      <c r="C43" s="241" t="s">
        <v>222</v>
      </c>
      <c r="E43" s="157"/>
      <c r="F43" s="239"/>
      <c r="G43" s="239"/>
      <c r="H43" s="239"/>
      <c r="I43" s="239"/>
      <c r="J43" s="238"/>
      <c r="K43" s="237"/>
      <c r="L43" s="158"/>
      <c r="M43" s="158"/>
      <c r="N43" s="1"/>
      <c r="O43" s="1"/>
      <c r="P43" s="158"/>
      <c r="Q43" s="20"/>
    </row>
    <row r="44" spans="2:17" s="108" customFormat="1" ht="15.75" customHeight="1">
      <c r="B44" s="155"/>
      <c r="C44" s="155"/>
      <c r="D44" s="156"/>
      <c r="E44" s="157"/>
      <c r="F44" s="20"/>
      <c r="G44" s="20"/>
      <c r="H44" s="20"/>
      <c r="I44" s="20"/>
      <c r="J44" s="20"/>
      <c r="K44" s="20"/>
      <c r="L44" s="158"/>
      <c r="M44" s="158"/>
      <c r="N44" s="1"/>
      <c r="O44" s="1"/>
      <c r="P44" s="158"/>
      <c r="Q44" s="20"/>
    </row>
    <row r="45" spans="2:17" ht="21">
      <c r="B45" s="131" t="s">
        <v>142</v>
      </c>
      <c r="C45" s="131"/>
      <c r="D45" s="2"/>
      <c r="E45" s="2"/>
      <c r="F45" s="2"/>
      <c r="G45" s="2"/>
      <c r="H45" s="2"/>
      <c r="I45" s="2"/>
      <c r="J45" s="2"/>
    </row>
    <row r="46" spans="2:17" ht="16.5">
      <c r="B46" s="169"/>
      <c r="C46" s="169"/>
      <c r="D46" s="2"/>
      <c r="E46" s="2"/>
      <c r="F46" s="2"/>
      <c r="G46" s="2"/>
      <c r="H46" s="2"/>
      <c r="I46" s="2"/>
      <c r="J46" s="2"/>
      <c r="N46" s="2"/>
    </row>
    <row r="47" spans="2:17" ht="16.5">
      <c r="B47" s="169"/>
      <c r="C47" s="169"/>
      <c r="D47" s="2"/>
      <c r="E47" s="2"/>
      <c r="F47" s="2"/>
      <c r="G47" s="2"/>
      <c r="H47" s="2"/>
      <c r="I47" s="2"/>
      <c r="J47" s="2"/>
      <c r="N47" s="2"/>
      <c r="O47" s="211"/>
      <c r="P47" s="211"/>
    </row>
    <row r="48" spans="2:17" ht="21">
      <c r="B48" s="133" t="s">
        <v>231</v>
      </c>
      <c r="C48" s="133"/>
      <c r="D48" s="2"/>
      <c r="E48" s="2"/>
      <c r="F48" s="2"/>
      <c r="G48" s="2"/>
      <c r="H48" s="2"/>
      <c r="I48" s="2"/>
      <c r="J48" s="2"/>
    </row>
    <row r="49" spans="2:15">
      <c r="B49" s="2"/>
      <c r="C49" s="2"/>
      <c r="D49" s="2"/>
      <c r="E49" s="2"/>
      <c r="F49" s="2"/>
      <c r="G49" s="2"/>
      <c r="H49" s="2"/>
      <c r="I49" s="2"/>
      <c r="J49" s="2"/>
    </row>
    <row r="50" spans="2:15" ht="16.5" thickBot="1">
      <c r="D50" s="121" t="s">
        <v>149</v>
      </c>
      <c r="E50" s="2"/>
      <c r="F50" s="2"/>
      <c r="G50" s="2"/>
      <c r="H50" s="2"/>
      <c r="I50" s="121" t="s">
        <v>150</v>
      </c>
      <c r="J50" s="2"/>
      <c r="K50" s="2"/>
      <c r="L50" s="2"/>
    </row>
    <row r="51" spans="2:15" ht="30" customHeight="1" thickBot="1">
      <c r="D51" s="316" t="str">
        <f>IF(S2="◎",B40,"")</f>
        <v/>
      </c>
      <c r="E51" s="317"/>
      <c r="F51" s="330" t="s">
        <v>100</v>
      </c>
      <c r="G51" s="331"/>
      <c r="H51" s="332"/>
      <c r="I51" s="316" t="str">
        <f>IF(S2="◎",D51*D51*D51,"")</f>
        <v/>
      </c>
      <c r="J51" s="317"/>
      <c r="K51" s="2"/>
      <c r="L51" s="2"/>
    </row>
    <row r="52" spans="2:15">
      <c r="D52" s="2"/>
      <c r="E52" s="2"/>
      <c r="F52" s="2"/>
      <c r="G52" s="2"/>
      <c r="H52" s="2"/>
      <c r="I52" s="2"/>
      <c r="J52" s="2"/>
      <c r="K52" s="2"/>
      <c r="L52" s="2"/>
    </row>
    <row r="53" spans="2:15" ht="21">
      <c r="B53" s="133" t="s">
        <v>194</v>
      </c>
      <c r="E53" s="133"/>
      <c r="F53" s="2"/>
      <c r="G53" s="2"/>
      <c r="H53" s="2"/>
      <c r="I53" s="2"/>
      <c r="J53" s="2"/>
      <c r="K53" s="2"/>
      <c r="L53" s="2"/>
    </row>
    <row r="54" spans="2:15">
      <c r="D54" s="2"/>
      <c r="E54" s="2"/>
      <c r="F54" s="2"/>
      <c r="G54" s="2"/>
      <c r="H54" s="2"/>
      <c r="I54" s="2"/>
      <c r="J54" s="2"/>
      <c r="K54" s="2"/>
      <c r="L54" s="2"/>
    </row>
    <row r="55" spans="2:15" ht="16.5" thickBot="1">
      <c r="D55" s="121" t="s">
        <v>151</v>
      </c>
      <c r="E55" s="2"/>
      <c r="F55" s="2"/>
      <c r="G55" s="121"/>
      <c r="I55" s="121" t="s">
        <v>150</v>
      </c>
      <c r="J55" s="2"/>
      <c r="K55" s="2"/>
      <c r="M55" s="121" t="s">
        <v>152</v>
      </c>
    </row>
    <row r="56" spans="2:15" ht="30" customHeight="1" thickBot="1">
      <c r="D56" s="323" t="str">
        <f>IF(S2="◎",C28,"")</f>
        <v/>
      </c>
      <c r="E56" s="324"/>
      <c r="F56" s="230" t="s">
        <v>202</v>
      </c>
      <c r="G56" s="202" t="s">
        <v>154</v>
      </c>
      <c r="H56" s="231"/>
      <c r="I56" s="316" t="str">
        <f>IF(S2="◎",I51,"")</f>
        <v/>
      </c>
      <c r="J56" s="317"/>
      <c r="K56" s="232"/>
      <c r="L56" s="233" t="s">
        <v>160</v>
      </c>
      <c r="M56" s="297" t="str">
        <f>IF(S2="◎",D56*I56,"")</f>
        <v/>
      </c>
      <c r="N56" s="298"/>
      <c r="O56" s="188" t="s">
        <v>2</v>
      </c>
    </row>
    <row r="57" spans="2:15" ht="19.5" customHeight="1">
      <c r="B57" s="126"/>
      <c r="C57" s="126"/>
      <c r="D57" s="2"/>
      <c r="E57" s="2"/>
      <c r="F57" s="2"/>
      <c r="G57" s="2"/>
      <c r="H57" s="2"/>
      <c r="I57" s="2"/>
      <c r="J57" s="2"/>
    </row>
    <row r="58" spans="2:15">
      <c r="B58" s="2"/>
      <c r="C58" s="2"/>
      <c r="D58" s="2"/>
      <c r="E58" s="2"/>
      <c r="F58" s="2"/>
      <c r="G58" s="2"/>
      <c r="H58" s="2"/>
      <c r="I58" s="2"/>
      <c r="J58" s="2"/>
    </row>
    <row r="59" spans="2:15" ht="21">
      <c r="B59" s="131" t="s">
        <v>195</v>
      </c>
      <c r="C59" s="131"/>
      <c r="D59" s="2"/>
      <c r="E59" s="2"/>
      <c r="F59" s="2"/>
      <c r="G59" s="2"/>
      <c r="H59" s="2"/>
      <c r="I59" s="2"/>
      <c r="J59" s="2"/>
    </row>
    <row r="60" spans="2:15" ht="9.75" customHeight="1">
      <c r="B60" s="169"/>
      <c r="C60" s="2"/>
      <c r="D60" s="2"/>
      <c r="E60" s="2"/>
      <c r="F60" s="2"/>
      <c r="G60" s="2"/>
      <c r="H60" s="2"/>
    </row>
    <row r="61" spans="2:15" ht="21">
      <c r="B61" s="133" t="s">
        <v>190</v>
      </c>
      <c r="C61" s="2"/>
      <c r="D61" s="2"/>
      <c r="E61" s="2"/>
      <c r="F61" s="2"/>
      <c r="G61" s="2"/>
      <c r="H61" s="2"/>
      <c r="I61" s="2"/>
      <c r="J61" s="2"/>
    </row>
    <row r="62" spans="2:15">
      <c r="B62" s="2"/>
      <c r="C62" s="2"/>
      <c r="D62" s="2"/>
      <c r="E62" s="2"/>
      <c r="F62" s="2"/>
      <c r="G62" s="2"/>
      <c r="I62" s="2"/>
      <c r="J62" s="2"/>
    </row>
    <row r="63" spans="2:15" ht="16.5" customHeight="1" thickBot="1">
      <c r="B63" s="150"/>
      <c r="C63" s="150"/>
      <c r="D63" s="191" t="s">
        <v>152</v>
      </c>
      <c r="E63" s="2"/>
      <c r="F63" s="2"/>
      <c r="G63" s="150"/>
      <c r="I63" s="121" t="s">
        <v>155</v>
      </c>
      <c r="J63" s="2"/>
      <c r="M63" s="192" t="s">
        <v>157</v>
      </c>
    </row>
    <row r="64" spans="2:15" ht="30" customHeight="1" thickBot="1">
      <c r="B64" s="150"/>
      <c r="C64" s="150"/>
      <c r="D64" s="297" t="str">
        <f>IF(S2="◎",M56,"")</f>
        <v/>
      </c>
      <c r="E64" s="298"/>
      <c r="F64" s="230" t="s">
        <v>202</v>
      </c>
      <c r="G64" s="202" t="str">
        <f>IF(D64&gt;I64,"&gt;",IF(D64&lt;I64,"&lt;","="))</f>
        <v>=</v>
      </c>
      <c r="H64" s="231"/>
      <c r="I64" s="297" t="str">
        <f>IF(S2="◎",H28,"")</f>
        <v/>
      </c>
      <c r="J64" s="298"/>
      <c r="K64" s="223" t="s">
        <v>202</v>
      </c>
      <c r="L64" s="234" t="s">
        <v>156</v>
      </c>
      <c r="M64" s="323" t="str">
        <f>IF(S2="◎",MIN(I64,D64),"")</f>
        <v/>
      </c>
      <c r="N64" s="324"/>
      <c r="O64" s="188" t="s">
        <v>153</v>
      </c>
    </row>
    <row r="65" spans="2:10" ht="19.5" customHeight="1">
      <c r="B65" s="126"/>
      <c r="C65" s="126"/>
      <c r="D65" s="2"/>
      <c r="E65" s="126"/>
      <c r="F65" s="2"/>
      <c r="G65" s="2"/>
      <c r="H65" s="2"/>
      <c r="I65" s="2"/>
      <c r="J65" s="2"/>
    </row>
    <row r="66" spans="2:10">
      <c r="B66" s="2"/>
      <c r="C66" s="2"/>
      <c r="D66" s="2"/>
      <c r="E66" s="2"/>
      <c r="F66" s="2"/>
      <c r="G66" s="2"/>
      <c r="J66" s="2"/>
    </row>
  </sheetData>
  <mergeCells count="44">
    <mergeCell ref="D51:E51"/>
    <mergeCell ref="F51:H51"/>
    <mergeCell ref="D56:E56"/>
    <mergeCell ref="D64:E64"/>
    <mergeCell ref="I64:J64"/>
    <mergeCell ref="I51:J51"/>
    <mergeCell ref="I56:J56"/>
    <mergeCell ref="P27:P28"/>
    <mergeCell ref="F34:G34"/>
    <mergeCell ref="M64:N64"/>
    <mergeCell ref="M56:N56"/>
    <mergeCell ref="J34:K34"/>
    <mergeCell ref="H35:I35"/>
    <mergeCell ref="J35:K35"/>
    <mergeCell ref="I37:J37"/>
    <mergeCell ref="O27:O28"/>
    <mergeCell ref="K27:N28"/>
    <mergeCell ref="K39:K41"/>
    <mergeCell ref="J39:J41"/>
    <mergeCell ref="F39:I41"/>
    <mergeCell ref="F35:G35"/>
    <mergeCell ref="G37:H37"/>
    <mergeCell ref="B17:C17"/>
    <mergeCell ref="B18:C18"/>
    <mergeCell ref="B21:C21"/>
    <mergeCell ref="B34:C34"/>
    <mergeCell ref="H28:I28"/>
    <mergeCell ref="D34:E34"/>
    <mergeCell ref="H34:I34"/>
    <mergeCell ref="J17:K17"/>
    <mergeCell ref="J18:K18"/>
    <mergeCell ref="H17:I17"/>
    <mergeCell ref="H18:I18"/>
    <mergeCell ref="D18:E18"/>
    <mergeCell ref="F18:G18"/>
    <mergeCell ref="F17:G17"/>
    <mergeCell ref="D17:E17"/>
    <mergeCell ref="B40:C40"/>
    <mergeCell ref="E39:E40"/>
    <mergeCell ref="D35:E35"/>
    <mergeCell ref="C28:D28"/>
    <mergeCell ref="C37:D37"/>
    <mergeCell ref="B35:C35"/>
    <mergeCell ref="E37:F37"/>
  </mergeCells>
  <phoneticPr fontId="6"/>
  <pageMargins left="0.70866141732283472" right="0.70866141732283472" top="0.74803149606299213" bottom="0.74803149606299213" header="0.31496062992125984" footer="0.31496062992125984"/>
  <pageSetup paperSize="9" scale="94" fitToHeight="0" orientation="landscape" r:id="rId1"/>
  <headerFooter>
    <oddFooter>&amp;P / &amp;N ページ</oddFooter>
  </headerFooter>
  <rowBreaks count="2" manualBreakCount="2">
    <brk id="23" max="16" man="1"/>
    <brk id="44"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22" customWidth="1"/>
    <col min="2" max="2" width="61.25" style="22" customWidth="1"/>
    <col min="3" max="5" width="18.25" style="23" customWidth="1"/>
    <col min="6" max="6" width="18.25" style="243" customWidth="1"/>
    <col min="7" max="7" width="18.25" style="23" customWidth="1"/>
    <col min="8" max="8" width="0.625" style="22" customWidth="1"/>
    <col min="9" max="16384" width="9" style="22"/>
  </cols>
  <sheetData>
    <row r="1" spans="1:10" ht="5.25" customHeight="1"/>
    <row r="2" spans="1:10" ht="21">
      <c r="B2" s="111" t="s">
        <v>13</v>
      </c>
      <c r="C2" s="24" t="s">
        <v>14</v>
      </c>
      <c r="D2" s="61" t="str">
        <f>'1'!B20</f>
        <v>平成28年</v>
      </c>
      <c r="E2" s="22"/>
      <c r="F2" s="244"/>
      <c r="G2" s="25"/>
    </row>
    <row r="3" spans="1:10" ht="15.75" customHeight="1">
      <c r="B3" s="26"/>
      <c r="C3" s="26"/>
      <c r="D3" s="26"/>
      <c r="E3" s="26"/>
      <c r="F3" s="244"/>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26"/>
      <c r="D6" s="26"/>
      <c r="E6" s="26"/>
      <c r="F6" s="244"/>
      <c r="G6" s="31" t="s">
        <v>4</v>
      </c>
    </row>
    <row r="7" spans="1:10" s="66" customFormat="1" ht="57" customHeight="1">
      <c r="A7" s="65"/>
      <c r="B7" s="75" t="s">
        <v>15</v>
      </c>
      <c r="C7" s="264" t="s">
        <v>30</v>
      </c>
      <c r="D7" s="264" t="s">
        <v>24</v>
      </c>
      <c r="E7" s="262" t="s">
        <v>31</v>
      </c>
      <c r="F7" s="263"/>
      <c r="G7" s="251" t="s">
        <v>34</v>
      </c>
    </row>
    <row r="8" spans="1:10" s="66" customFormat="1" ht="15.75">
      <c r="A8" s="65"/>
      <c r="B8" s="63"/>
      <c r="C8" s="265"/>
      <c r="D8" s="265"/>
      <c r="E8" s="64" t="s">
        <v>16</v>
      </c>
      <c r="F8" s="242" t="s">
        <v>17</v>
      </c>
      <c r="G8" s="252"/>
      <c r="J8" s="32" t="s">
        <v>50</v>
      </c>
    </row>
    <row r="9" spans="1:10" s="66" customFormat="1" ht="15" customHeight="1">
      <c r="A9" s="65"/>
      <c r="B9" s="253" t="s">
        <v>42</v>
      </c>
      <c r="C9" s="256" t="s">
        <v>5</v>
      </c>
      <c r="D9" s="257"/>
      <c r="E9" s="257"/>
      <c r="F9" s="257"/>
      <c r="G9" s="258"/>
      <c r="J9" s="32" t="s">
        <v>54</v>
      </c>
    </row>
    <row r="10" spans="1:10" s="66" customFormat="1" ht="15" customHeight="1">
      <c r="A10" s="65"/>
      <c r="B10" s="254"/>
      <c r="C10" s="259"/>
      <c r="D10" s="260"/>
      <c r="E10" s="260"/>
      <c r="F10" s="260"/>
      <c r="G10" s="261"/>
      <c r="J10" s="32" t="s">
        <v>51</v>
      </c>
    </row>
    <row r="11" spans="1:10" s="36" customFormat="1" ht="30" customHeight="1" thickBot="1">
      <c r="A11" s="34"/>
      <c r="B11" s="255"/>
      <c r="C11" s="42">
        <f>SUM(C12:C1011)</f>
        <v>0</v>
      </c>
      <c r="D11" s="42">
        <f>SUM(D12:D1011)</f>
        <v>0</v>
      </c>
      <c r="E11" s="42">
        <f>SUM(E12:E1011)</f>
        <v>0</v>
      </c>
      <c r="F11" s="217">
        <f>SUM(F12:F1011)</f>
        <v>0</v>
      </c>
      <c r="G11" s="43">
        <f>SUM(G12:G1011)</f>
        <v>0</v>
      </c>
      <c r="H11" s="35"/>
      <c r="J11" s="109" t="s">
        <v>52</v>
      </c>
    </row>
    <row r="12" spans="1:10" s="23" customFormat="1" ht="32.1" customHeight="1" thickTop="1">
      <c r="A12" s="37"/>
      <c r="B12" s="83" t="s">
        <v>56</v>
      </c>
      <c r="C12" s="84"/>
      <c r="D12" s="84"/>
      <c r="E12" s="84"/>
      <c r="F12" s="245"/>
      <c r="G12" s="85">
        <f>C12-D12+(E12+F12)</f>
        <v>0</v>
      </c>
    </row>
    <row r="13" spans="1:10" s="23" customFormat="1" ht="31.5" customHeight="1">
      <c r="A13" s="37"/>
      <c r="B13" s="86" t="s">
        <v>3</v>
      </c>
      <c r="C13" s="87"/>
      <c r="D13" s="87"/>
      <c r="E13" s="87"/>
      <c r="F13" s="246"/>
      <c r="G13" s="88">
        <f>C13-D13+(E13+F13)</f>
        <v>0</v>
      </c>
    </row>
    <row r="14" spans="1:10" s="23" customFormat="1" ht="32.1" customHeight="1">
      <c r="A14" s="37"/>
      <c r="B14" s="86" t="s">
        <v>18</v>
      </c>
      <c r="C14" s="87"/>
      <c r="D14" s="87"/>
      <c r="E14" s="87"/>
      <c r="F14" s="246"/>
      <c r="G14" s="88">
        <f>C14-D14+(E14+F14)</f>
        <v>0</v>
      </c>
    </row>
    <row r="15" spans="1:10" s="23" customFormat="1" ht="32.1" customHeight="1">
      <c r="A15" s="37"/>
      <c r="B15" s="86"/>
      <c r="C15" s="87"/>
      <c r="D15" s="87"/>
      <c r="E15" s="87"/>
      <c r="F15" s="246"/>
      <c r="G15" s="88">
        <f t="shared" ref="G15:G19" si="0">C15-D15+(E15+F15)</f>
        <v>0</v>
      </c>
    </row>
    <row r="16" spans="1:10" s="23" customFormat="1" ht="32.1" customHeight="1">
      <c r="A16" s="37"/>
      <c r="B16" s="86"/>
      <c r="C16" s="87"/>
      <c r="D16" s="87"/>
      <c r="E16" s="87"/>
      <c r="F16" s="246"/>
      <c r="G16" s="88">
        <f t="shared" si="0"/>
        <v>0</v>
      </c>
    </row>
    <row r="17" spans="1:7" s="23" customFormat="1" ht="31.5" customHeight="1">
      <c r="A17" s="37"/>
      <c r="B17" s="86"/>
      <c r="C17" s="87"/>
      <c r="D17" s="87"/>
      <c r="E17" s="87"/>
      <c r="F17" s="246"/>
      <c r="G17" s="88">
        <f t="shared" si="0"/>
        <v>0</v>
      </c>
    </row>
    <row r="18" spans="1:7" s="23" customFormat="1" ht="32.1" customHeight="1">
      <c r="A18" s="37"/>
      <c r="B18" s="86"/>
      <c r="C18" s="87"/>
      <c r="D18" s="87"/>
      <c r="E18" s="87"/>
      <c r="F18" s="246"/>
      <c r="G18" s="88">
        <f t="shared" si="0"/>
        <v>0</v>
      </c>
    </row>
    <row r="19" spans="1:7" s="23" customFormat="1" ht="32.1" customHeight="1">
      <c r="A19" s="37"/>
      <c r="B19" s="86"/>
      <c r="C19" s="87"/>
      <c r="D19" s="87"/>
      <c r="E19" s="87"/>
      <c r="F19" s="246"/>
      <c r="G19" s="88">
        <f t="shared" si="0"/>
        <v>0</v>
      </c>
    </row>
    <row r="20" spans="1:7" s="23" customFormat="1" ht="32.1" customHeight="1">
      <c r="A20" s="37"/>
      <c r="B20" s="86"/>
      <c r="C20" s="87"/>
      <c r="D20" s="87"/>
      <c r="E20" s="87"/>
      <c r="F20" s="246"/>
      <c r="G20" s="88">
        <f>C20-D20+(E20+F20)</f>
        <v>0</v>
      </c>
    </row>
    <row r="21" spans="1:7" s="23" customFormat="1" ht="32.1" customHeight="1">
      <c r="A21" s="37"/>
      <c r="B21" s="86"/>
      <c r="C21" s="87"/>
      <c r="D21" s="87"/>
      <c r="E21" s="87"/>
      <c r="F21" s="246"/>
      <c r="G21" s="88">
        <f t="shared" ref="G21:G84" si="1">C21-D21+(E21+F21)</f>
        <v>0</v>
      </c>
    </row>
    <row r="22" spans="1:7" s="23" customFormat="1" ht="32.1" customHeight="1">
      <c r="A22" s="37"/>
      <c r="B22" s="86"/>
      <c r="C22" s="87"/>
      <c r="D22" s="87"/>
      <c r="E22" s="87"/>
      <c r="F22" s="246"/>
      <c r="G22" s="88">
        <f t="shared" si="1"/>
        <v>0</v>
      </c>
    </row>
    <row r="23" spans="1:7" s="23" customFormat="1" ht="32.1" customHeight="1">
      <c r="A23" s="37"/>
      <c r="B23" s="86"/>
      <c r="C23" s="87"/>
      <c r="D23" s="87"/>
      <c r="E23" s="87"/>
      <c r="F23" s="246"/>
      <c r="G23" s="88">
        <f t="shared" si="1"/>
        <v>0</v>
      </c>
    </row>
    <row r="24" spans="1:7" s="23" customFormat="1" ht="32.1" customHeight="1">
      <c r="A24" s="37"/>
      <c r="B24" s="86"/>
      <c r="C24" s="87"/>
      <c r="D24" s="87"/>
      <c r="E24" s="87"/>
      <c r="F24" s="246"/>
      <c r="G24" s="88">
        <f t="shared" si="1"/>
        <v>0</v>
      </c>
    </row>
    <row r="25" spans="1:7" s="23" customFormat="1" ht="32.1" customHeight="1">
      <c r="A25" s="37"/>
      <c r="B25" s="86"/>
      <c r="C25" s="87"/>
      <c r="D25" s="87"/>
      <c r="E25" s="87"/>
      <c r="F25" s="246"/>
      <c r="G25" s="88">
        <f t="shared" si="1"/>
        <v>0</v>
      </c>
    </row>
    <row r="26" spans="1:7" s="23" customFormat="1" ht="32.1" customHeight="1">
      <c r="A26" s="37"/>
      <c r="B26" s="86"/>
      <c r="C26" s="87"/>
      <c r="D26" s="87"/>
      <c r="E26" s="87"/>
      <c r="F26" s="246"/>
      <c r="G26" s="88">
        <f t="shared" si="1"/>
        <v>0</v>
      </c>
    </row>
    <row r="27" spans="1:7" s="23" customFormat="1" ht="32.1" customHeight="1">
      <c r="A27" s="37"/>
      <c r="B27" s="86"/>
      <c r="C27" s="87"/>
      <c r="D27" s="87"/>
      <c r="E27" s="87"/>
      <c r="F27" s="246"/>
      <c r="G27" s="88">
        <f t="shared" si="1"/>
        <v>0</v>
      </c>
    </row>
    <row r="28" spans="1:7" s="23" customFormat="1" ht="32.1" customHeight="1">
      <c r="A28" s="37"/>
      <c r="B28" s="86"/>
      <c r="C28" s="87"/>
      <c r="D28" s="87"/>
      <c r="E28" s="87"/>
      <c r="F28" s="246"/>
      <c r="G28" s="88">
        <f t="shared" si="1"/>
        <v>0</v>
      </c>
    </row>
    <row r="29" spans="1:7" s="23" customFormat="1" ht="32.1" customHeight="1">
      <c r="A29" s="37"/>
      <c r="B29" s="86"/>
      <c r="C29" s="87"/>
      <c r="D29" s="87"/>
      <c r="E29" s="87"/>
      <c r="F29" s="246"/>
      <c r="G29" s="88">
        <f t="shared" si="1"/>
        <v>0</v>
      </c>
    </row>
    <row r="30" spans="1:7" s="23" customFormat="1" ht="32.1" customHeight="1">
      <c r="A30" s="37"/>
      <c r="B30" s="86"/>
      <c r="C30" s="87"/>
      <c r="D30" s="87"/>
      <c r="E30" s="87"/>
      <c r="F30" s="246"/>
      <c r="G30" s="88">
        <f t="shared" si="1"/>
        <v>0</v>
      </c>
    </row>
    <row r="31" spans="1:7" s="23" customFormat="1" ht="32.1" customHeight="1">
      <c r="A31" s="37"/>
      <c r="B31" s="86"/>
      <c r="C31" s="87"/>
      <c r="D31" s="87"/>
      <c r="E31" s="87"/>
      <c r="F31" s="246"/>
      <c r="G31" s="88">
        <f t="shared" si="1"/>
        <v>0</v>
      </c>
    </row>
    <row r="32" spans="1:7" s="23" customFormat="1" ht="32.1" customHeight="1">
      <c r="A32" s="37"/>
      <c r="B32" s="86"/>
      <c r="C32" s="87"/>
      <c r="D32" s="87"/>
      <c r="E32" s="87"/>
      <c r="F32" s="246"/>
      <c r="G32" s="88">
        <f t="shared" si="1"/>
        <v>0</v>
      </c>
    </row>
    <row r="33" spans="1:7" s="23" customFormat="1" ht="32.1" customHeight="1">
      <c r="A33" s="37"/>
      <c r="B33" s="86"/>
      <c r="C33" s="87"/>
      <c r="D33" s="87"/>
      <c r="E33" s="87"/>
      <c r="F33" s="246"/>
      <c r="G33" s="88">
        <f t="shared" si="1"/>
        <v>0</v>
      </c>
    </row>
    <row r="34" spans="1:7" s="23" customFormat="1" ht="32.1" customHeight="1">
      <c r="A34" s="37"/>
      <c r="B34" s="86"/>
      <c r="C34" s="87"/>
      <c r="D34" s="87"/>
      <c r="E34" s="87"/>
      <c r="F34" s="246"/>
      <c r="G34" s="88">
        <f t="shared" si="1"/>
        <v>0</v>
      </c>
    </row>
    <row r="35" spans="1:7" s="23" customFormat="1" ht="32.1" customHeight="1">
      <c r="A35" s="37"/>
      <c r="B35" s="86"/>
      <c r="C35" s="87"/>
      <c r="D35" s="87"/>
      <c r="E35" s="87"/>
      <c r="F35" s="246"/>
      <c r="G35" s="88">
        <f t="shared" si="1"/>
        <v>0</v>
      </c>
    </row>
    <row r="36" spans="1:7" s="23" customFormat="1" ht="32.1" customHeight="1">
      <c r="A36" s="37"/>
      <c r="B36" s="86"/>
      <c r="C36" s="87"/>
      <c r="D36" s="87"/>
      <c r="E36" s="87"/>
      <c r="F36" s="246"/>
      <c r="G36" s="88">
        <f t="shared" si="1"/>
        <v>0</v>
      </c>
    </row>
    <row r="37" spans="1:7" s="23" customFormat="1" ht="32.1" customHeight="1">
      <c r="A37" s="37"/>
      <c r="B37" s="86"/>
      <c r="C37" s="87"/>
      <c r="D37" s="87"/>
      <c r="E37" s="87"/>
      <c r="F37" s="246"/>
      <c r="G37" s="88">
        <f t="shared" si="1"/>
        <v>0</v>
      </c>
    </row>
    <row r="38" spans="1:7" s="23" customFormat="1" ht="32.1" customHeight="1">
      <c r="A38" s="37"/>
      <c r="B38" s="86"/>
      <c r="C38" s="87"/>
      <c r="D38" s="87"/>
      <c r="E38" s="87"/>
      <c r="F38" s="246"/>
      <c r="G38" s="88">
        <f t="shared" si="1"/>
        <v>0</v>
      </c>
    </row>
    <row r="39" spans="1:7" s="23" customFormat="1" ht="32.1" customHeight="1">
      <c r="A39" s="37"/>
      <c r="B39" s="86"/>
      <c r="C39" s="87"/>
      <c r="D39" s="87"/>
      <c r="E39" s="87"/>
      <c r="F39" s="246"/>
      <c r="G39" s="88">
        <f t="shared" si="1"/>
        <v>0</v>
      </c>
    </row>
    <row r="40" spans="1:7" s="23" customFormat="1" ht="32.1" customHeight="1">
      <c r="A40" s="37"/>
      <c r="B40" s="86"/>
      <c r="C40" s="87"/>
      <c r="D40" s="87"/>
      <c r="E40" s="87"/>
      <c r="F40" s="246"/>
      <c r="G40" s="88">
        <f t="shared" si="1"/>
        <v>0</v>
      </c>
    </row>
    <row r="41" spans="1:7" s="23" customFormat="1" ht="32.1" customHeight="1">
      <c r="A41" s="37"/>
      <c r="B41" s="86"/>
      <c r="C41" s="87"/>
      <c r="D41" s="87"/>
      <c r="E41" s="87"/>
      <c r="F41" s="246"/>
      <c r="G41" s="88">
        <f t="shared" si="1"/>
        <v>0</v>
      </c>
    </row>
    <row r="42" spans="1:7" s="23" customFormat="1" ht="32.1" customHeight="1">
      <c r="A42" s="37"/>
      <c r="B42" s="86"/>
      <c r="C42" s="87"/>
      <c r="D42" s="87"/>
      <c r="E42" s="87"/>
      <c r="F42" s="246"/>
      <c r="G42" s="88">
        <f t="shared" si="1"/>
        <v>0</v>
      </c>
    </row>
    <row r="43" spans="1:7" s="23" customFormat="1" ht="32.1" customHeight="1">
      <c r="A43" s="37"/>
      <c r="B43" s="86"/>
      <c r="C43" s="87"/>
      <c r="D43" s="87"/>
      <c r="E43" s="87"/>
      <c r="F43" s="246"/>
      <c r="G43" s="88">
        <f t="shared" si="1"/>
        <v>0</v>
      </c>
    </row>
    <row r="44" spans="1:7" s="23" customFormat="1" ht="32.1" customHeight="1">
      <c r="A44" s="37"/>
      <c r="B44" s="86"/>
      <c r="C44" s="87"/>
      <c r="D44" s="87"/>
      <c r="E44" s="87"/>
      <c r="F44" s="246"/>
      <c r="G44" s="88">
        <f t="shared" si="1"/>
        <v>0</v>
      </c>
    </row>
    <row r="45" spans="1:7" s="23" customFormat="1" ht="32.1" customHeight="1">
      <c r="A45" s="37"/>
      <c r="B45" s="86"/>
      <c r="C45" s="87"/>
      <c r="D45" s="87"/>
      <c r="E45" s="87"/>
      <c r="F45" s="246"/>
      <c r="G45" s="88">
        <f t="shared" si="1"/>
        <v>0</v>
      </c>
    </row>
    <row r="46" spans="1:7" s="23" customFormat="1" ht="32.1" customHeight="1">
      <c r="A46" s="37"/>
      <c r="B46" s="86"/>
      <c r="C46" s="87"/>
      <c r="D46" s="87"/>
      <c r="E46" s="87"/>
      <c r="F46" s="246"/>
      <c r="G46" s="88">
        <f t="shared" si="1"/>
        <v>0</v>
      </c>
    </row>
    <row r="47" spans="1:7" s="23" customFormat="1" ht="32.1" customHeight="1">
      <c r="A47" s="37"/>
      <c r="B47" s="86"/>
      <c r="C47" s="87"/>
      <c r="D47" s="87"/>
      <c r="E47" s="87"/>
      <c r="F47" s="246"/>
      <c r="G47" s="88">
        <f t="shared" si="1"/>
        <v>0</v>
      </c>
    </row>
    <row r="48" spans="1:7" s="23" customFormat="1" ht="32.1" customHeight="1">
      <c r="A48" s="37"/>
      <c r="B48" s="86"/>
      <c r="C48" s="87"/>
      <c r="D48" s="87"/>
      <c r="E48" s="87"/>
      <c r="F48" s="246"/>
      <c r="G48" s="88">
        <f t="shared" si="1"/>
        <v>0</v>
      </c>
    </row>
    <row r="49" spans="1:7" s="23" customFormat="1" ht="32.1" customHeight="1">
      <c r="A49" s="37"/>
      <c r="B49" s="86"/>
      <c r="C49" s="87"/>
      <c r="D49" s="87"/>
      <c r="E49" s="87"/>
      <c r="F49" s="246"/>
      <c r="G49" s="88">
        <f t="shared" si="1"/>
        <v>0</v>
      </c>
    </row>
    <row r="50" spans="1:7" s="23" customFormat="1" ht="32.1" customHeight="1">
      <c r="A50" s="37"/>
      <c r="B50" s="86"/>
      <c r="C50" s="87"/>
      <c r="D50" s="87"/>
      <c r="E50" s="87"/>
      <c r="F50" s="246"/>
      <c r="G50" s="88">
        <f t="shared" si="1"/>
        <v>0</v>
      </c>
    </row>
    <row r="51" spans="1:7" s="23" customFormat="1" ht="32.1" customHeight="1">
      <c r="A51" s="37"/>
      <c r="B51" s="86"/>
      <c r="C51" s="87"/>
      <c r="D51" s="87"/>
      <c r="E51" s="87"/>
      <c r="F51" s="246"/>
      <c r="G51" s="88">
        <f t="shared" si="1"/>
        <v>0</v>
      </c>
    </row>
    <row r="52" spans="1:7" s="23" customFormat="1" ht="32.1" customHeight="1">
      <c r="A52" s="37"/>
      <c r="B52" s="86"/>
      <c r="C52" s="87"/>
      <c r="D52" s="87"/>
      <c r="E52" s="87"/>
      <c r="F52" s="246"/>
      <c r="G52" s="88">
        <f t="shared" si="1"/>
        <v>0</v>
      </c>
    </row>
    <row r="53" spans="1:7" s="23" customFormat="1" ht="32.1" customHeight="1">
      <c r="A53" s="37"/>
      <c r="B53" s="86"/>
      <c r="C53" s="87"/>
      <c r="D53" s="87"/>
      <c r="E53" s="87"/>
      <c r="F53" s="246"/>
      <c r="G53" s="88">
        <f t="shared" si="1"/>
        <v>0</v>
      </c>
    </row>
    <row r="54" spans="1:7" s="23" customFormat="1" ht="32.1" customHeight="1">
      <c r="A54" s="37"/>
      <c r="B54" s="86"/>
      <c r="C54" s="87"/>
      <c r="D54" s="87"/>
      <c r="E54" s="87"/>
      <c r="F54" s="246"/>
      <c r="G54" s="88">
        <f t="shared" si="1"/>
        <v>0</v>
      </c>
    </row>
    <row r="55" spans="1:7" s="23" customFormat="1" ht="32.1" customHeight="1">
      <c r="A55" s="37"/>
      <c r="B55" s="86"/>
      <c r="C55" s="87"/>
      <c r="D55" s="87"/>
      <c r="E55" s="87"/>
      <c r="F55" s="246"/>
      <c r="G55" s="88">
        <f t="shared" si="1"/>
        <v>0</v>
      </c>
    </row>
    <row r="56" spans="1:7" s="23" customFormat="1" ht="32.1" customHeight="1">
      <c r="A56" s="37"/>
      <c r="B56" s="86"/>
      <c r="C56" s="87"/>
      <c r="D56" s="87"/>
      <c r="E56" s="87"/>
      <c r="F56" s="246"/>
      <c r="G56" s="88">
        <f t="shared" si="1"/>
        <v>0</v>
      </c>
    </row>
    <row r="57" spans="1:7" s="23" customFormat="1" ht="32.1" customHeight="1">
      <c r="A57" s="37"/>
      <c r="B57" s="86"/>
      <c r="C57" s="87"/>
      <c r="D57" s="87"/>
      <c r="E57" s="87"/>
      <c r="F57" s="246"/>
      <c r="G57" s="88">
        <f t="shared" si="1"/>
        <v>0</v>
      </c>
    </row>
    <row r="58" spans="1:7" s="23" customFormat="1" ht="32.1" customHeight="1">
      <c r="A58" s="37"/>
      <c r="B58" s="86"/>
      <c r="C58" s="87"/>
      <c r="D58" s="87"/>
      <c r="E58" s="87"/>
      <c r="F58" s="246"/>
      <c r="G58" s="88">
        <f t="shared" si="1"/>
        <v>0</v>
      </c>
    </row>
    <row r="59" spans="1:7" s="23" customFormat="1" ht="32.1" customHeight="1">
      <c r="A59" s="37"/>
      <c r="B59" s="86"/>
      <c r="C59" s="87"/>
      <c r="D59" s="87"/>
      <c r="E59" s="87"/>
      <c r="F59" s="246"/>
      <c r="G59" s="88">
        <f t="shared" si="1"/>
        <v>0</v>
      </c>
    </row>
    <row r="60" spans="1:7" s="23" customFormat="1" ht="32.1" customHeight="1">
      <c r="A60" s="37"/>
      <c r="B60" s="86"/>
      <c r="C60" s="87"/>
      <c r="D60" s="87"/>
      <c r="E60" s="87"/>
      <c r="F60" s="246"/>
      <c r="G60" s="88">
        <f t="shared" si="1"/>
        <v>0</v>
      </c>
    </row>
    <row r="61" spans="1:7" s="23" customFormat="1" ht="32.1" customHeight="1">
      <c r="A61" s="37"/>
      <c r="B61" s="86"/>
      <c r="C61" s="87"/>
      <c r="D61" s="87"/>
      <c r="E61" s="87"/>
      <c r="F61" s="246"/>
      <c r="G61" s="88">
        <f t="shared" si="1"/>
        <v>0</v>
      </c>
    </row>
    <row r="62" spans="1:7" s="23" customFormat="1" ht="32.1" customHeight="1">
      <c r="A62" s="37"/>
      <c r="B62" s="86"/>
      <c r="C62" s="87"/>
      <c r="D62" s="87"/>
      <c r="E62" s="87"/>
      <c r="F62" s="246"/>
      <c r="G62" s="88">
        <f t="shared" si="1"/>
        <v>0</v>
      </c>
    </row>
    <row r="63" spans="1:7" s="23" customFormat="1" ht="32.1" customHeight="1">
      <c r="A63" s="37"/>
      <c r="B63" s="86"/>
      <c r="C63" s="87"/>
      <c r="D63" s="87"/>
      <c r="E63" s="87"/>
      <c r="F63" s="246"/>
      <c r="G63" s="88">
        <f t="shared" si="1"/>
        <v>0</v>
      </c>
    </row>
    <row r="64" spans="1:7" s="23" customFormat="1" ht="32.1" customHeight="1">
      <c r="A64" s="37"/>
      <c r="B64" s="86"/>
      <c r="C64" s="87"/>
      <c r="D64" s="87"/>
      <c r="E64" s="87"/>
      <c r="F64" s="246"/>
      <c r="G64" s="88">
        <f t="shared" si="1"/>
        <v>0</v>
      </c>
    </row>
    <row r="65" spans="1:7" s="23" customFormat="1" ht="32.1" customHeight="1">
      <c r="A65" s="37"/>
      <c r="B65" s="86"/>
      <c r="C65" s="87"/>
      <c r="D65" s="87"/>
      <c r="E65" s="87"/>
      <c r="F65" s="246"/>
      <c r="G65" s="88">
        <f t="shared" si="1"/>
        <v>0</v>
      </c>
    </row>
    <row r="66" spans="1:7" s="23" customFormat="1" ht="32.1" customHeight="1">
      <c r="A66" s="37"/>
      <c r="B66" s="86"/>
      <c r="C66" s="87"/>
      <c r="D66" s="87"/>
      <c r="E66" s="87"/>
      <c r="F66" s="246"/>
      <c r="G66" s="88">
        <f t="shared" si="1"/>
        <v>0</v>
      </c>
    </row>
    <row r="67" spans="1:7" s="23" customFormat="1" ht="32.1" customHeight="1">
      <c r="A67" s="37"/>
      <c r="B67" s="86"/>
      <c r="C67" s="87"/>
      <c r="D67" s="87"/>
      <c r="E67" s="87"/>
      <c r="F67" s="246"/>
      <c r="G67" s="88">
        <f t="shared" si="1"/>
        <v>0</v>
      </c>
    </row>
    <row r="68" spans="1:7" s="23" customFormat="1" ht="32.1" customHeight="1">
      <c r="A68" s="37"/>
      <c r="B68" s="86"/>
      <c r="C68" s="87"/>
      <c r="D68" s="87"/>
      <c r="E68" s="87"/>
      <c r="F68" s="246"/>
      <c r="G68" s="88">
        <f t="shared" si="1"/>
        <v>0</v>
      </c>
    </row>
    <row r="69" spans="1:7" s="23" customFormat="1" ht="32.1" customHeight="1">
      <c r="A69" s="37"/>
      <c r="B69" s="86"/>
      <c r="C69" s="87"/>
      <c r="D69" s="87"/>
      <c r="E69" s="87"/>
      <c r="F69" s="246"/>
      <c r="G69" s="88">
        <f t="shared" si="1"/>
        <v>0</v>
      </c>
    </row>
    <row r="70" spans="1:7" s="23" customFormat="1" ht="32.1" customHeight="1">
      <c r="A70" s="37"/>
      <c r="B70" s="86"/>
      <c r="C70" s="87"/>
      <c r="D70" s="87"/>
      <c r="E70" s="87"/>
      <c r="F70" s="246"/>
      <c r="G70" s="88">
        <f t="shared" si="1"/>
        <v>0</v>
      </c>
    </row>
    <row r="71" spans="1:7" s="23" customFormat="1" ht="32.1" customHeight="1">
      <c r="A71" s="37"/>
      <c r="B71" s="86"/>
      <c r="C71" s="87"/>
      <c r="D71" s="87"/>
      <c r="E71" s="87"/>
      <c r="F71" s="246"/>
      <c r="G71" s="88">
        <f t="shared" si="1"/>
        <v>0</v>
      </c>
    </row>
    <row r="72" spans="1:7" s="23" customFormat="1" ht="32.1" customHeight="1">
      <c r="A72" s="37"/>
      <c r="B72" s="86"/>
      <c r="C72" s="87"/>
      <c r="D72" s="87"/>
      <c r="E72" s="87"/>
      <c r="F72" s="246"/>
      <c r="G72" s="88">
        <f t="shared" si="1"/>
        <v>0</v>
      </c>
    </row>
    <row r="73" spans="1:7" s="23" customFormat="1" ht="32.1" customHeight="1">
      <c r="A73" s="37"/>
      <c r="B73" s="86"/>
      <c r="C73" s="87"/>
      <c r="D73" s="87"/>
      <c r="E73" s="87"/>
      <c r="F73" s="246"/>
      <c r="G73" s="88">
        <f t="shared" si="1"/>
        <v>0</v>
      </c>
    </row>
    <row r="74" spans="1:7" s="23" customFormat="1" ht="32.1" customHeight="1">
      <c r="A74" s="37"/>
      <c r="B74" s="86"/>
      <c r="C74" s="87"/>
      <c r="D74" s="87"/>
      <c r="E74" s="87"/>
      <c r="F74" s="246"/>
      <c r="G74" s="88">
        <f t="shared" si="1"/>
        <v>0</v>
      </c>
    </row>
    <row r="75" spans="1:7" s="23" customFormat="1" ht="32.1" customHeight="1">
      <c r="A75" s="37"/>
      <c r="B75" s="86"/>
      <c r="C75" s="87"/>
      <c r="D75" s="87"/>
      <c r="E75" s="87"/>
      <c r="F75" s="246"/>
      <c r="G75" s="88">
        <f t="shared" si="1"/>
        <v>0</v>
      </c>
    </row>
    <row r="76" spans="1:7" s="23" customFormat="1" ht="32.1" customHeight="1">
      <c r="A76" s="37"/>
      <c r="B76" s="86"/>
      <c r="C76" s="87"/>
      <c r="D76" s="87"/>
      <c r="E76" s="87"/>
      <c r="F76" s="246"/>
      <c r="G76" s="88">
        <f t="shared" si="1"/>
        <v>0</v>
      </c>
    </row>
    <row r="77" spans="1:7" s="23" customFormat="1" ht="32.1" customHeight="1">
      <c r="A77" s="37"/>
      <c r="B77" s="86"/>
      <c r="C77" s="87"/>
      <c r="D77" s="87"/>
      <c r="E77" s="87"/>
      <c r="F77" s="246"/>
      <c r="G77" s="88">
        <f t="shared" si="1"/>
        <v>0</v>
      </c>
    </row>
    <row r="78" spans="1:7" s="23" customFormat="1" ht="32.1" customHeight="1">
      <c r="A78" s="37"/>
      <c r="B78" s="86"/>
      <c r="C78" s="87"/>
      <c r="D78" s="87"/>
      <c r="E78" s="87"/>
      <c r="F78" s="246"/>
      <c r="G78" s="88">
        <f t="shared" si="1"/>
        <v>0</v>
      </c>
    </row>
    <row r="79" spans="1:7" s="23" customFormat="1" ht="32.1" customHeight="1">
      <c r="A79" s="37"/>
      <c r="B79" s="86"/>
      <c r="C79" s="87"/>
      <c r="D79" s="87"/>
      <c r="E79" s="87"/>
      <c r="F79" s="246"/>
      <c r="G79" s="88">
        <f t="shared" si="1"/>
        <v>0</v>
      </c>
    </row>
    <row r="80" spans="1:7" s="23" customFormat="1" ht="32.1" customHeight="1">
      <c r="A80" s="37"/>
      <c r="B80" s="86"/>
      <c r="C80" s="87"/>
      <c r="D80" s="87"/>
      <c r="E80" s="87"/>
      <c r="F80" s="246"/>
      <c r="G80" s="88">
        <f t="shared" si="1"/>
        <v>0</v>
      </c>
    </row>
    <row r="81" spans="1:7" s="23" customFormat="1" ht="32.1" customHeight="1">
      <c r="A81" s="37"/>
      <c r="B81" s="86"/>
      <c r="C81" s="87"/>
      <c r="D81" s="87"/>
      <c r="E81" s="87"/>
      <c r="F81" s="246"/>
      <c r="G81" s="88">
        <f t="shared" si="1"/>
        <v>0</v>
      </c>
    </row>
    <row r="82" spans="1:7" s="23" customFormat="1" ht="32.1" customHeight="1">
      <c r="A82" s="37"/>
      <c r="B82" s="86"/>
      <c r="C82" s="87"/>
      <c r="D82" s="87"/>
      <c r="E82" s="87"/>
      <c r="F82" s="246"/>
      <c r="G82" s="88">
        <f t="shared" si="1"/>
        <v>0</v>
      </c>
    </row>
    <row r="83" spans="1:7" s="23" customFormat="1" ht="32.1" customHeight="1">
      <c r="A83" s="37"/>
      <c r="B83" s="86"/>
      <c r="C83" s="87"/>
      <c r="D83" s="87"/>
      <c r="E83" s="87"/>
      <c r="F83" s="246"/>
      <c r="G83" s="88">
        <f t="shared" si="1"/>
        <v>0</v>
      </c>
    </row>
    <row r="84" spans="1:7" s="23" customFormat="1" ht="32.1" customHeight="1">
      <c r="A84" s="37"/>
      <c r="B84" s="86"/>
      <c r="C84" s="87"/>
      <c r="D84" s="87"/>
      <c r="E84" s="87"/>
      <c r="F84" s="246"/>
      <c r="G84" s="88">
        <f t="shared" si="1"/>
        <v>0</v>
      </c>
    </row>
    <row r="85" spans="1:7" s="23" customFormat="1" ht="32.1" customHeight="1">
      <c r="A85" s="37"/>
      <c r="B85" s="86"/>
      <c r="C85" s="87"/>
      <c r="D85" s="87"/>
      <c r="E85" s="87"/>
      <c r="F85" s="246"/>
      <c r="G85" s="88">
        <f t="shared" ref="G85:G148" si="2">C85-D85+(E85+F85)</f>
        <v>0</v>
      </c>
    </row>
    <row r="86" spans="1:7" s="23" customFormat="1" ht="32.1" customHeight="1">
      <c r="A86" s="37"/>
      <c r="B86" s="86"/>
      <c r="C86" s="87"/>
      <c r="D86" s="87"/>
      <c r="E86" s="87"/>
      <c r="F86" s="246"/>
      <c r="G86" s="88">
        <f t="shared" si="2"/>
        <v>0</v>
      </c>
    </row>
    <row r="87" spans="1:7" s="23" customFormat="1" ht="32.1" customHeight="1">
      <c r="A87" s="37"/>
      <c r="B87" s="86"/>
      <c r="C87" s="87"/>
      <c r="D87" s="87"/>
      <c r="E87" s="87"/>
      <c r="F87" s="246"/>
      <c r="G87" s="88">
        <f t="shared" si="2"/>
        <v>0</v>
      </c>
    </row>
    <row r="88" spans="1:7" s="23" customFormat="1" ht="32.1" customHeight="1">
      <c r="A88" s="37"/>
      <c r="B88" s="86"/>
      <c r="C88" s="87"/>
      <c r="D88" s="87"/>
      <c r="E88" s="87"/>
      <c r="F88" s="246"/>
      <c r="G88" s="88">
        <f t="shared" si="2"/>
        <v>0</v>
      </c>
    </row>
    <row r="89" spans="1:7" s="23" customFormat="1" ht="32.1" customHeight="1">
      <c r="A89" s="37"/>
      <c r="B89" s="86"/>
      <c r="C89" s="87"/>
      <c r="D89" s="87"/>
      <c r="E89" s="87"/>
      <c r="F89" s="246"/>
      <c r="G89" s="88">
        <f t="shared" si="2"/>
        <v>0</v>
      </c>
    </row>
    <row r="90" spans="1:7" s="23" customFormat="1" ht="32.1" customHeight="1">
      <c r="A90" s="37"/>
      <c r="B90" s="86"/>
      <c r="C90" s="87"/>
      <c r="D90" s="87"/>
      <c r="E90" s="87"/>
      <c r="F90" s="246"/>
      <c r="G90" s="88">
        <f t="shared" si="2"/>
        <v>0</v>
      </c>
    </row>
    <row r="91" spans="1:7" s="23" customFormat="1" ht="32.1" customHeight="1">
      <c r="A91" s="37"/>
      <c r="B91" s="86"/>
      <c r="C91" s="87"/>
      <c r="D91" s="87"/>
      <c r="E91" s="87"/>
      <c r="F91" s="246"/>
      <c r="G91" s="88">
        <f t="shared" si="2"/>
        <v>0</v>
      </c>
    </row>
    <row r="92" spans="1:7" s="23" customFormat="1" ht="32.1" customHeight="1">
      <c r="A92" s="37"/>
      <c r="B92" s="86"/>
      <c r="C92" s="87"/>
      <c r="D92" s="87"/>
      <c r="E92" s="87"/>
      <c r="F92" s="246"/>
      <c r="G92" s="88">
        <f t="shared" si="2"/>
        <v>0</v>
      </c>
    </row>
    <row r="93" spans="1:7" s="23" customFormat="1" ht="32.1" customHeight="1">
      <c r="A93" s="37"/>
      <c r="B93" s="86"/>
      <c r="C93" s="87"/>
      <c r="D93" s="87"/>
      <c r="E93" s="87"/>
      <c r="F93" s="246"/>
      <c r="G93" s="88">
        <f t="shared" si="2"/>
        <v>0</v>
      </c>
    </row>
    <row r="94" spans="1:7" s="23" customFormat="1" ht="32.1" customHeight="1">
      <c r="A94" s="37"/>
      <c r="B94" s="86"/>
      <c r="C94" s="87"/>
      <c r="D94" s="87"/>
      <c r="E94" s="87"/>
      <c r="F94" s="246"/>
      <c r="G94" s="88">
        <f t="shared" si="2"/>
        <v>0</v>
      </c>
    </row>
    <row r="95" spans="1:7" s="23" customFormat="1" ht="32.1" customHeight="1">
      <c r="A95" s="37"/>
      <c r="B95" s="86"/>
      <c r="C95" s="87"/>
      <c r="D95" s="87"/>
      <c r="E95" s="87"/>
      <c r="F95" s="246"/>
      <c r="G95" s="88">
        <f t="shared" si="2"/>
        <v>0</v>
      </c>
    </row>
    <row r="96" spans="1:7" s="23" customFormat="1" ht="32.1" customHeight="1">
      <c r="A96" s="37"/>
      <c r="B96" s="86"/>
      <c r="C96" s="87"/>
      <c r="D96" s="87"/>
      <c r="E96" s="87"/>
      <c r="F96" s="246"/>
      <c r="G96" s="88">
        <f t="shared" si="2"/>
        <v>0</v>
      </c>
    </row>
    <row r="97" spans="1:7" s="23" customFormat="1" ht="32.1" customHeight="1">
      <c r="A97" s="37"/>
      <c r="B97" s="86"/>
      <c r="C97" s="87"/>
      <c r="D97" s="87"/>
      <c r="E97" s="87"/>
      <c r="F97" s="246"/>
      <c r="G97" s="88">
        <f t="shared" si="2"/>
        <v>0</v>
      </c>
    </row>
    <row r="98" spans="1:7" s="23" customFormat="1" ht="32.1" customHeight="1">
      <c r="A98" s="37"/>
      <c r="B98" s="86"/>
      <c r="C98" s="87"/>
      <c r="D98" s="87"/>
      <c r="E98" s="87"/>
      <c r="F98" s="246"/>
      <c r="G98" s="88">
        <f t="shared" si="2"/>
        <v>0</v>
      </c>
    </row>
    <row r="99" spans="1:7" s="23" customFormat="1" ht="32.1" customHeight="1">
      <c r="A99" s="37"/>
      <c r="B99" s="86"/>
      <c r="C99" s="87"/>
      <c r="D99" s="87"/>
      <c r="E99" s="87"/>
      <c r="F99" s="246"/>
      <c r="G99" s="88">
        <f t="shared" si="2"/>
        <v>0</v>
      </c>
    </row>
    <row r="100" spans="1:7" s="23" customFormat="1" ht="32.1" customHeight="1">
      <c r="A100" s="37"/>
      <c r="B100" s="86"/>
      <c r="C100" s="87"/>
      <c r="D100" s="87"/>
      <c r="E100" s="87"/>
      <c r="F100" s="246"/>
      <c r="G100" s="88">
        <f t="shared" si="2"/>
        <v>0</v>
      </c>
    </row>
    <row r="101" spans="1:7" s="23" customFormat="1" ht="32.1" customHeight="1">
      <c r="A101" s="37"/>
      <c r="B101" s="86"/>
      <c r="C101" s="87"/>
      <c r="D101" s="87"/>
      <c r="E101" s="87"/>
      <c r="F101" s="246"/>
      <c r="G101" s="88">
        <f t="shared" si="2"/>
        <v>0</v>
      </c>
    </row>
    <row r="102" spans="1:7" s="23" customFormat="1" ht="32.1" customHeight="1">
      <c r="A102" s="37"/>
      <c r="B102" s="86"/>
      <c r="C102" s="87"/>
      <c r="D102" s="87"/>
      <c r="E102" s="87"/>
      <c r="F102" s="246"/>
      <c r="G102" s="88">
        <f t="shared" si="2"/>
        <v>0</v>
      </c>
    </row>
    <row r="103" spans="1:7" s="23" customFormat="1" ht="32.1" customHeight="1">
      <c r="A103" s="37"/>
      <c r="B103" s="86"/>
      <c r="C103" s="87"/>
      <c r="D103" s="87"/>
      <c r="E103" s="87"/>
      <c r="F103" s="246"/>
      <c r="G103" s="88">
        <f t="shared" si="2"/>
        <v>0</v>
      </c>
    </row>
    <row r="104" spans="1:7" s="23" customFormat="1" ht="32.1" customHeight="1">
      <c r="A104" s="37"/>
      <c r="B104" s="86"/>
      <c r="C104" s="87"/>
      <c r="D104" s="87"/>
      <c r="E104" s="87"/>
      <c r="F104" s="246"/>
      <c r="G104" s="88">
        <f t="shared" si="2"/>
        <v>0</v>
      </c>
    </row>
    <row r="105" spans="1:7" s="23" customFormat="1" ht="32.1" customHeight="1">
      <c r="A105" s="37"/>
      <c r="B105" s="86"/>
      <c r="C105" s="87"/>
      <c r="D105" s="87"/>
      <c r="E105" s="87"/>
      <c r="F105" s="246"/>
      <c r="G105" s="88">
        <f t="shared" si="2"/>
        <v>0</v>
      </c>
    </row>
    <row r="106" spans="1:7" s="23" customFormat="1" ht="32.1" customHeight="1">
      <c r="A106" s="37"/>
      <c r="B106" s="86"/>
      <c r="C106" s="87"/>
      <c r="D106" s="87"/>
      <c r="E106" s="87"/>
      <c r="F106" s="246"/>
      <c r="G106" s="88">
        <f t="shared" si="2"/>
        <v>0</v>
      </c>
    </row>
    <row r="107" spans="1:7" s="23" customFormat="1" ht="32.1" customHeight="1">
      <c r="A107" s="37"/>
      <c r="B107" s="86"/>
      <c r="C107" s="87"/>
      <c r="D107" s="87"/>
      <c r="E107" s="87"/>
      <c r="F107" s="246"/>
      <c r="G107" s="88">
        <f t="shared" si="2"/>
        <v>0</v>
      </c>
    </row>
    <row r="108" spans="1:7" s="23" customFormat="1" ht="32.1" customHeight="1">
      <c r="A108" s="37"/>
      <c r="B108" s="86"/>
      <c r="C108" s="87"/>
      <c r="D108" s="87"/>
      <c r="E108" s="87"/>
      <c r="F108" s="246"/>
      <c r="G108" s="88">
        <f t="shared" si="2"/>
        <v>0</v>
      </c>
    </row>
    <row r="109" spans="1:7" s="23" customFormat="1" ht="32.1" customHeight="1">
      <c r="A109" s="37"/>
      <c r="B109" s="86"/>
      <c r="C109" s="87"/>
      <c r="D109" s="87"/>
      <c r="E109" s="87"/>
      <c r="F109" s="246"/>
      <c r="G109" s="88">
        <f t="shared" si="2"/>
        <v>0</v>
      </c>
    </row>
    <row r="110" spans="1:7" s="23" customFormat="1" ht="32.1" customHeight="1">
      <c r="A110" s="37"/>
      <c r="B110" s="86"/>
      <c r="C110" s="87"/>
      <c r="D110" s="87"/>
      <c r="E110" s="87"/>
      <c r="F110" s="246"/>
      <c r="G110" s="88">
        <f t="shared" si="2"/>
        <v>0</v>
      </c>
    </row>
    <row r="111" spans="1:7" s="23" customFormat="1" ht="32.1" customHeight="1">
      <c r="A111" s="37"/>
      <c r="B111" s="86"/>
      <c r="C111" s="87"/>
      <c r="D111" s="87"/>
      <c r="E111" s="87"/>
      <c r="F111" s="246"/>
      <c r="G111" s="88">
        <f t="shared" si="2"/>
        <v>0</v>
      </c>
    </row>
    <row r="112" spans="1:7" s="23" customFormat="1" ht="32.1" customHeight="1">
      <c r="A112" s="37"/>
      <c r="B112" s="86"/>
      <c r="C112" s="87"/>
      <c r="D112" s="87"/>
      <c r="E112" s="87"/>
      <c r="F112" s="246"/>
      <c r="G112" s="88">
        <f t="shared" si="2"/>
        <v>0</v>
      </c>
    </row>
    <row r="113" spans="1:7" s="23" customFormat="1" ht="32.1" customHeight="1">
      <c r="A113" s="37"/>
      <c r="B113" s="86"/>
      <c r="C113" s="87"/>
      <c r="D113" s="87"/>
      <c r="E113" s="87"/>
      <c r="F113" s="246"/>
      <c r="G113" s="88">
        <f t="shared" si="2"/>
        <v>0</v>
      </c>
    </row>
    <row r="114" spans="1:7" s="23" customFormat="1" ht="32.1" customHeight="1">
      <c r="A114" s="37"/>
      <c r="B114" s="86"/>
      <c r="C114" s="87"/>
      <c r="D114" s="87"/>
      <c r="E114" s="87"/>
      <c r="F114" s="246"/>
      <c r="G114" s="88">
        <f t="shared" si="2"/>
        <v>0</v>
      </c>
    </row>
    <row r="115" spans="1:7" s="23" customFormat="1" ht="32.1" customHeight="1">
      <c r="A115" s="37"/>
      <c r="B115" s="86"/>
      <c r="C115" s="87"/>
      <c r="D115" s="87"/>
      <c r="E115" s="87"/>
      <c r="F115" s="246"/>
      <c r="G115" s="88">
        <f t="shared" si="2"/>
        <v>0</v>
      </c>
    </row>
    <row r="116" spans="1:7" s="23" customFormat="1" ht="32.1" customHeight="1">
      <c r="A116" s="37"/>
      <c r="B116" s="86"/>
      <c r="C116" s="87"/>
      <c r="D116" s="87"/>
      <c r="E116" s="87"/>
      <c r="F116" s="246"/>
      <c r="G116" s="88">
        <f t="shared" si="2"/>
        <v>0</v>
      </c>
    </row>
    <row r="117" spans="1:7" s="23" customFormat="1" ht="32.1" customHeight="1">
      <c r="A117" s="37"/>
      <c r="B117" s="86"/>
      <c r="C117" s="87"/>
      <c r="D117" s="87"/>
      <c r="E117" s="87"/>
      <c r="F117" s="246"/>
      <c r="G117" s="88">
        <f t="shared" si="2"/>
        <v>0</v>
      </c>
    </row>
    <row r="118" spans="1:7" s="23" customFormat="1" ht="32.1" customHeight="1">
      <c r="A118" s="37"/>
      <c r="B118" s="86"/>
      <c r="C118" s="87"/>
      <c r="D118" s="87"/>
      <c r="E118" s="87"/>
      <c r="F118" s="246"/>
      <c r="G118" s="88">
        <f t="shared" si="2"/>
        <v>0</v>
      </c>
    </row>
    <row r="119" spans="1:7" s="23" customFormat="1" ht="32.1" customHeight="1">
      <c r="A119" s="37"/>
      <c r="B119" s="86"/>
      <c r="C119" s="87"/>
      <c r="D119" s="87"/>
      <c r="E119" s="87"/>
      <c r="F119" s="246"/>
      <c r="G119" s="88">
        <f t="shared" si="2"/>
        <v>0</v>
      </c>
    </row>
    <row r="120" spans="1:7" s="23" customFormat="1" ht="32.1" customHeight="1">
      <c r="A120" s="37"/>
      <c r="B120" s="86"/>
      <c r="C120" s="87"/>
      <c r="D120" s="87"/>
      <c r="E120" s="87"/>
      <c r="F120" s="246"/>
      <c r="G120" s="88">
        <f t="shared" si="2"/>
        <v>0</v>
      </c>
    </row>
    <row r="121" spans="1:7" s="23" customFormat="1" ht="32.1" customHeight="1">
      <c r="A121" s="37"/>
      <c r="B121" s="86"/>
      <c r="C121" s="87"/>
      <c r="D121" s="87"/>
      <c r="E121" s="87"/>
      <c r="F121" s="246"/>
      <c r="G121" s="88">
        <f t="shared" si="2"/>
        <v>0</v>
      </c>
    </row>
    <row r="122" spans="1:7" s="23" customFormat="1" ht="32.1" customHeight="1">
      <c r="A122" s="37"/>
      <c r="B122" s="86"/>
      <c r="C122" s="87"/>
      <c r="D122" s="87"/>
      <c r="E122" s="87"/>
      <c r="F122" s="246"/>
      <c r="G122" s="88">
        <f t="shared" si="2"/>
        <v>0</v>
      </c>
    </row>
    <row r="123" spans="1:7" s="23" customFormat="1" ht="32.1" customHeight="1">
      <c r="A123" s="37"/>
      <c r="B123" s="86"/>
      <c r="C123" s="87"/>
      <c r="D123" s="87"/>
      <c r="E123" s="87"/>
      <c r="F123" s="246"/>
      <c r="G123" s="88">
        <f t="shared" si="2"/>
        <v>0</v>
      </c>
    </row>
    <row r="124" spans="1:7" s="23" customFormat="1" ht="32.1" customHeight="1">
      <c r="A124" s="37"/>
      <c r="B124" s="86"/>
      <c r="C124" s="87"/>
      <c r="D124" s="87"/>
      <c r="E124" s="87"/>
      <c r="F124" s="246"/>
      <c r="G124" s="88">
        <f t="shared" si="2"/>
        <v>0</v>
      </c>
    </row>
    <row r="125" spans="1:7" s="23" customFormat="1" ht="32.1" customHeight="1">
      <c r="A125" s="37"/>
      <c r="B125" s="86"/>
      <c r="C125" s="87"/>
      <c r="D125" s="87"/>
      <c r="E125" s="87"/>
      <c r="F125" s="246"/>
      <c r="G125" s="88">
        <f t="shared" si="2"/>
        <v>0</v>
      </c>
    </row>
    <row r="126" spans="1:7" s="23" customFormat="1" ht="32.1" customHeight="1">
      <c r="A126" s="37"/>
      <c r="B126" s="86"/>
      <c r="C126" s="87"/>
      <c r="D126" s="87"/>
      <c r="E126" s="87"/>
      <c r="F126" s="246"/>
      <c r="G126" s="88">
        <f t="shared" si="2"/>
        <v>0</v>
      </c>
    </row>
    <row r="127" spans="1:7" s="23" customFormat="1" ht="32.1" customHeight="1">
      <c r="A127" s="37"/>
      <c r="B127" s="86"/>
      <c r="C127" s="87"/>
      <c r="D127" s="87"/>
      <c r="E127" s="87"/>
      <c r="F127" s="246"/>
      <c r="G127" s="88">
        <f t="shared" si="2"/>
        <v>0</v>
      </c>
    </row>
    <row r="128" spans="1:7" s="23" customFormat="1" ht="32.1" customHeight="1">
      <c r="A128" s="37"/>
      <c r="B128" s="86"/>
      <c r="C128" s="87"/>
      <c r="D128" s="87"/>
      <c r="E128" s="87"/>
      <c r="F128" s="246"/>
      <c r="G128" s="88">
        <f t="shared" si="2"/>
        <v>0</v>
      </c>
    </row>
    <row r="129" spans="1:7" s="23" customFormat="1" ht="32.1" customHeight="1">
      <c r="A129" s="37"/>
      <c r="B129" s="86"/>
      <c r="C129" s="87"/>
      <c r="D129" s="87"/>
      <c r="E129" s="87"/>
      <c r="F129" s="246"/>
      <c r="G129" s="88">
        <f t="shared" si="2"/>
        <v>0</v>
      </c>
    </row>
    <row r="130" spans="1:7" s="23" customFormat="1" ht="32.1" customHeight="1">
      <c r="A130" s="37"/>
      <c r="B130" s="86"/>
      <c r="C130" s="87"/>
      <c r="D130" s="87"/>
      <c r="E130" s="87"/>
      <c r="F130" s="246"/>
      <c r="G130" s="88">
        <f t="shared" si="2"/>
        <v>0</v>
      </c>
    </row>
    <row r="131" spans="1:7" s="23" customFormat="1" ht="32.1" customHeight="1">
      <c r="A131" s="37"/>
      <c r="B131" s="86"/>
      <c r="C131" s="87"/>
      <c r="D131" s="87"/>
      <c r="E131" s="87"/>
      <c r="F131" s="246"/>
      <c r="G131" s="88">
        <f t="shared" si="2"/>
        <v>0</v>
      </c>
    </row>
    <row r="132" spans="1:7" s="23" customFormat="1" ht="32.1" customHeight="1">
      <c r="A132" s="37"/>
      <c r="B132" s="86"/>
      <c r="C132" s="87"/>
      <c r="D132" s="87"/>
      <c r="E132" s="87"/>
      <c r="F132" s="246"/>
      <c r="G132" s="88">
        <f t="shared" si="2"/>
        <v>0</v>
      </c>
    </row>
    <row r="133" spans="1:7" s="23" customFormat="1" ht="32.1" customHeight="1">
      <c r="A133" s="37"/>
      <c r="B133" s="86"/>
      <c r="C133" s="87"/>
      <c r="D133" s="87"/>
      <c r="E133" s="87"/>
      <c r="F133" s="246"/>
      <c r="G133" s="88">
        <f t="shared" si="2"/>
        <v>0</v>
      </c>
    </row>
    <row r="134" spans="1:7" s="23" customFormat="1" ht="32.1" customHeight="1">
      <c r="A134" s="37"/>
      <c r="B134" s="86"/>
      <c r="C134" s="87"/>
      <c r="D134" s="87"/>
      <c r="E134" s="87"/>
      <c r="F134" s="246"/>
      <c r="G134" s="88">
        <f t="shared" si="2"/>
        <v>0</v>
      </c>
    </row>
    <row r="135" spans="1:7" s="23" customFormat="1" ht="32.1" customHeight="1">
      <c r="A135" s="37"/>
      <c r="B135" s="86"/>
      <c r="C135" s="87"/>
      <c r="D135" s="87"/>
      <c r="E135" s="87"/>
      <c r="F135" s="246"/>
      <c r="G135" s="88">
        <f t="shared" si="2"/>
        <v>0</v>
      </c>
    </row>
    <row r="136" spans="1:7" s="23" customFormat="1" ht="32.1" customHeight="1">
      <c r="A136" s="37"/>
      <c r="B136" s="86"/>
      <c r="C136" s="87"/>
      <c r="D136" s="87"/>
      <c r="E136" s="87"/>
      <c r="F136" s="246"/>
      <c r="G136" s="88">
        <f t="shared" si="2"/>
        <v>0</v>
      </c>
    </row>
    <row r="137" spans="1:7" s="23" customFormat="1" ht="32.1" customHeight="1">
      <c r="A137" s="37"/>
      <c r="B137" s="86"/>
      <c r="C137" s="87"/>
      <c r="D137" s="87"/>
      <c r="E137" s="87"/>
      <c r="F137" s="246"/>
      <c r="G137" s="88">
        <f t="shared" si="2"/>
        <v>0</v>
      </c>
    </row>
    <row r="138" spans="1:7" s="23" customFormat="1" ht="32.1" customHeight="1">
      <c r="A138" s="37"/>
      <c r="B138" s="86"/>
      <c r="C138" s="87"/>
      <c r="D138" s="87"/>
      <c r="E138" s="87"/>
      <c r="F138" s="246"/>
      <c r="G138" s="88">
        <f t="shared" si="2"/>
        <v>0</v>
      </c>
    </row>
    <row r="139" spans="1:7" s="23" customFormat="1" ht="32.1" customHeight="1">
      <c r="A139" s="37"/>
      <c r="B139" s="86"/>
      <c r="C139" s="87"/>
      <c r="D139" s="87"/>
      <c r="E139" s="87"/>
      <c r="F139" s="246"/>
      <c r="G139" s="88">
        <f t="shared" si="2"/>
        <v>0</v>
      </c>
    </row>
    <row r="140" spans="1:7" s="23" customFormat="1" ht="32.1" customHeight="1">
      <c r="A140" s="37"/>
      <c r="B140" s="86"/>
      <c r="C140" s="87"/>
      <c r="D140" s="87"/>
      <c r="E140" s="87"/>
      <c r="F140" s="246"/>
      <c r="G140" s="88">
        <f t="shared" si="2"/>
        <v>0</v>
      </c>
    </row>
    <row r="141" spans="1:7" s="23" customFormat="1" ht="32.1" customHeight="1">
      <c r="A141" s="37"/>
      <c r="B141" s="86"/>
      <c r="C141" s="87"/>
      <c r="D141" s="87"/>
      <c r="E141" s="87"/>
      <c r="F141" s="246"/>
      <c r="G141" s="88">
        <f t="shared" si="2"/>
        <v>0</v>
      </c>
    </row>
    <row r="142" spans="1:7" s="23" customFormat="1" ht="32.1" customHeight="1">
      <c r="A142" s="37"/>
      <c r="B142" s="86"/>
      <c r="C142" s="87"/>
      <c r="D142" s="87"/>
      <c r="E142" s="87"/>
      <c r="F142" s="246"/>
      <c r="G142" s="88">
        <f t="shared" si="2"/>
        <v>0</v>
      </c>
    </row>
    <row r="143" spans="1:7" s="23" customFormat="1" ht="32.1" customHeight="1">
      <c r="A143" s="37"/>
      <c r="B143" s="86"/>
      <c r="C143" s="87"/>
      <c r="D143" s="87"/>
      <c r="E143" s="87"/>
      <c r="F143" s="246"/>
      <c r="G143" s="88">
        <f t="shared" si="2"/>
        <v>0</v>
      </c>
    </row>
    <row r="144" spans="1:7" s="23" customFormat="1" ht="32.1" customHeight="1">
      <c r="A144" s="37"/>
      <c r="B144" s="86"/>
      <c r="C144" s="87"/>
      <c r="D144" s="87"/>
      <c r="E144" s="87"/>
      <c r="F144" s="246"/>
      <c r="G144" s="88">
        <f t="shared" si="2"/>
        <v>0</v>
      </c>
    </row>
    <row r="145" spans="1:7" s="23" customFormat="1" ht="32.1" customHeight="1">
      <c r="A145" s="37"/>
      <c r="B145" s="86"/>
      <c r="C145" s="87"/>
      <c r="D145" s="87"/>
      <c r="E145" s="87"/>
      <c r="F145" s="246"/>
      <c r="G145" s="88">
        <f t="shared" si="2"/>
        <v>0</v>
      </c>
    </row>
    <row r="146" spans="1:7" s="23" customFormat="1" ht="32.1" customHeight="1">
      <c r="A146" s="37"/>
      <c r="B146" s="86"/>
      <c r="C146" s="87"/>
      <c r="D146" s="87"/>
      <c r="E146" s="87"/>
      <c r="F146" s="246"/>
      <c r="G146" s="88">
        <f t="shared" si="2"/>
        <v>0</v>
      </c>
    </row>
    <row r="147" spans="1:7" s="23" customFormat="1" ht="32.1" customHeight="1">
      <c r="A147" s="37"/>
      <c r="B147" s="86"/>
      <c r="C147" s="87"/>
      <c r="D147" s="87"/>
      <c r="E147" s="87"/>
      <c r="F147" s="246"/>
      <c r="G147" s="88">
        <f t="shared" si="2"/>
        <v>0</v>
      </c>
    </row>
    <row r="148" spans="1:7" s="23" customFormat="1" ht="32.1" customHeight="1">
      <c r="A148" s="37"/>
      <c r="B148" s="86"/>
      <c r="C148" s="87"/>
      <c r="D148" s="87"/>
      <c r="E148" s="87"/>
      <c r="F148" s="246"/>
      <c r="G148" s="88">
        <f t="shared" si="2"/>
        <v>0</v>
      </c>
    </row>
    <row r="149" spans="1:7" s="23" customFormat="1" ht="32.1" customHeight="1">
      <c r="A149" s="37"/>
      <c r="B149" s="86"/>
      <c r="C149" s="87"/>
      <c r="D149" s="87"/>
      <c r="E149" s="87"/>
      <c r="F149" s="246"/>
      <c r="G149" s="88">
        <f t="shared" ref="G149:G212" si="3">C149-D149+(E149+F149)</f>
        <v>0</v>
      </c>
    </row>
    <row r="150" spans="1:7" s="23" customFormat="1" ht="32.1" customHeight="1">
      <c r="A150" s="37"/>
      <c r="B150" s="86"/>
      <c r="C150" s="87"/>
      <c r="D150" s="87"/>
      <c r="E150" s="87"/>
      <c r="F150" s="246"/>
      <c r="G150" s="88">
        <f t="shared" si="3"/>
        <v>0</v>
      </c>
    </row>
    <row r="151" spans="1:7" s="23" customFormat="1" ht="32.1" customHeight="1">
      <c r="A151" s="37"/>
      <c r="B151" s="86"/>
      <c r="C151" s="87"/>
      <c r="D151" s="87"/>
      <c r="E151" s="87"/>
      <c r="F151" s="246"/>
      <c r="G151" s="88">
        <f t="shared" si="3"/>
        <v>0</v>
      </c>
    </row>
    <row r="152" spans="1:7" s="23" customFormat="1" ht="32.1" customHeight="1">
      <c r="A152" s="37"/>
      <c r="B152" s="86"/>
      <c r="C152" s="87"/>
      <c r="D152" s="87"/>
      <c r="E152" s="87"/>
      <c r="F152" s="246"/>
      <c r="G152" s="88">
        <f t="shared" si="3"/>
        <v>0</v>
      </c>
    </row>
    <row r="153" spans="1:7" s="23" customFormat="1" ht="32.1" customHeight="1">
      <c r="A153" s="37"/>
      <c r="B153" s="86"/>
      <c r="C153" s="87"/>
      <c r="D153" s="87"/>
      <c r="E153" s="87"/>
      <c r="F153" s="246"/>
      <c r="G153" s="88">
        <f t="shared" si="3"/>
        <v>0</v>
      </c>
    </row>
    <row r="154" spans="1:7" s="23" customFormat="1" ht="32.1" customHeight="1">
      <c r="A154" s="37"/>
      <c r="B154" s="86"/>
      <c r="C154" s="87"/>
      <c r="D154" s="87"/>
      <c r="E154" s="87"/>
      <c r="F154" s="246"/>
      <c r="G154" s="88">
        <f t="shared" si="3"/>
        <v>0</v>
      </c>
    </row>
    <row r="155" spans="1:7" s="23" customFormat="1" ht="32.1" customHeight="1">
      <c r="A155" s="37"/>
      <c r="B155" s="86"/>
      <c r="C155" s="87"/>
      <c r="D155" s="87"/>
      <c r="E155" s="87"/>
      <c r="F155" s="246"/>
      <c r="G155" s="88">
        <f t="shared" si="3"/>
        <v>0</v>
      </c>
    </row>
    <row r="156" spans="1:7" s="23" customFormat="1" ht="32.1" customHeight="1">
      <c r="A156" s="37"/>
      <c r="B156" s="86"/>
      <c r="C156" s="87"/>
      <c r="D156" s="87"/>
      <c r="E156" s="87"/>
      <c r="F156" s="246"/>
      <c r="G156" s="88">
        <f t="shared" si="3"/>
        <v>0</v>
      </c>
    </row>
    <row r="157" spans="1:7" s="23" customFormat="1" ht="32.1" customHeight="1">
      <c r="A157" s="37"/>
      <c r="B157" s="86"/>
      <c r="C157" s="87"/>
      <c r="D157" s="87"/>
      <c r="E157" s="87"/>
      <c r="F157" s="246"/>
      <c r="G157" s="88">
        <f t="shared" si="3"/>
        <v>0</v>
      </c>
    </row>
    <row r="158" spans="1:7" s="23" customFormat="1" ht="32.1" customHeight="1">
      <c r="A158" s="37"/>
      <c r="B158" s="86"/>
      <c r="C158" s="87"/>
      <c r="D158" s="87"/>
      <c r="E158" s="87"/>
      <c r="F158" s="246"/>
      <c r="G158" s="88">
        <f t="shared" si="3"/>
        <v>0</v>
      </c>
    </row>
    <row r="159" spans="1:7" s="23" customFormat="1" ht="32.1" customHeight="1">
      <c r="A159" s="37"/>
      <c r="B159" s="86"/>
      <c r="C159" s="87"/>
      <c r="D159" s="87"/>
      <c r="E159" s="87"/>
      <c r="F159" s="246"/>
      <c r="G159" s="88">
        <f t="shared" si="3"/>
        <v>0</v>
      </c>
    </row>
    <row r="160" spans="1:7" s="23" customFormat="1" ht="32.1" customHeight="1">
      <c r="A160" s="37"/>
      <c r="B160" s="86"/>
      <c r="C160" s="87"/>
      <c r="D160" s="87"/>
      <c r="E160" s="87"/>
      <c r="F160" s="246"/>
      <c r="G160" s="88">
        <f t="shared" si="3"/>
        <v>0</v>
      </c>
    </row>
    <row r="161" spans="1:7" s="23" customFormat="1" ht="32.1" customHeight="1">
      <c r="A161" s="37"/>
      <c r="B161" s="86"/>
      <c r="C161" s="87"/>
      <c r="D161" s="87"/>
      <c r="E161" s="87"/>
      <c r="F161" s="246"/>
      <c r="G161" s="88">
        <f t="shared" si="3"/>
        <v>0</v>
      </c>
    </row>
    <row r="162" spans="1:7" s="23" customFormat="1" ht="32.1" customHeight="1">
      <c r="A162" s="37"/>
      <c r="B162" s="86"/>
      <c r="C162" s="87"/>
      <c r="D162" s="87"/>
      <c r="E162" s="87"/>
      <c r="F162" s="246"/>
      <c r="G162" s="88">
        <f t="shared" si="3"/>
        <v>0</v>
      </c>
    </row>
    <row r="163" spans="1:7" s="23" customFormat="1" ht="32.1" customHeight="1">
      <c r="A163" s="37"/>
      <c r="B163" s="86"/>
      <c r="C163" s="87"/>
      <c r="D163" s="87"/>
      <c r="E163" s="87"/>
      <c r="F163" s="246"/>
      <c r="G163" s="88">
        <f t="shared" si="3"/>
        <v>0</v>
      </c>
    </row>
    <row r="164" spans="1:7" s="23" customFormat="1" ht="32.1" customHeight="1">
      <c r="A164" s="37"/>
      <c r="B164" s="86"/>
      <c r="C164" s="87"/>
      <c r="D164" s="87"/>
      <c r="E164" s="87"/>
      <c r="F164" s="246"/>
      <c r="G164" s="88">
        <f t="shared" si="3"/>
        <v>0</v>
      </c>
    </row>
    <row r="165" spans="1:7" s="23" customFormat="1" ht="32.1" customHeight="1">
      <c r="A165" s="37"/>
      <c r="B165" s="86"/>
      <c r="C165" s="87"/>
      <c r="D165" s="87"/>
      <c r="E165" s="87"/>
      <c r="F165" s="246"/>
      <c r="G165" s="88">
        <f t="shared" si="3"/>
        <v>0</v>
      </c>
    </row>
    <row r="166" spans="1:7" s="23" customFormat="1" ht="32.1" customHeight="1">
      <c r="A166" s="37"/>
      <c r="B166" s="86"/>
      <c r="C166" s="87"/>
      <c r="D166" s="87"/>
      <c r="E166" s="87"/>
      <c r="F166" s="246"/>
      <c r="G166" s="88">
        <f t="shared" si="3"/>
        <v>0</v>
      </c>
    </row>
    <row r="167" spans="1:7" s="23" customFormat="1" ht="32.1" customHeight="1">
      <c r="A167" s="37"/>
      <c r="B167" s="86"/>
      <c r="C167" s="87"/>
      <c r="D167" s="87"/>
      <c r="E167" s="87"/>
      <c r="F167" s="246"/>
      <c r="G167" s="88">
        <f t="shared" si="3"/>
        <v>0</v>
      </c>
    </row>
    <row r="168" spans="1:7" s="23" customFormat="1" ht="32.1" customHeight="1">
      <c r="A168" s="37"/>
      <c r="B168" s="86"/>
      <c r="C168" s="87"/>
      <c r="D168" s="87"/>
      <c r="E168" s="87"/>
      <c r="F168" s="246"/>
      <c r="G168" s="88">
        <f t="shared" si="3"/>
        <v>0</v>
      </c>
    </row>
    <row r="169" spans="1:7" s="23" customFormat="1" ht="32.1" customHeight="1">
      <c r="A169" s="37"/>
      <c r="B169" s="86"/>
      <c r="C169" s="87"/>
      <c r="D169" s="87"/>
      <c r="E169" s="87"/>
      <c r="F169" s="246"/>
      <c r="G169" s="88">
        <f t="shared" si="3"/>
        <v>0</v>
      </c>
    </row>
    <row r="170" spans="1:7" s="23" customFormat="1" ht="32.1" customHeight="1">
      <c r="A170" s="37"/>
      <c r="B170" s="86"/>
      <c r="C170" s="87"/>
      <c r="D170" s="87"/>
      <c r="E170" s="87"/>
      <c r="F170" s="246"/>
      <c r="G170" s="88">
        <f t="shared" si="3"/>
        <v>0</v>
      </c>
    </row>
    <row r="171" spans="1:7" s="23" customFormat="1" ht="32.1" customHeight="1">
      <c r="A171" s="37"/>
      <c r="B171" s="86"/>
      <c r="C171" s="87"/>
      <c r="D171" s="87"/>
      <c r="E171" s="87"/>
      <c r="F171" s="246"/>
      <c r="G171" s="88">
        <f t="shared" si="3"/>
        <v>0</v>
      </c>
    </row>
    <row r="172" spans="1:7" s="23" customFormat="1" ht="32.1" customHeight="1">
      <c r="A172" s="37"/>
      <c r="B172" s="86"/>
      <c r="C172" s="87"/>
      <c r="D172" s="87"/>
      <c r="E172" s="87"/>
      <c r="F172" s="246"/>
      <c r="G172" s="88">
        <f t="shared" si="3"/>
        <v>0</v>
      </c>
    </row>
    <row r="173" spans="1:7" s="23" customFormat="1" ht="32.1" customHeight="1">
      <c r="A173" s="37"/>
      <c r="B173" s="86"/>
      <c r="C173" s="87"/>
      <c r="D173" s="87"/>
      <c r="E173" s="87"/>
      <c r="F173" s="246"/>
      <c r="G173" s="88">
        <f t="shared" si="3"/>
        <v>0</v>
      </c>
    </row>
    <row r="174" spans="1:7" s="23" customFormat="1" ht="32.1" customHeight="1">
      <c r="A174" s="37"/>
      <c r="B174" s="86"/>
      <c r="C174" s="87"/>
      <c r="D174" s="87"/>
      <c r="E174" s="87"/>
      <c r="F174" s="246"/>
      <c r="G174" s="88">
        <f t="shared" si="3"/>
        <v>0</v>
      </c>
    </row>
    <row r="175" spans="1:7" s="23" customFormat="1" ht="32.1" customHeight="1">
      <c r="A175" s="37"/>
      <c r="B175" s="86"/>
      <c r="C175" s="87"/>
      <c r="D175" s="87"/>
      <c r="E175" s="87"/>
      <c r="F175" s="246"/>
      <c r="G175" s="88">
        <f t="shared" si="3"/>
        <v>0</v>
      </c>
    </row>
    <row r="176" spans="1:7" s="23" customFormat="1" ht="32.1" customHeight="1">
      <c r="A176" s="37"/>
      <c r="B176" s="86"/>
      <c r="C176" s="87"/>
      <c r="D176" s="87"/>
      <c r="E176" s="87"/>
      <c r="F176" s="246"/>
      <c r="G176" s="88">
        <f t="shared" si="3"/>
        <v>0</v>
      </c>
    </row>
    <row r="177" spans="1:7" s="23" customFormat="1" ht="32.1" customHeight="1">
      <c r="A177" s="37"/>
      <c r="B177" s="86"/>
      <c r="C177" s="87"/>
      <c r="D177" s="87"/>
      <c r="E177" s="87"/>
      <c r="F177" s="246"/>
      <c r="G177" s="88">
        <f t="shared" si="3"/>
        <v>0</v>
      </c>
    </row>
    <row r="178" spans="1:7" s="23" customFormat="1" ht="32.1" customHeight="1">
      <c r="A178" s="37"/>
      <c r="B178" s="86"/>
      <c r="C178" s="87"/>
      <c r="D178" s="87"/>
      <c r="E178" s="87"/>
      <c r="F178" s="246"/>
      <c r="G178" s="88">
        <f t="shared" si="3"/>
        <v>0</v>
      </c>
    </row>
    <row r="179" spans="1:7" s="23" customFormat="1" ht="32.1" customHeight="1">
      <c r="A179" s="37"/>
      <c r="B179" s="86"/>
      <c r="C179" s="87"/>
      <c r="D179" s="87"/>
      <c r="E179" s="87"/>
      <c r="F179" s="246"/>
      <c r="G179" s="88">
        <f t="shared" si="3"/>
        <v>0</v>
      </c>
    </row>
    <row r="180" spans="1:7" s="23" customFormat="1" ht="32.1" customHeight="1">
      <c r="A180" s="37"/>
      <c r="B180" s="86"/>
      <c r="C180" s="87"/>
      <c r="D180" s="87"/>
      <c r="E180" s="87"/>
      <c r="F180" s="246"/>
      <c r="G180" s="88">
        <f t="shared" si="3"/>
        <v>0</v>
      </c>
    </row>
    <row r="181" spans="1:7" s="23" customFormat="1" ht="32.1" customHeight="1">
      <c r="A181" s="37"/>
      <c r="B181" s="86"/>
      <c r="C181" s="87"/>
      <c r="D181" s="87"/>
      <c r="E181" s="87"/>
      <c r="F181" s="246"/>
      <c r="G181" s="88">
        <f t="shared" si="3"/>
        <v>0</v>
      </c>
    </row>
    <row r="182" spans="1:7" s="23" customFormat="1" ht="32.1" customHeight="1">
      <c r="A182" s="37"/>
      <c r="B182" s="86"/>
      <c r="C182" s="87"/>
      <c r="D182" s="87"/>
      <c r="E182" s="87"/>
      <c r="F182" s="246"/>
      <c r="G182" s="88">
        <f t="shared" si="3"/>
        <v>0</v>
      </c>
    </row>
    <row r="183" spans="1:7" s="23" customFormat="1" ht="32.1" customHeight="1">
      <c r="A183" s="37"/>
      <c r="B183" s="86"/>
      <c r="C183" s="87"/>
      <c r="D183" s="87"/>
      <c r="E183" s="87"/>
      <c r="F183" s="246"/>
      <c r="G183" s="88">
        <f t="shared" si="3"/>
        <v>0</v>
      </c>
    </row>
    <row r="184" spans="1:7" s="23" customFormat="1" ht="32.1" customHeight="1">
      <c r="A184" s="37"/>
      <c r="B184" s="86"/>
      <c r="C184" s="87"/>
      <c r="D184" s="87"/>
      <c r="E184" s="87"/>
      <c r="F184" s="246"/>
      <c r="G184" s="88">
        <f t="shared" si="3"/>
        <v>0</v>
      </c>
    </row>
    <row r="185" spans="1:7" s="23" customFormat="1" ht="32.1" customHeight="1">
      <c r="A185" s="37"/>
      <c r="B185" s="86"/>
      <c r="C185" s="87"/>
      <c r="D185" s="87"/>
      <c r="E185" s="87"/>
      <c r="F185" s="246"/>
      <c r="G185" s="88">
        <f t="shared" si="3"/>
        <v>0</v>
      </c>
    </row>
    <row r="186" spans="1:7" s="23" customFormat="1" ht="32.1" customHeight="1">
      <c r="A186" s="37"/>
      <c r="B186" s="86"/>
      <c r="C186" s="87"/>
      <c r="D186" s="87"/>
      <c r="E186" s="87"/>
      <c r="F186" s="246"/>
      <c r="G186" s="88">
        <f t="shared" si="3"/>
        <v>0</v>
      </c>
    </row>
    <row r="187" spans="1:7" s="23" customFormat="1" ht="32.1" customHeight="1">
      <c r="A187" s="37"/>
      <c r="B187" s="86"/>
      <c r="C187" s="87"/>
      <c r="D187" s="87"/>
      <c r="E187" s="87"/>
      <c r="F187" s="246"/>
      <c r="G187" s="88">
        <f t="shared" si="3"/>
        <v>0</v>
      </c>
    </row>
    <row r="188" spans="1:7" s="23" customFormat="1" ht="32.1" customHeight="1">
      <c r="A188" s="37"/>
      <c r="B188" s="86"/>
      <c r="C188" s="87"/>
      <c r="D188" s="87"/>
      <c r="E188" s="87"/>
      <c r="F188" s="246"/>
      <c r="G188" s="88">
        <f t="shared" si="3"/>
        <v>0</v>
      </c>
    </row>
    <row r="189" spans="1:7" s="23" customFormat="1" ht="32.1" customHeight="1">
      <c r="A189" s="37"/>
      <c r="B189" s="86"/>
      <c r="C189" s="87"/>
      <c r="D189" s="87"/>
      <c r="E189" s="87"/>
      <c r="F189" s="246"/>
      <c r="G189" s="88">
        <f t="shared" si="3"/>
        <v>0</v>
      </c>
    </row>
    <row r="190" spans="1:7" s="23" customFormat="1" ht="32.1" customHeight="1">
      <c r="A190" s="37"/>
      <c r="B190" s="86"/>
      <c r="C190" s="87"/>
      <c r="D190" s="87"/>
      <c r="E190" s="87"/>
      <c r="F190" s="246"/>
      <c r="G190" s="88">
        <f t="shared" si="3"/>
        <v>0</v>
      </c>
    </row>
    <row r="191" spans="1:7" s="23" customFormat="1" ht="32.1" customHeight="1">
      <c r="A191" s="37"/>
      <c r="B191" s="86"/>
      <c r="C191" s="87"/>
      <c r="D191" s="87"/>
      <c r="E191" s="87"/>
      <c r="F191" s="246"/>
      <c r="G191" s="88">
        <f t="shared" si="3"/>
        <v>0</v>
      </c>
    </row>
    <row r="192" spans="1:7" s="23" customFormat="1" ht="32.1" customHeight="1">
      <c r="A192" s="37"/>
      <c r="B192" s="86"/>
      <c r="C192" s="87"/>
      <c r="D192" s="87"/>
      <c r="E192" s="87"/>
      <c r="F192" s="246"/>
      <c r="G192" s="88">
        <f t="shared" si="3"/>
        <v>0</v>
      </c>
    </row>
    <row r="193" spans="1:7" s="23" customFormat="1" ht="32.1" customHeight="1">
      <c r="A193" s="37"/>
      <c r="B193" s="86"/>
      <c r="C193" s="87"/>
      <c r="D193" s="87"/>
      <c r="E193" s="87"/>
      <c r="F193" s="246"/>
      <c r="G193" s="88">
        <f t="shared" si="3"/>
        <v>0</v>
      </c>
    </row>
    <row r="194" spans="1:7" s="23" customFormat="1" ht="32.1" customHeight="1">
      <c r="A194" s="37"/>
      <c r="B194" s="86"/>
      <c r="C194" s="87"/>
      <c r="D194" s="87"/>
      <c r="E194" s="87"/>
      <c r="F194" s="246"/>
      <c r="G194" s="88">
        <f t="shared" si="3"/>
        <v>0</v>
      </c>
    </row>
    <row r="195" spans="1:7" s="23" customFormat="1" ht="32.1" customHeight="1">
      <c r="A195" s="37"/>
      <c r="B195" s="86"/>
      <c r="C195" s="87"/>
      <c r="D195" s="87"/>
      <c r="E195" s="87"/>
      <c r="F195" s="246"/>
      <c r="G195" s="88">
        <f t="shared" si="3"/>
        <v>0</v>
      </c>
    </row>
    <row r="196" spans="1:7" s="23" customFormat="1" ht="32.1" customHeight="1">
      <c r="A196" s="37"/>
      <c r="B196" s="86"/>
      <c r="C196" s="87"/>
      <c r="D196" s="87"/>
      <c r="E196" s="87"/>
      <c r="F196" s="246"/>
      <c r="G196" s="88">
        <f t="shared" si="3"/>
        <v>0</v>
      </c>
    </row>
    <row r="197" spans="1:7" s="23" customFormat="1" ht="32.1" customHeight="1">
      <c r="A197" s="37"/>
      <c r="B197" s="86"/>
      <c r="C197" s="87"/>
      <c r="D197" s="87"/>
      <c r="E197" s="87"/>
      <c r="F197" s="246"/>
      <c r="G197" s="88">
        <f t="shared" si="3"/>
        <v>0</v>
      </c>
    </row>
    <row r="198" spans="1:7" s="23" customFormat="1" ht="32.1" customHeight="1">
      <c r="A198" s="37"/>
      <c r="B198" s="86"/>
      <c r="C198" s="87"/>
      <c r="D198" s="87"/>
      <c r="E198" s="87"/>
      <c r="F198" s="246"/>
      <c r="G198" s="88">
        <f t="shared" si="3"/>
        <v>0</v>
      </c>
    </row>
    <row r="199" spans="1:7" s="23" customFormat="1" ht="32.1" customHeight="1">
      <c r="A199" s="37"/>
      <c r="B199" s="86"/>
      <c r="C199" s="87"/>
      <c r="D199" s="87"/>
      <c r="E199" s="87"/>
      <c r="F199" s="246"/>
      <c r="G199" s="88">
        <f t="shared" si="3"/>
        <v>0</v>
      </c>
    </row>
    <row r="200" spans="1:7" s="23" customFormat="1" ht="32.1" customHeight="1">
      <c r="A200" s="37"/>
      <c r="B200" s="86"/>
      <c r="C200" s="87"/>
      <c r="D200" s="87"/>
      <c r="E200" s="87"/>
      <c r="F200" s="246"/>
      <c r="G200" s="88">
        <f t="shared" si="3"/>
        <v>0</v>
      </c>
    </row>
    <row r="201" spans="1:7" s="23" customFormat="1" ht="32.1" customHeight="1">
      <c r="A201" s="37"/>
      <c r="B201" s="86"/>
      <c r="C201" s="87"/>
      <c r="D201" s="87"/>
      <c r="E201" s="87"/>
      <c r="F201" s="246"/>
      <c r="G201" s="88">
        <f t="shared" si="3"/>
        <v>0</v>
      </c>
    </row>
    <row r="202" spans="1:7" s="23" customFormat="1" ht="32.1" customHeight="1">
      <c r="A202" s="37"/>
      <c r="B202" s="86"/>
      <c r="C202" s="87"/>
      <c r="D202" s="87"/>
      <c r="E202" s="87"/>
      <c r="F202" s="246"/>
      <c r="G202" s="88">
        <f t="shared" si="3"/>
        <v>0</v>
      </c>
    </row>
    <row r="203" spans="1:7" s="23" customFormat="1" ht="32.1" customHeight="1">
      <c r="A203" s="37"/>
      <c r="B203" s="86"/>
      <c r="C203" s="87"/>
      <c r="D203" s="87"/>
      <c r="E203" s="87"/>
      <c r="F203" s="246"/>
      <c r="G203" s="88">
        <f t="shared" si="3"/>
        <v>0</v>
      </c>
    </row>
    <row r="204" spans="1:7" s="23" customFormat="1" ht="32.1" customHeight="1">
      <c r="A204" s="37"/>
      <c r="B204" s="86"/>
      <c r="C204" s="87"/>
      <c r="D204" s="87"/>
      <c r="E204" s="87"/>
      <c r="F204" s="246"/>
      <c r="G204" s="88">
        <f t="shared" si="3"/>
        <v>0</v>
      </c>
    </row>
    <row r="205" spans="1:7" s="23" customFormat="1" ht="32.1" customHeight="1">
      <c r="A205" s="37"/>
      <c r="B205" s="86"/>
      <c r="C205" s="87"/>
      <c r="D205" s="87"/>
      <c r="E205" s="87"/>
      <c r="F205" s="246"/>
      <c r="G205" s="88">
        <f t="shared" si="3"/>
        <v>0</v>
      </c>
    </row>
    <row r="206" spans="1:7" s="23" customFormat="1" ht="32.1" customHeight="1">
      <c r="A206" s="37"/>
      <c r="B206" s="86"/>
      <c r="C206" s="87"/>
      <c r="D206" s="87"/>
      <c r="E206" s="87"/>
      <c r="F206" s="246"/>
      <c r="G206" s="88">
        <f t="shared" si="3"/>
        <v>0</v>
      </c>
    </row>
    <row r="207" spans="1:7" s="23" customFormat="1" ht="32.1" customHeight="1">
      <c r="A207" s="37"/>
      <c r="B207" s="86"/>
      <c r="C207" s="87"/>
      <c r="D207" s="87"/>
      <c r="E207" s="87"/>
      <c r="F207" s="246"/>
      <c r="G207" s="88">
        <f t="shared" si="3"/>
        <v>0</v>
      </c>
    </row>
    <row r="208" spans="1:7" s="23" customFormat="1" ht="32.1" customHeight="1">
      <c r="A208" s="37"/>
      <c r="B208" s="86"/>
      <c r="C208" s="87"/>
      <c r="D208" s="87"/>
      <c r="E208" s="87"/>
      <c r="F208" s="246"/>
      <c r="G208" s="88">
        <f t="shared" si="3"/>
        <v>0</v>
      </c>
    </row>
    <row r="209" spans="1:7" s="23" customFormat="1" ht="32.1" customHeight="1">
      <c r="A209" s="37"/>
      <c r="B209" s="86"/>
      <c r="C209" s="87"/>
      <c r="D209" s="87"/>
      <c r="E209" s="87"/>
      <c r="F209" s="246"/>
      <c r="G209" s="88">
        <f t="shared" si="3"/>
        <v>0</v>
      </c>
    </row>
    <row r="210" spans="1:7" s="23" customFormat="1" ht="32.1" customHeight="1">
      <c r="A210" s="37"/>
      <c r="B210" s="86"/>
      <c r="C210" s="87"/>
      <c r="D210" s="87"/>
      <c r="E210" s="87"/>
      <c r="F210" s="246"/>
      <c r="G210" s="88">
        <f t="shared" si="3"/>
        <v>0</v>
      </c>
    </row>
    <row r="211" spans="1:7" s="23" customFormat="1" ht="32.1" customHeight="1">
      <c r="A211" s="37"/>
      <c r="B211" s="86"/>
      <c r="C211" s="87"/>
      <c r="D211" s="87"/>
      <c r="E211" s="87"/>
      <c r="F211" s="246"/>
      <c r="G211" s="88">
        <f t="shared" si="3"/>
        <v>0</v>
      </c>
    </row>
    <row r="212" spans="1:7" s="23" customFormat="1" ht="32.1" customHeight="1">
      <c r="A212" s="37"/>
      <c r="B212" s="86"/>
      <c r="C212" s="87"/>
      <c r="D212" s="87"/>
      <c r="E212" s="87"/>
      <c r="F212" s="246"/>
      <c r="G212" s="88">
        <f t="shared" si="3"/>
        <v>0</v>
      </c>
    </row>
    <row r="213" spans="1:7" s="23" customFormat="1" ht="32.1" customHeight="1">
      <c r="A213" s="37"/>
      <c r="B213" s="86"/>
      <c r="C213" s="87"/>
      <c r="D213" s="87"/>
      <c r="E213" s="87"/>
      <c r="F213" s="246"/>
      <c r="G213" s="88">
        <f t="shared" ref="G213:G276" si="4">C213-D213+(E213+F213)</f>
        <v>0</v>
      </c>
    </row>
    <row r="214" spans="1:7" s="23" customFormat="1" ht="32.1" customHeight="1">
      <c r="A214" s="37"/>
      <c r="B214" s="86"/>
      <c r="C214" s="87"/>
      <c r="D214" s="87"/>
      <c r="E214" s="87"/>
      <c r="F214" s="246"/>
      <c r="G214" s="88">
        <f t="shared" si="4"/>
        <v>0</v>
      </c>
    </row>
    <row r="215" spans="1:7" s="23" customFormat="1" ht="32.1" customHeight="1">
      <c r="A215" s="37"/>
      <c r="B215" s="86"/>
      <c r="C215" s="87"/>
      <c r="D215" s="87"/>
      <c r="E215" s="87"/>
      <c r="F215" s="246"/>
      <c r="G215" s="88">
        <f t="shared" si="4"/>
        <v>0</v>
      </c>
    </row>
    <row r="216" spans="1:7" s="23" customFormat="1" ht="32.1" customHeight="1">
      <c r="A216" s="37"/>
      <c r="B216" s="86"/>
      <c r="C216" s="87"/>
      <c r="D216" s="87"/>
      <c r="E216" s="87"/>
      <c r="F216" s="246"/>
      <c r="G216" s="88">
        <f t="shared" si="4"/>
        <v>0</v>
      </c>
    </row>
    <row r="217" spans="1:7" s="23" customFormat="1" ht="32.1" customHeight="1">
      <c r="A217" s="37"/>
      <c r="B217" s="86"/>
      <c r="C217" s="87"/>
      <c r="D217" s="87"/>
      <c r="E217" s="87"/>
      <c r="F217" s="246"/>
      <c r="G217" s="88">
        <f t="shared" si="4"/>
        <v>0</v>
      </c>
    </row>
    <row r="218" spans="1:7" s="23" customFormat="1" ht="32.1" customHeight="1">
      <c r="A218" s="37"/>
      <c r="B218" s="86"/>
      <c r="C218" s="87"/>
      <c r="D218" s="87"/>
      <c r="E218" s="87"/>
      <c r="F218" s="246"/>
      <c r="G218" s="88">
        <f t="shared" si="4"/>
        <v>0</v>
      </c>
    </row>
    <row r="219" spans="1:7" s="23" customFormat="1" ht="32.1" customHeight="1">
      <c r="A219" s="37"/>
      <c r="B219" s="86"/>
      <c r="C219" s="87"/>
      <c r="D219" s="87"/>
      <c r="E219" s="87"/>
      <c r="F219" s="246"/>
      <c r="G219" s="88">
        <f t="shared" si="4"/>
        <v>0</v>
      </c>
    </row>
    <row r="220" spans="1:7" s="23" customFormat="1" ht="32.1" customHeight="1">
      <c r="A220" s="37"/>
      <c r="B220" s="86"/>
      <c r="C220" s="87"/>
      <c r="D220" s="87"/>
      <c r="E220" s="87"/>
      <c r="F220" s="246"/>
      <c r="G220" s="88">
        <f t="shared" si="4"/>
        <v>0</v>
      </c>
    </row>
    <row r="221" spans="1:7" s="23" customFormat="1" ht="32.1" customHeight="1">
      <c r="A221" s="37"/>
      <c r="B221" s="86"/>
      <c r="C221" s="87"/>
      <c r="D221" s="87"/>
      <c r="E221" s="87"/>
      <c r="F221" s="246"/>
      <c r="G221" s="88">
        <f t="shared" si="4"/>
        <v>0</v>
      </c>
    </row>
    <row r="222" spans="1:7" s="23" customFormat="1" ht="32.1" customHeight="1">
      <c r="A222" s="37"/>
      <c r="B222" s="86"/>
      <c r="C222" s="87"/>
      <c r="D222" s="87"/>
      <c r="E222" s="87"/>
      <c r="F222" s="246"/>
      <c r="G222" s="88">
        <f t="shared" si="4"/>
        <v>0</v>
      </c>
    </row>
    <row r="223" spans="1:7" s="23" customFormat="1" ht="32.1" customHeight="1">
      <c r="A223" s="37"/>
      <c r="B223" s="86"/>
      <c r="C223" s="87"/>
      <c r="D223" s="87"/>
      <c r="E223" s="87"/>
      <c r="F223" s="246"/>
      <c r="G223" s="88">
        <f t="shared" si="4"/>
        <v>0</v>
      </c>
    </row>
    <row r="224" spans="1:7" s="23" customFormat="1" ht="32.1" customHeight="1">
      <c r="A224" s="37"/>
      <c r="B224" s="86"/>
      <c r="C224" s="87"/>
      <c r="D224" s="87"/>
      <c r="E224" s="87"/>
      <c r="F224" s="246"/>
      <c r="G224" s="88">
        <f t="shared" si="4"/>
        <v>0</v>
      </c>
    </row>
    <row r="225" spans="1:7" s="23" customFormat="1" ht="32.1" customHeight="1">
      <c r="A225" s="37"/>
      <c r="B225" s="86"/>
      <c r="C225" s="87"/>
      <c r="D225" s="87"/>
      <c r="E225" s="87"/>
      <c r="F225" s="246"/>
      <c r="G225" s="88">
        <f t="shared" si="4"/>
        <v>0</v>
      </c>
    </row>
    <row r="226" spans="1:7" s="23" customFormat="1" ht="32.1" customHeight="1">
      <c r="A226" s="37"/>
      <c r="B226" s="86"/>
      <c r="C226" s="87"/>
      <c r="D226" s="87"/>
      <c r="E226" s="87"/>
      <c r="F226" s="246"/>
      <c r="G226" s="88">
        <f t="shared" si="4"/>
        <v>0</v>
      </c>
    </row>
    <row r="227" spans="1:7" s="23" customFormat="1" ht="32.1" customHeight="1">
      <c r="A227" s="37"/>
      <c r="B227" s="86"/>
      <c r="C227" s="87"/>
      <c r="D227" s="87"/>
      <c r="E227" s="87"/>
      <c r="F227" s="246"/>
      <c r="G227" s="88">
        <f t="shared" si="4"/>
        <v>0</v>
      </c>
    </row>
    <row r="228" spans="1:7" s="23" customFormat="1" ht="32.1" customHeight="1">
      <c r="A228" s="37"/>
      <c r="B228" s="86"/>
      <c r="C228" s="87"/>
      <c r="D228" s="87"/>
      <c r="E228" s="87"/>
      <c r="F228" s="246"/>
      <c r="G228" s="88">
        <f t="shared" si="4"/>
        <v>0</v>
      </c>
    </row>
    <row r="229" spans="1:7" s="23" customFormat="1" ht="32.1" customHeight="1">
      <c r="A229" s="37"/>
      <c r="B229" s="86"/>
      <c r="C229" s="87"/>
      <c r="D229" s="87"/>
      <c r="E229" s="87"/>
      <c r="F229" s="246"/>
      <c r="G229" s="88">
        <f t="shared" si="4"/>
        <v>0</v>
      </c>
    </row>
    <row r="230" spans="1:7" s="23" customFormat="1" ht="32.1" customHeight="1">
      <c r="A230" s="37"/>
      <c r="B230" s="86"/>
      <c r="C230" s="87"/>
      <c r="D230" s="87"/>
      <c r="E230" s="87"/>
      <c r="F230" s="246"/>
      <c r="G230" s="88">
        <f t="shared" si="4"/>
        <v>0</v>
      </c>
    </row>
    <row r="231" spans="1:7" s="23" customFormat="1" ht="32.1" customHeight="1">
      <c r="A231" s="37"/>
      <c r="B231" s="86"/>
      <c r="C231" s="87"/>
      <c r="D231" s="87"/>
      <c r="E231" s="87"/>
      <c r="F231" s="246"/>
      <c r="G231" s="88">
        <f t="shared" si="4"/>
        <v>0</v>
      </c>
    </row>
    <row r="232" spans="1:7" s="23" customFormat="1" ht="32.1" customHeight="1">
      <c r="A232" s="37"/>
      <c r="B232" s="86"/>
      <c r="C232" s="87"/>
      <c r="D232" s="87"/>
      <c r="E232" s="87"/>
      <c r="F232" s="246"/>
      <c r="G232" s="88">
        <f t="shared" si="4"/>
        <v>0</v>
      </c>
    </row>
    <row r="233" spans="1:7" s="23" customFormat="1" ht="32.1" customHeight="1">
      <c r="A233" s="37"/>
      <c r="B233" s="86"/>
      <c r="C233" s="87"/>
      <c r="D233" s="87"/>
      <c r="E233" s="87"/>
      <c r="F233" s="246"/>
      <c r="G233" s="88">
        <f t="shared" si="4"/>
        <v>0</v>
      </c>
    </row>
    <row r="234" spans="1:7" s="23" customFormat="1" ht="32.1" customHeight="1">
      <c r="A234" s="37"/>
      <c r="B234" s="86"/>
      <c r="C234" s="87"/>
      <c r="D234" s="87"/>
      <c r="E234" s="87"/>
      <c r="F234" s="246"/>
      <c r="G234" s="88">
        <f t="shared" si="4"/>
        <v>0</v>
      </c>
    </row>
    <row r="235" spans="1:7" s="23" customFormat="1" ht="32.1" customHeight="1">
      <c r="A235" s="37"/>
      <c r="B235" s="86"/>
      <c r="C235" s="87"/>
      <c r="D235" s="87"/>
      <c r="E235" s="87"/>
      <c r="F235" s="246"/>
      <c r="G235" s="88">
        <f t="shared" si="4"/>
        <v>0</v>
      </c>
    </row>
    <row r="236" spans="1:7" s="23" customFormat="1" ht="32.1" customHeight="1">
      <c r="A236" s="37"/>
      <c r="B236" s="86"/>
      <c r="C236" s="87"/>
      <c r="D236" s="87"/>
      <c r="E236" s="87"/>
      <c r="F236" s="246"/>
      <c r="G236" s="88">
        <f t="shared" si="4"/>
        <v>0</v>
      </c>
    </row>
    <row r="237" spans="1:7" s="23" customFormat="1" ht="32.1" customHeight="1">
      <c r="A237" s="37"/>
      <c r="B237" s="86"/>
      <c r="C237" s="87"/>
      <c r="D237" s="87"/>
      <c r="E237" s="87"/>
      <c r="F237" s="246"/>
      <c r="G237" s="88">
        <f t="shared" si="4"/>
        <v>0</v>
      </c>
    </row>
    <row r="238" spans="1:7" s="23" customFormat="1" ht="32.1" customHeight="1">
      <c r="A238" s="37"/>
      <c r="B238" s="86"/>
      <c r="C238" s="87"/>
      <c r="D238" s="87"/>
      <c r="E238" s="87"/>
      <c r="F238" s="246"/>
      <c r="G238" s="88">
        <f t="shared" si="4"/>
        <v>0</v>
      </c>
    </row>
    <row r="239" spans="1:7" s="23" customFormat="1" ht="32.1" customHeight="1">
      <c r="A239" s="37"/>
      <c r="B239" s="86"/>
      <c r="C239" s="87"/>
      <c r="D239" s="87"/>
      <c r="E239" s="87"/>
      <c r="F239" s="246"/>
      <c r="G239" s="88">
        <f t="shared" si="4"/>
        <v>0</v>
      </c>
    </row>
    <row r="240" spans="1:7" s="23" customFormat="1" ht="32.1" customHeight="1">
      <c r="A240" s="37"/>
      <c r="B240" s="86"/>
      <c r="C240" s="87"/>
      <c r="D240" s="87"/>
      <c r="E240" s="87"/>
      <c r="F240" s="246"/>
      <c r="G240" s="88">
        <f t="shared" si="4"/>
        <v>0</v>
      </c>
    </row>
    <row r="241" spans="1:7" s="23" customFormat="1" ht="32.1" customHeight="1">
      <c r="A241" s="37"/>
      <c r="B241" s="86"/>
      <c r="C241" s="87"/>
      <c r="D241" s="87"/>
      <c r="E241" s="87"/>
      <c r="F241" s="246"/>
      <c r="G241" s="88">
        <f t="shared" si="4"/>
        <v>0</v>
      </c>
    </row>
    <row r="242" spans="1:7" s="23" customFormat="1" ht="32.1" customHeight="1">
      <c r="A242" s="37"/>
      <c r="B242" s="86"/>
      <c r="C242" s="87"/>
      <c r="D242" s="87"/>
      <c r="E242" s="87"/>
      <c r="F242" s="246"/>
      <c r="G242" s="88">
        <f t="shared" si="4"/>
        <v>0</v>
      </c>
    </row>
    <row r="243" spans="1:7" s="23" customFormat="1" ht="32.1" customHeight="1">
      <c r="A243" s="37"/>
      <c r="B243" s="86"/>
      <c r="C243" s="87"/>
      <c r="D243" s="87"/>
      <c r="E243" s="87"/>
      <c r="F243" s="246"/>
      <c r="G243" s="88">
        <f t="shared" si="4"/>
        <v>0</v>
      </c>
    </row>
    <row r="244" spans="1:7" s="23" customFormat="1" ht="32.1" customHeight="1">
      <c r="A244" s="37"/>
      <c r="B244" s="86"/>
      <c r="C244" s="87"/>
      <c r="D244" s="87"/>
      <c r="E244" s="87"/>
      <c r="F244" s="246"/>
      <c r="G244" s="88">
        <f t="shared" si="4"/>
        <v>0</v>
      </c>
    </row>
    <row r="245" spans="1:7" s="23" customFormat="1" ht="32.1" customHeight="1">
      <c r="A245" s="37"/>
      <c r="B245" s="86"/>
      <c r="C245" s="87"/>
      <c r="D245" s="87"/>
      <c r="E245" s="87"/>
      <c r="F245" s="246"/>
      <c r="G245" s="88">
        <f t="shared" si="4"/>
        <v>0</v>
      </c>
    </row>
    <row r="246" spans="1:7" s="23" customFormat="1" ht="32.1" customHeight="1">
      <c r="A246" s="37"/>
      <c r="B246" s="86"/>
      <c r="C246" s="87"/>
      <c r="D246" s="87"/>
      <c r="E246" s="87"/>
      <c r="F246" s="246"/>
      <c r="G246" s="88">
        <f t="shared" si="4"/>
        <v>0</v>
      </c>
    </row>
    <row r="247" spans="1:7" s="23" customFormat="1" ht="32.1" customHeight="1">
      <c r="A247" s="37"/>
      <c r="B247" s="86"/>
      <c r="C247" s="87"/>
      <c r="D247" s="87"/>
      <c r="E247" s="87"/>
      <c r="F247" s="246"/>
      <c r="G247" s="88">
        <f t="shared" si="4"/>
        <v>0</v>
      </c>
    </row>
    <row r="248" spans="1:7" s="23" customFormat="1" ht="32.1" customHeight="1">
      <c r="A248" s="37"/>
      <c r="B248" s="86"/>
      <c r="C248" s="87"/>
      <c r="D248" s="87"/>
      <c r="E248" s="87"/>
      <c r="F248" s="246"/>
      <c r="G248" s="88">
        <f t="shared" si="4"/>
        <v>0</v>
      </c>
    </row>
    <row r="249" spans="1:7" s="23" customFormat="1" ht="32.1" customHeight="1">
      <c r="A249" s="37"/>
      <c r="B249" s="86"/>
      <c r="C249" s="87"/>
      <c r="D249" s="87"/>
      <c r="E249" s="87"/>
      <c r="F249" s="246"/>
      <c r="G249" s="88">
        <f t="shared" si="4"/>
        <v>0</v>
      </c>
    </row>
    <row r="250" spans="1:7" s="23" customFormat="1" ht="32.1" customHeight="1">
      <c r="A250" s="37"/>
      <c r="B250" s="86"/>
      <c r="C250" s="87"/>
      <c r="D250" s="87"/>
      <c r="E250" s="87"/>
      <c r="F250" s="246"/>
      <c r="G250" s="88">
        <f t="shared" si="4"/>
        <v>0</v>
      </c>
    </row>
    <row r="251" spans="1:7" s="23" customFormat="1" ht="32.1" customHeight="1">
      <c r="A251" s="37"/>
      <c r="B251" s="86"/>
      <c r="C251" s="87"/>
      <c r="D251" s="87"/>
      <c r="E251" s="87"/>
      <c r="F251" s="246"/>
      <c r="G251" s="88">
        <f t="shared" si="4"/>
        <v>0</v>
      </c>
    </row>
    <row r="252" spans="1:7" s="23" customFormat="1" ht="32.1" customHeight="1">
      <c r="A252" s="37"/>
      <c r="B252" s="86"/>
      <c r="C252" s="87"/>
      <c r="D252" s="87"/>
      <c r="E252" s="87"/>
      <c r="F252" s="246"/>
      <c r="G252" s="88">
        <f t="shared" si="4"/>
        <v>0</v>
      </c>
    </row>
    <row r="253" spans="1:7" s="23" customFormat="1" ht="32.1" customHeight="1">
      <c r="A253" s="37"/>
      <c r="B253" s="86"/>
      <c r="C253" s="87"/>
      <c r="D253" s="87"/>
      <c r="E253" s="87"/>
      <c r="F253" s="246"/>
      <c r="G253" s="88">
        <f t="shared" si="4"/>
        <v>0</v>
      </c>
    </row>
    <row r="254" spans="1:7" s="23" customFormat="1" ht="32.1" customHeight="1">
      <c r="A254" s="37"/>
      <c r="B254" s="86"/>
      <c r="C254" s="87"/>
      <c r="D254" s="87"/>
      <c r="E254" s="87"/>
      <c r="F254" s="246"/>
      <c r="G254" s="88">
        <f t="shared" si="4"/>
        <v>0</v>
      </c>
    </row>
    <row r="255" spans="1:7" s="23" customFormat="1" ht="32.1" customHeight="1">
      <c r="A255" s="37"/>
      <c r="B255" s="86"/>
      <c r="C255" s="87"/>
      <c r="D255" s="87"/>
      <c r="E255" s="87"/>
      <c r="F255" s="246"/>
      <c r="G255" s="88">
        <f t="shared" si="4"/>
        <v>0</v>
      </c>
    </row>
    <row r="256" spans="1:7" s="23" customFormat="1" ht="32.1" customHeight="1">
      <c r="A256" s="37"/>
      <c r="B256" s="86"/>
      <c r="C256" s="87"/>
      <c r="D256" s="87"/>
      <c r="E256" s="87"/>
      <c r="F256" s="246"/>
      <c r="G256" s="88">
        <f t="shared" si="4"/>
        <v>0</v>
      </c>
    </row>
    <row r="257" spans="1:7" s="23" customFormat="1" ht="32.1" customHeight="1">
      <c r="A257" s="37"/>
      <c r="B257" s="86"/>
      <c r="C257" s="87"/>
      <c r="D257" s="87"/>
      <c r="E257" s="87"/>
      <c r="F257" s="246"/>
      <c r="G257" s="88">
        <f t="shared" si="4"/>
        <v>0</v>
      </c>
    </row>
    <row r="258" spans="1:7" s="23" customFormat="1" ht="32.1" customHeight="1">
      <c r="A258" s="37"/>
      <c r="B258" s="86"/>
      <c r="C258" s="87"/>
      <c r="D258" s="87"/>
      <c r="E258" s="87"/>
      <c r="F258" s="246"/>
      <c r="G258" s="88">
        <f t="shared" si="4"/>
        <v>0</v>
      </c>
    </row>
    <row r="259" spans="1:7" s="23" customFormat="1" ht="32.1" customHeight="1">
      <c r="A259" s="37"/>
      <c r="B259" s="86"/>
      <c r="C259" s="87"/>
      <c r="D259" s="87"/>
      <c r="E259" s="87"/>
      <c r="F259" s="246"/>
      <c r="G259" s="88">
        <f t="shared" si="4"/>
        <v>0</v>
      </c>
    </row>
    <row r="260" spans="1:7" s="23" customFormat="1" ht="32.1" customHeight="1">
      <c r="A260" s="37"/>
      <c r="B260" s="86"/>
      <c r="C260" s="87"/>
      <c r="D260" s="87"/>
      <c r="E260" s="87"/>
      <c r="F260" s="246"/>
      <c r="G260" s="88">
        <f t="shared" si="4"/>
        <v>0</v>
      </c>
    </row>
    <row r="261" spans="1:7" s="23" customFormat="1" ht="32.1" customHeight="1">
      <c r="A261" s="37"/>
      <c r="B261" s="86"/>
      <c r="C261" s="87"/>
      <c r="D261" s="87"/>
      <c r="E261" s="87"/>
      <c r="F261" s="246"/>
      <c r="G261" s="88">
        <f t="shared" si="4"/>
        <v>0</v>
      </c>
    </row>
    <row r="262" spans="1:7" s="23" customFormat="1" ht="32.1" customHeight="1">
      <c r="A262" s="37"/>
      <c r="B262" s="86"/>
      <c r="C262" s="87"/>
      <c r="D262" s="87"/>
      <c r="E262" s="87"/>
      <c r="F262" s="246"/>
      <c r="G262" s="88">
        <f t="shared" si="4"/>
        <v>0</v>
      </c>
    </row>
    <row r="263" spans="1:7" s="23" customFormat="1" ht="32.1" customHeight="1">
      <c r="A263" s="37"/>
      <c r="B263" s="86"/>
      <c r="C263" s="87"/>
      <c r="D263" s="87"/>
      <c r="E263" s="87"/>
      <c r="F263" s="246"/>
      <c r="G263" s="88">
        <f t="shared" si="4"/>
        <v>0</v>
      </c>
    </row>
    <row r="264" spans="1:7" s="23" customFormat="1" ht="32.1" customHeight="1">
      <c r="A264" s="37"/>
      <c r="B264" s="86"/>
      <c r="C264" s="87"/>
      <c r="D264" s="87"/>
      <c r="E264" s="87"/>
      <c r="F264" s="246"/>
      <c r="G264" s="88">
        <f t="shared" si="4"/>
        <v>0</v>
      </c>
    </row>
    <row r="265" spans="1:7" s="23" customFormat="1" ht="32.1" customHeight="1">
      <c r="A265" s="37"/>
      <c r="B265" s="86"/>
      <c r="C265" s="87"/>
      <c r="D265" s="87"/>
      <c r="E265" s="87"/>
      <c r="F265" s="246"/>
      <c r="G265" s="88">
        <f t="shared" si="4"/>
        <v>0</v>
      </c>
    </row>
    <row r="266" spans="1:7" s="23" customFormat="1" ht="32.1" customHeight="1">
      <c r="A266" s="37"/>
      <c r="B266" s="86"/>
      <c r="C266" s="87"/>
      <c r="D266" s="87"/>
      <c r="E266" s="87"/>
      <c r="F266" s="246"/>
      <c r="G266" s="88">
        <f t="shared" si="4"/>
        <v>0</v>
      </c>
    </row>
    <row r="267" spans="1:7" s="23" customFormat="1" ht="32.1" customHeight="1">
      <c r="A267" s="37"/>
      <c r="B267" s="86"/>
      <c r="C267" s="87"/>
      <c r="D267" s="87"/>
      <c r="E267" s="87"/>
      <c r="F267" s="246"/>
      <c r="G267" s="88">
        <f t="shared" si="4"/>
        <v>0</v>
      </c>
    </row>
    <row r="268" spans="1:7" s="23" customFormat="1" ht="32.1" customHeight="1">
      <c r="A268" s="37"/>
      <c r="B268" s="86"/>
      <c r="C268" s="87"/>
      <c r="D268" s="87"/>
      <c r="E268" s="87"/>
      <c r="F268" s="246"/>
      <c r="G268" s="88">
        <f t="shared" si="4"/>
        <v>0</v>
      </c>
    </row>
    <row r="269" spans="1:7" s="23" customFormat="1" ht="32.1" customHeight="1">
      <c r="A269" s="37"/>
      <c r="B269" s="86"/>
      <c r="C269" s="87"/>
      <c r="D269" s="87"/>
      <c r="E269" s="87"/>
      <c r="F269" s="246"/>
      <c r="G269" s="88">
        <f t="shared" si="4"/>
        <v>0</v>
      </c>
    </row>
    <row r="270" spans="1:7" s="23" customFormat="1" ht="32.1" customHeight="1">
      <c r="A270" s="37"/>
      <c r="B270" s="86"/>
      <c r="C270" s="87"/>
      <c r="D270" s="87"/>
      <c r="E270" s="87"/>
      <c r="F270" s="246"/>
      <c r="G270" s="88">
        <f t="shared" si="4"/>
        <v>0</v>
      </c>
    </row>
    <row r="271" spans="1:7" s="23" customFormat="1" ht="32.1" customHeight="1">
      <c r="A271" s="37"/>
      <c r="B271" s="86"/>
      <c r="C271" s="87"/>
      <c r="D271" s="87"/>
      <c r="E271" s="87"/>
      <c r="F271" s="246"/>
      <c r="G271" s="88">
        <f t="shared" si="4"/>
        <v>0</v>
      </c>
    </row>
    <row r="272" spans="1:7" s="23" customFormat="1" ht="32.1" customHeight="1">
      <c r="A272" s="37"/>
      <c r="B272" s="86"/>
      <c r="C272" s="87"/>
      <c r="D272" s="87"/>
      <c r="E272" s="87"/>
      <c r="F272" s="246"/>
      <c r="G272" s="88">
        <f t="shared" si="4"/>
        <v>0</v>
      </c>
    </row>
    <row r="273" spans="1:7" s="23" customFormat="1" ht="32.1" customHeight="1">
      <c r="A273" s="37"/>
      <c r="B273" s="86"/>
      <c r="C273" s="87"/>
      <c r="D273" s="87"/>
      <c r="E273" s="87"/>
      <c r="F273" s="246"/>
      <c r="G273" s="88">
        <f t="shared" si="4"/>
        <v>0</v>
      </c>
    </row>
    <row r="274" spans="1:7" s="23" customFormat="1" ht="32.1" customHeight="1">
      <c r="A274" s="37"/>
      <c r="B274" s="86"/>
      <c r="C274" s="87"/>
      <c r="D274" s="87"/>
      <c r="E274" s="87"/>
      <c r="F274" s="246"/>
      <c r="G274" s="88">
        <f t="shared" si="4"/>
        <v>0</v>
      </c>
    </row>
    <row r="275" spans="1:7" s="23" customFormat="1" ht="32.1" customHeight="1">
      <c r="A275" s="37"/>
      <c r="B275" s="86"/>
      <c r="C275" s="87"/>
      <c r="D275" s="87"/>
      <c r="E275" s="87"/>
      <c r="F275" s="246"/>
      <c r="G275" s="88">
        <f t="shared" si="4"/>
        <v>0</v>
      </c>
    </row>
    <row r="276" spans="1:7" s="23" customFormat="1" ht="32.1" customHeight="1">
      <c r="A276" s="37"/>
      <c r="B276" s="86"/>
      <c r="C276" s="87"/>
      <c r="D276" s="87"/>
      <c r="E276" s="87"/>
      <c r="F276" s="246"/>
      <c r="G276" s="88">
        <f t="shared" si="4"/>
        <v>0</v>
      </c>
    </row>
    <row r="277" spans="1:7" s="23" customFormat="1" ht="32.1" customHeight="1">
      <c r="A277" s="37"/>
      <c r="B277" s="86"/>
      <c r="C277" s="87"/>
      <c r="D277" s="87"/>
      <c r="E277" s="87"/>
      <c r="F277" s="246"/>
      <c r="G277" s="88">
        <f t="shared" ref="G277:G340" si="5">C277-D277+(E277+F277)</f>
        <v>0</v>
      </c>
    </row>
    <row r="278" spans="1:7" s="23" customFormat="1" ht="32.1" customHeight="1">
      <c r="A278" s="37"/>
      <c r="B278" s="86"/>
      <c r="C278" s="87"/>
      <c r="D278" s="87"/>
      <c r="E278" s="87"/>
      <c r="F278" s="246"/>
      <c r="G278" s="88">
        <f t="shared" si="5"/>
        <v>0</v>
      </c>
    </row>
    <row r="279" spans="1:7" s="23" customFormat="1" ht="32.1" customHeight="1">
      <c r="A279" s="37"/>
      <c r="B279" s="86"/>
      <c r="C279" s="87"/>
      <c r="D279" s="87"/>
      <c r="E279" s="87"/>
      <c r="F279" s="246"/>
      <c r="G279" s="88">
        <f t="shared" si="5"/>
        <v>0</v>
      </c>
    </row>
    <row r="280" spans="1:7" s="23" customFormat="1" ht="32.1" customHeight="1">
      <c r="A280" s="37"/>
      <c r="B280" s="86"/>
      <c r="C280" s="87"/>
      <c r="D280" s="87"/>
      <c r="E280" s="87"/>
      <c r="F280" s="246"/>
      <c r="G280" s="88">
        <f t="shared" si="5"/>
        <v>0</v>
      </c>
    </row>
    <row r="281" spans="1:7" s="23" customFormat="1" ht="32.1" customHeight="1">
      <c r="A281" s="37"/>
      <c r="B281" s="86"/>
      <c r="C281" s="87"/>
      <c r="D281" s="87"/>
      <c r="E281" s="87"/>
      <c r="F281" s="246"/>
      <c r="G281" s="88">
        <f t="shared" si="5"/>
        <v>0</v>
      </c>
    </row>
    <row r="282" spans="1:7" s="23" customFormat="1" ht="32.1" customHeight="1">
      <c r="A282" s="37"/>
      <c r="B282" s="86"/>
      <c r="C282" s="87"/>
      <c r="D282" s="87"/>
      <c r="E282" s="87"/>
      <c r="F282" s="246"/>
      <c r="G282" s="88">
        <f t="shared" si="5"/>
        <v>0</v>
      </c>
    </row>
    <row r="283" spans="1:7" s="23" customFormat="1" ht="32.1" customHeight="1">
      <c r="A283" s="37"/>
      <c r="B283" s="86"/>
      <c r="C283" s="87"/>
      <c r="D283" s="87"/>
      <c r="E283" s="87"/>
      <c r="F283" s="246"/>
      <c r="G283" s="88">
        <f t="shared" si="5"/>
        <v>0</v>
      </c>
    </row>
    <row r="284" spans="1:7" s="23" customFormat="1" ht="32.1" customHeight="1">
      <c r="A284" s="37"/>
      <c r="B284" s="86"/>
      <c r="C284" s="87"/>
      <c r="D284" s="87"/>
      <c r="E284" s="87"/>
      <c r="F284" s="246"/>
      <c r="G284" s="88">
        <f t="shared" si="5"/>
        <v>0</v>
      </c>
    </row>
    <row r="285" spans="1:7" s="23" customFormat="1" ht="32.1" customHeight="1">
      <c r="A285" s="37"/>
      <c r="B285" s="86"/>
      <c r="C285" s="87"/>
      <c r="D285" s="87"/>
      <c r="E285" s="87"/>
      <c r="F285" s="246"/>
      <c r="G285" s="88">
        <f t="shared" si="5"/>
        <v>0</v>
      </c>
    </row>
    <row r="286" spans="1:7" s="23" customFormat="1" ht="32.1" customHeight="1">
      <c r="A286" s="37"/>
      <c r="B286" s="86"/>
      <c r="C286" s="87"/>
      <c r="D286" s="87"/>
      <c r="E286" s="87"/>
      <c r="F286" s="246"/>
      <c r="G286" s="88">
        <f t="shared" si="5"/>
        <v>0</v>
      </c>
    </row>
    <row r="287" spans="1:7" s="23" customFormat="1" ht="32.1" customHeight="1">
      <c r="A287" s="37"/>
      <c r="B287" s="86"/>
      <c r="C287" s="87"/>
      <c r="D287" s="87"/>
      <c r="E287" s="87"/>
      <c r="F287" s="246"/>
      <c r="G287" s="88">
        <f t="shared" si="5"/>
        <v>0</v>
      </c>
    </row>
    <row r="288" spans="1:7" s="23" customFormat="1" ht="32.1" customHeight="1">
      <c r="A288" s="37"/>
      <c r="B288" s="86"/>
      <c r="C288" s="87"/>
      <c r="D288" s="87"/>
      <c r="E288" s="87"/>
      <c r="F288" s="246"/>
      <c r="G288" s="88">
        <f t="shared" si="5"/>
        <v>0</v>
      </c>
    </row>
    <row r="289" spans="1:7" s="23" customFormat="1" ht="32.1" customHeight="1">
      <c r="A289" s="37"/>
      <c r="B289" s="86"/>
      <c r="C289" s="87"/>
      <c r="D289" s="87"/>
      <c r="E289" s="87"/>
      <c r="F289" s="246"/>
      <c r="G289" s="88">
        <f t="shared" si="5"/>
        <v>0</v>
      </c>
    </row>
    <row r="290" spans="1:7" s="23" customFormat="1" ht="32.1" customHeight="1">
      <c r="A290" s="37"/>
      <c r="B290" s="86"/>
      <c r="C290" s="87"/>
      <c r="D290" s="87"/>
      <c r="E290" s="87"/>
      <c r="F290" s="246"/>
      <c r="G290" s="88">
        <f t="shared" si="5"/>
        <v>0</v>
      </c>
    </row>
    <row r="291" spans="1:7" s="23" customFormat="1" ht="32.1" customHeight="1">
      <c r="A291" s="37"/>
      <c r="B291" s="86"/>
      <c r="C291" s="87"/>
      <c r="D291" s="87"/>
      <c r="E291" s="87"/>
      <c r="F291" s="246"/>
      <c r="G291" s="88">
        <f t="shared" si="5"/>
        <v>0</v>
      </c>
    </row>
    <row r="292" spans="1:7" s="23" customFormat="1" ht="32.1" customHeight="1">
      <c r="A292" s="37"/>
      <c r="B292" s="86"/>
      <c r="C292" s="87"/>
      <c r="D292" s="87"/>
      <c r="E292" s="87"/>
      <c r="F292" s="246"/>
      <c r="G292" s="88">
        <f t="shared" si="5"/>
        <v>0</v>
      </c>
    </row>
    <row r="293" spans="1:7" s="23" customFormat="1" ht="32.1" customHeight="1">
      <c r="A293" s="37"/>
      <c r="B293" s="86"/>
      <c r="C293" s="87"/>
      <c r="D293" s="87"/>
      <c r="E293" s="87"/>
      <c r="F293" s="246"/>
      <c r="G293" s="88">
        <f t="shared" si="5"/>
        <v>0</v>
      </c>
    </row>
    <row r="294" spans="1:7" s="23" customFormat="1" ht="32.1" customHeight="1">
      <c r="A294" s="37"/>
      <c r="B294" s="86"/>
      <c r="C294" s="87"/>
      <c r="D294" s="87"/>
      <c r="E294" s="87"/>
      <c r="F294" s="246"/>
      <c r="G294" s="88">
        <f t="shared" si="5"/>
        <v>0</v>
      </c>
    </row>
    <row r="295" spans="1:7" s="23" customFormat="1" ht="32.1" customHeight="1">
      <c r="A295" s="37"/>
      <c r="B295" s="86"/>
      <c r="C295" s="87"/>
      <c r="D295" s="87"/>
      <c r="E295" s="87"/>
      <c r="F295" s="246"/>
      <c r="G295" s="88">
        <f t="shared" si="5"/>
        <v>0</v>
      </c>
    </row>
    <row r="296" spans="1:7" s="23" customFormat="1" ht="32.1" customHeight="1">
      <c r="A296" s="37"/>
      <c r="B296" s="86"/>
      <c r="C296" s="87"/>
      <c r="D296" s="87"/>
      <c r="E296" s="87"/>
      <c r="F296" s="246"/>
      <c r="G296" s="88">
        <f t="shared" si="5"/>
        <v>0</v>
      </c>
    </row>
    <row r="297" spans="1:7" s="23" customFormat="1" ht="32.1" customHeight="1">
      <c r="A297" s="37"/>
      <c r="B297" s="86"/>
      <c r="C297" s="87"/>
      <c r="D297" s="87"/>
      <c r="E297" s="87"/>
      <c r="F297" s="246"/>
      <c r="G297" s="88">
        <f t="shared" si="5"/>
        <v>0</v>
      </c>
    </row>
    <row r="298" spans="1:7" s="23" customFormat="1" ht="32.1" customHeight="1">
      <c r="A298" s="37"/>
      <c r="B298" s="86"/>
      <c r="C298" s="87"/>
      <c r="D298" s="87"/>
      <c r="E298" s="87"/>
      <c r="F298" s="246"/>
      <c r="G298" s="88">
        <f t="shared" si="5"/>
        <v>0</v>
      </c>
    </row>
    <row r="299" spans="1:7" s="23" customFormat="1" ht="32.1" customHeight="1">
      <c r="A299" s="37"/>
      <c r="B299" s="86"/>
      <c r="C299" s="87"/>
      <c r="D299" s="87"/>
      <c r="E299" s="87"/>
      <c r="F299" s="246"/>
      <c r="G299" s="88">
        <f t="shared" si="5"/>
        <v>0</v>
      </c>
    </row>
    <row r="300" spans="1:7" s="23" customFormat="1" ht="32.1" customHeight="1">
      <c r="A300" s="37"/>
      <c r="B300" s="86"/>
      <c r="C300" s="87"/>
      <c r="D300" s="87"/>
      <c r="E300" s="87"/>
      <c r="F300" s="246"/>
      <c r="G300" s="88">
        <f t="shared" si="5"/>
        <v>0</v>
      </c>
    </row>
    <row r="301" spans="1:7" s="23" customFormat="1" ht="32.1" customHeight="1">
      <c r="A301" s="37"/>
      <c r="B301" s="86"/>
      <c r="C301" s="87"/>
      <c r="D301" s="87"/>
      <c r="E301" s="87"/>
      <c r="F301" s="246"/>
      <c r="G301" s="88">
        <f t="shared" si="5"/>
        <v>0</v>
      </c>
    </row>
    <row r="302" spans="1:7" s="23" customFormat="1" ht="32.1" customHeight="1">
      <c r="A302" s="37"/>
      <c r="B302" s="86"/>
      <c r="C302" s="87"/>
      <c r="D302" s="87"/>
      <c r="E302" s="87"/>
      <c r="F302" s="246"/>
      <c r="G302" s="88">
        <f t="shared" si="5"/>
        <v>0</v>
      </c>
    </row>
    <row r="303" spans="1:7" s="23" customFormat="1" ht="32.1" customHeight="1">
      <c r="A303" s="37"/>
      <c r="B303" s="86"/>
      <c r="C303" s="87"/>
      <c r="D303" s="87"/>
      <c r="E303" s="87"/>
      <c r="F303" s="246"/>
      <c r="G303" s="88">
        <f t="shared" si="5"/>
        <v>0</v>
      </c>
    </row>
    <row r="304" spans="1:7" s="23" customFormat="1" ht="32.1" customHeight="1">
      <c r="A304" s="37"/>
      <c r="B304" s="86"/>
      <c r="C304" s="87"/>
      <c r="D304" s="87"/>
      <c r="E304" s="87"/>
      <c r="F304" s="246"/>
      <c r="G304" s="88">
        <f t="shared" si="5"/>
        <v>0</v>
      </c>
    </row>
    <row r="305" spans="1:7" s="23" customFormat="1" ht="32.1" customHeight="1">
      <c r="A305" s="37"/>
      <c r="B305" s="86"/>
      <c r="C305" s="87"/>
      <c r="D305" s="87"/>
      <c r="E305" s="87"/>
      <c r="F305" s="246"/>
      <c r="G305" s="88">
        <f t="shared" si="5"/>
        <v>0</v>
      </c>
    </row>
    <row r="306" spans="1:7" s="23" customFormat="1" ht="32.1" customHeight="1">
      <c r="A306" s="37"/>
      <c r="B306" s="86"/>
      <c r="C306" s="87"/>
      <c r="D306" s="87"/>
      <c r="E306" s="87"/>
      <c r="F306" s="246"/>
      <c r="G306" s="88">
        <f t="shared" si="5"/>
        <v>0</v>
      </c>
    </row>
    <row r="307" spans="1:7" s="23" customFormat="1" ht="32.1" customHeight="1">
      <c r="A307" s="37"/>
      <c r="B307" s="86"/>
      <c r="C307" s="87"/>
      <c r="D307" s="87"/>
      <c r="E307" s="87"/>
      <c r="F307" s="246"/>
      <c r="G307" s="88">
        <f t="shared" si="5"/>
        <v>0</v>
      </c>
    </row>
    <row r="308" spans="1:7" s="23" customFormat="1" ht="32.1" customHeight="1">
      <c r="A308" s="37"/>
      <c r="B308" s="86"/>
      <c r="C308" s="87"/>
      <c r="D308" s="87"/>
      <c r="E308" s="87"/>
      <c r="F308" s="246"/>
      <c r="G308" s="88">
        <f t="shared" si="5"/>
        <v>0</v>
      </c>
    </row>
    <row r="309" spans="1:7" s="23" customFormat="1" ht="32.1" customHeight="1">
      <c r="A309" s="37"/>
      <c r="B309" s="86"/>
      <c r="C309" s="87"/>
      <c r="D309" s="87"/>
      <c r="E309" s="87"/>
      <c r="F309" s="246"/>
      <c r="G309" s="88">
        <f t="shared" si="5"/>
        <v>0</v>
      </c>
    </row>
    <row r="310" spans="1:7" s="23" customFormat="1" ht="32.1" customHeight="1">
      <c r="A310" s="37"/>
      <c r="B310" s="86"/>
      <c r="C310" s="87"/>
      <c r="D310" s="87"/>
      <c r="E310" s="87"/>
      <c r="F310" s="246"/>
      <c r="G310" s="88">
        <f t="shared" si="5"/>
        <v>0</v>
      </c>
    </row>
    <row r="311" spans="1:7" s="23" customFormat="1" ht="32.1" customHeight="1">
      <c r="A311" s="37"/>
      <c r="B311" s="86"/>
      <c r="C311" s="87"/>
      <c r="D311" s="87"/>
      <c r="E311" s="87"/>
      <c r="F311" s="246"/>
      <c r="G311" s="88">
        <f t="shared" si="5"/>
        <v>0</v>
      </c>
    </row>
    <row r="312" spans="1:7" s="23" customFormat="1" ht="32.1" customHeight="1">
      <c r="A312" s="37"/>
      <c r="B312" s="86"/>
      <c r="C312" s="87"/>
      <c r="D312" s="87"/>
      <c r="E312" s="87"/>
      <c r="F312" s="246"/>
      <c r="G312" s="88">
        <f t="shared" si="5"/>
        <v>0</v>
      </c>
    </row>
    <row r="313" spans="1:7" s="23" customFormat="1" ht="32.1" customHeight="1">
      <c r="A313" s="37"/>
      <c r="B313" s="86"/>
      <c r="C313" s="87"/>
      <c r="D313" s="87"/>
      <c r="E313" s="87"/>
      <c r="F313" s="246"/>
      <c r="G313" s="88">
        <f t="shared" si="5"/>
        <v>0</v>
      </c>
    </row>
    <row r="314" spans="1:7" s="23" customFormat="1" ht="32.1" customHeight="1">
      <c r="A314" s="37"/>
      <c r="B314" s="86"/>
      <c r="C314" s="87"/>
      <c r="D314" s="87"/>
      <c r="E314" s="87"/>
      <c r="F314" s="246"/>
      <c r="G314" s="88">
        <f t="shared" si="5"/>
        <v>0</v>
      </c>
    </row>
    <row r="315" spans="1:7" s="23" customFormat="1" ht="32.1" customHeight="1">
      <c r="A315" s="37"/>
      <c r="B315" s="86"/>
      <c r="C315" s="87"/>
      <c r="D315" s="87"/>
      <c r="E315" s="87"/>
      <c r="F315" s="246"/>
      <c r="G315" s="88">
        <f t="shared" si="5"/>
        <v>0</v>
      </c>
    </row>
    <row r="316" spans="1:7" s="23" customFormat="1" ht="32.1" customHeight="1">
      <c r="A316" s="37"/>
      <c r="B316" s="86"/>
      <c r="C316" s="87"/>
      <c r="D316" s="87"/>
      <c r="E316" s="87"/>
      <c r="F316" s="246"/>
      <c r="G316" s="88">
        <f t="shared" si="5"/>
        <v>0</v>
      </c>
    </row>
    <row r="317" spans="1:7" s="23" customFormat="1" ht="32.1" customHeight="1">
      <c r="A317" s="37"/>
      <c r="B317" s="86"/>
      <c r="C317" s="87"/>
      <c r="D317" s="87"/>
      <c r="E317" s="87"/>
      <c r="F317" s="246"/>
      <c r="G317" s="88">
        <f t="shared" si="5"/>
        <v>0</v>
      </c>
    </row>
    <row r="318" spans="1:7" s="23" customFormat="1" ht="32.1" customHeight="1">
      <c r="A318" s="37"/>
      <c r="B318" s="86"/>
      <c r="C318" s="87"/>
      <c r="D318" s="87"/>
      <c r="E318" s="87"/>
      <c r="F318" s="246"/>
      <c r="G318" s="88">
        <f t="shared" si="5"/>
        <v>0</v>
      </c>
    </row>
    <row r="319" spans="1:7" s="23" customFormat="1" ht="32.1" customHeight="1">
      <c r="A319" s="37"/>
      <c r="B319" s="86"/>
      <c r="C319" s="87"/>
      <c r="D319" s="87"/>
      <c r="E319" s="87"/>
      <c r="F319" s="246"/>
      <c r="G319" s="88">
        <f t="shared" si="5"/>
        <v>0</v>
      </c>
    </row>
    <row r="320" spans="1:7" s="23" customFormat="1" ht="32.1" customHeight="1">
      <c r="A320" s="37"/>
      <c r="B320" s="86"/>
      <c r="C320" s="87"/>
      <c r="D320" s="87"/>
      <c r="E320" s="87"/>
      <c r="F320" s="246"/>
      <c r="G320" s="88">
        <f t="shared" si="5"/>
        <v>0</v>
      </c>
    </row>
    <row r="321" spans="1:7" s="23" customFormat="1" ht="32.1" customHeight="1">
      <c r="A321" s="37"/>
      <c r="B321" s="86"/>
      <c r="C321" s="87"/>
      <c r="D321" s="87"/>
      <c r="E321" s="87"/>
      <c r="F321" s="246"/>
      <c r="G321" s="88">
        <f t="shared" si="5"/>
        <v>0</v>
      </c>
    </row>
    <row r="322" spans="1:7" s="23" customFormat="1" ht="32.1" customHeight="1">
      <c r="A322" s="37"/>
      <c r="B322" s="86"/>
      <c r="C322" s="87"/>
      <c r="D322" s="87"/>
      <c r="E322" s="87"/>
      <c r="F322" s="246"/>
      <c r="G322" s="88">
        <f t="shared" si="5"/>
        <v>0</v>
      </c>
    </row>
    <row r="323" spans="1:7" s="23" customFormat="1" ht="32.1" customHeight="1">
      <c r="A323" s="37"/>
      <c r="B323" s="86"/>
      <c r="C323" s="87"/>
      <c r="D323" s="87"/>
      <c r="E323" s="87"/>
      <c r="F323" s="246"/>
      <c r="G323" s="88">
        <f t="shared" si="5"/>
        <v>0</v>
      </c>
    </row>
    <row r="324" spans="1:7" s="23" customFormat="1" ht="32.1" customHeight="1">
      <c r="A324" s="37"/>
      <c r="B324" s="86"/>
      <c r="C324" s="87"/>
      <c r="D324" s="87"/>
      <c r="E324" s="87"/>
      <c r="F324" s="246"/>
      <c r="G324" s="88">
        <f t="shared" si="5"/>
        <v>0</v>
      </c>
    </row>
    <row r="325" spans="1:7" s="23" customFormat="1" ht="32.1" customHeight="1">
      <c r="A325" s="37"/>
      <c r="B325" s="86"/>
      <c r="C325" s="87"/>
      <c r="D325" s="87"/>
      <c r="E325" s="87"/>
      <c r="F325" s="246"/>
      <c r="G325" s="88">
        <f t="shared" si="5"/>
        <v>0</v>
      </c>
    </row>
    <row r="326" spans="1:7" s="23" customFormat="1" ht="32.1" customHeight="1">
      <c r="A326" s="37"/>
      <c r="B326" s="86"/>
      <c r="C326" s="87"/>
      <c r="D326" s="87"/>
      <c r="E326" s="87"/>
      <c r="F326" s="246"/>
      <c r="G326" s="88">
        <f t="shared" si="5"/>
        <v>0</v>
      </c>
    </row>
    <row r="327" spans="1:7" s="23" customFormat="1" ht="32.1" customHeight="1">
      <c r="A327" s="37"/>
      <c r="B327" s="86"/>
      <c r="C327" s="87"/>
      <c r="D327" s="87"/>
      <c r="E327" s="87"/>
      <c r="F327" s="246"/>
      <c r="G327" s="88">
        <f t="shared" si="5"/>
        <v>0</v>
      </c>
    </row>
    <row r="328" spans="1:7" s="23" customFormat="1" ht="32.1" customHeight="1">
      <c r="A328" s="37"/>
      <c r="B328" s="86"/>
      <c r="C328" s="87"/>
      <c r="D328" s="87"/>
      <c r="E328" s="87"/>
      <c r="F328" s="246"/>
      <c r="G328" s="88">
        <f t="shared" si="5"/>
        <v>0</v>
      </c>
    </row>
    <row r="329" spans="1:7" s="23" customFormat="1" ht="32.1" customHeight="1">
      <c r="A329" s="37"/>
      <c r="B329" s="86"/>
      <c r="C329" s="87"/>
      <c r="D329" s="87"/>
      <c r="E329" s="87"/>
      <c r="F329" s="246"/>
      <c r="G329" s="88">
        <f t="shared" si="5"/>
        <v>0</v>
      </c>
    </row>
    <row r="330" spans="1:7" s="23" customFormat="1" ht="32.1" customHeight="1">
      <c r="A330" s="37"/>
      <c r="B330" s="86"/>
      <c r="C330" s="87"/>
      <c r="D330" s="87"/>
      <c r="E330" s="87"/>
      <c r="F330" s="246"/>
      <c r="G330" s="88">
        <f t="shared" si="5"/>
        <v>0</v>
      </c>
    </row>
    <row r="331" spans="1:7" s="23" customFormat="1" ht="32.1" customHeight="1">
      <c r="A331" s="37"/>
      <c r="B331" s="86"/>
      <c r="C331" s="87"/>
      <c r="D331" s="87"/>
      <c r="E331" s="87"/>
      <c r="F331" s="246"/>
      <c r="G331" s="88">
        <f t="shared" si="5"/>
        <v>0</v>
      </c>
    </row>
    <row r="332" spans="1:7" s="23" customFormat="1" ht="32.1" customHeight="1">
      <c r="A332" s="37"/>
      <c r="B332" s="86"/>
      <c r="C332" s="87"/>
      <c r="D332" s="87"/>
      <c r="E332" s="87"/>
      <c r="F332" s="246"/>
      <c r="G332" s="88">
        <f t="shared" si="5"/>
        <v>0</v>
      </c>
    </row>
    <row r="333" spans="1:7" s="23" customFormat="1" ht="32.1" customHeight="1">
      <c r="A333" s="37"/>
      <c r="B333" s="86"/>
      <c r="C333" s="87"/>
      <c r="D333" s="87"/>
      <c r="E333" s="87"/>
      <c r="F333" s="246"/>
      <c r="G333" s="88">
        <f t="shared" si="5"/>
        <v>0</v>
      </c>
    </row>
    <row r="334" spans="1:7" s="23" customFormat="1" ht="32.1" customHeight="1">
      <c r="A334" s="37"/>
      <c r="B334" s="86"/>
      <c r="C334" s="87"/>
      <c r="D334" s="87"/>
      <c r="E334" s="87"/>
      <c r="F334" s="246"/>
      <c r="G334" s="88">
        <f t="shared" si="5"/>
        <v>0</v>
      </c>
    </row>
    <row r="335" spans="1:7" s="23" customFormat="1" ht="32.1" customHeight="1">
      <c r="A335" s="37"/>
      <c r="B335" s="86"/>
      <c r="C335" s="87"/>
      <c r="D335" s="87"/>
      <c r="E335" s="87"/>
      <c r="F335" s="246"/>
      <c r="G335" s="88">
        <f t="shared" si="5"/>
        <v>0</v>
      </c>
    </row>
    <row r="336" spans="1:7" s="23" customFormat="1" ht="32.1" customHeight="1">
      <c r="A336" s="37"/>
      <c r="B336" s="86"/>
      <c r="C336" s="87"/>
      <c r="D336" s="87"/>
      <c r="E336" s="87"/>
      <c r="F336" s="246"/>
      <c r="G336" s="88">
        <f t="shared" si="5"/>
        <v>0</v>
      </c>
    </row>
    <row r="337" spans="1:7" s="23" customFormat="1" ht="32.1" customHeight="1">
      <c r="A337" s="37"/>
      <c r="B337" s="86"/>
      <c r="C337" s="87"/>
      <c r="D337" s="87"/>
      <c r="E337" s="87"/>
      <c r="F337" s="246"/>
      <c r="G337" s="88">
        <f t="shared" si="5"/>
        <v>0</v>
      </c>
    </row>
    <row r="338" spans="1:7" s="23" customFormat="1" ht="32.1" customHeight="1">
      <c r="A338" s="37"/>
      <c r="B338" s="86"/>
      <c r="C338" s="87"/>
      <c r="D338" s="87"/>
      <c r="E338" s="87"/>
      <c r="F338" s="246"/>
      <c r="G338" s="88">
        <f t="shared" si="5"/>
        <v>0</v>
      </c>
    </row>
    <row r="339" spans="1:7" s="23" customFormat="1" ht="32.1" customHeight="1">
      <c r="A339" s="37"/>
      <c r="B339" s="86"/>
      <c r="C339" s="87"/>
      <c r="D339" s="87"/>
      <c r="E339" s="87"/>
      <c r="F339" s="246"/>
      <c r="G339" s="88">
        <f t="shared" si="5"/>
        <v>0</v>
      </c>
    </row>
    <row r="340" spans="1:7" s="23" customFormat="1" ht="32.1" customHeight="1">
      <c r="A340" s="37"/>
      <c r="B340" s="86"/>
      <c r="C340" s="87"/>
      <c r="D340" s="87"/>
      <c r="E340" s="87"/>
      <c r="F340" s="246"/>
      <c r="G340" s="88">
        <f t="shared" si="5"/>
        <v>0</v>
      </c>
    </row>
    <row r="341" spans="1:7" s="23" customFormat="1" ht="32.1" customHeight="1">
      <c r="A341" s="37"/>
      <c r="B341" s="86"/>
      <c r="C341" s="87"/>
      <c r="D341" s="87"/>
      <c r="E341" s="87"/>
      <c r="F341" s="246"/>
      <c r="G341" s="88">
        <f t="shared" ref="G341:G404" si="6">C341-D341+(E341+F341)</f>
        <v>0</v>
      </c>
    </row>
    <row r="342" spans="1:7" s="23" customFormat="1" ht="32.1" customHeight="1">
      <c r="A342" s="37"/>
      <c r="B342" s="86"/>
      <c r="C342" s="87"/>
      <c r="D342" s="87"/>
      <c r="E342" s="87"/>
      <c r="F342" s="246"/>
      <c r="G342" s="88">
        <f t="shared" si="6"/>
        <v>0</v>
      </c>
    </row>
    <row r="343" spans="1:7" s="23" customFormat="1" ht="32.1" customHeight="1">
      <c r="A343" s="37"/>
      <c r="B343" s="86"/>
      <c r="C343" s="87"/>
      <c r="D343" s="87"/>
      <c r="E343" s="87"/>
      <c r="F343" s="246"/>
      <c r="G343" s="88">
        <f t="shared" si="6"/>
        <v>0</v>
      </c>
    </row>
    <row r="344" spans="1:7" s="23" customFormat="1" ht="32.1" customHeight="1">
      <c r="A344" s="37"/>
      <c r="B344" s="86"/>
      <c r="C344" s="87"/>
      <c r="D344" s="87"/>
      <c r="E344" s="87"/>
      <c r="F344" s="246"/>
      <c r="G344" s="88">
        <f t="shared" si="6"/>
        <v>0</v>
      </c>
    </row>
    <row r="345" spans="1:7" s="23" customFormat="1" ht="32.1" customHeight="1">
      <c r="A345" s="37"/>
      <c r="B345" s="86"/>
      <c r="C345" s="87"/>
      <c r="D345" s="87"/>
      <c r="E345" s="87"/>
      <c r="F345" s="246"/>
      <c r="G345" s="88">
        <f t="shared" si="6"/>
        <v>0</v>
      </c>
    </row>
    <row r="346" spans="1:7" s="23" customFormat="1" ht="32.1" customHeight="1">
      <c r="A346" s="37"/>
      <c r="B346" s="86"/>
      <c r="C346" s="87"/>
      <c r="D346" s="87"/>
      <c r="E346" s="87"/>
      <c r="F346" s="246"/>
      <c r="G346" s="88">
        <f t="shared" si="6"/>
        <v>0</v>
      </c>
    </row>
    <row r="347" spans="1:7" s="23" customFormat="1" ht="32.1" customHeight="1">
      <c r="A347" s="37"/>
      <c r="B347" s="86"/>
      <c r="C347" s="87"/>
      <c r="D347" s="87"/>
      <c r="E347" s="87"/>
      <c r="F347" s="246"/>
      <c r="G347" s="88">
        <f t="shared" si="6"/>
        <v>0</v>
      </c>
    </row>
    <row r="348" spans="1:7" s="23" customFormat="1" ht="32.1" customHeight="1">
      <c r="A348" s="37"/>
      <c r="B348" s="86"/>
      <c r="C348" s="87"/>
      <c r="D348" s="87"/>
      <c r="E348" s="87"/>
      <c r="F348" s="246"/>
      <c r="G348" s="88">
        <f t="shared" si="6"/>
        <v>0</v>
      </c>
    </row>
    <row r="349" spans="1:7" s="23" customFormat="1" ht="32.1" customHeight="1">
      <c r="A349" s="37"/>
      <c r="B349" s="86"/>
      <c r="C349" s="87"/>
      <c r="D349" s="87"/>
      <c r="E349" s="87"/>
      <c r="F349" s="246"/>
      <c r="G349" s="88">
        <f t="shared" si="6"/>
        <v>0</v>
      </c>
    </row>
    <row r="350" spans="1:7" s="23" customFormat="1" ht="32.1" customHeight="1">
      <c r="A350" s="37"/>
      <c r="B350" s="86"/>
      <c r="C350" s="87"/>
      <c r="D350" s="87"/>
      <c r="E350" s="87"/>
      <c r="F350" s="246"/>
      <c r="G350" s="88">
        <f t="shared" si="6"/>
        <v>0</v>
      </c>
    </row>
    <row r="351" spans="1:7" s="23" customFormat="1" ht="32.1" customHeight="1">
      <c r="A351" s="37"/>
      <c r="B351" s="86"/>
      <c r="C351" s="87"/>
      <c r="D351" s="87"/>
      <c r="E351" s="87"/>
      <c r="F351" s="246"/>
      <c r="G351" s="88">
        <f t="shared" si="6"/>
        <v>0</v>
      </c>
    </row>
    <row r="352" spans="1:7" s="23" customFormat="1" ht="32.1" customHeight="1">
      <c r="A352" s="37"/>
      <c r="B352" s="86"/>
      <c r="C352" s="87"/>
      <c r="D352" s="87"/>
      <c r="E352" s="87"/>
      <c r="F352" s="246"/>
      <c r="G352" s="88">
        <f t="shared" si="6"/>
        <v>0</v>
      </c>
    </row>
    <row r="353" spans="1:7" s="23" customFormat="1" ht="32.1" customHeight="1">
      <c r="A353" s="37"/>
      <c r="B353" s="86"/>
      <c r="C353" s="87"/>
      <c r="D353" s="87"/>
      <c r="E353" s="87"/>
      <c r="F353" s="246"/>
      <c r="G353" s="88">
        <f t="shared" si="6"/>
        <v>0</v>
      </c>
    </row>
    <row r="354" spans="1:7" s="23" customFormat="1" ht="32.1" customHeight="1">
      <c r="A354" s="37"/>
      <c r="B354" s="86"/>
      <c r="C354" s="87"/>
      <c r="D354" s="87"/>
      <c r="E354" s="87"/>
      <c r="F354" s="246"/>
      <c r="G354" s="88">
        <f t="shared" si="6"/>
        <v>0</v>
      </c>
    </row>
    <row r="355" spans="1:7" s="23" customFormat="1" ht="32.1" customHeight="1">
      <c r="A355" s="37"/>
      <c r="B355" s="86"/>
      <c r="C355" s="87"/>
      <c r="D355" s="87"/>
      <c r="E355" s="87"/>
      <c r="F355" s="246"/>
      <c r="G355" s="88">
        <f t="shared" si="6"/>
        <v>0</v>
      </c>
    </row>
    <row r="356" spans="1:7" s="23" customFormat="1" ht="32.1" customHeight="1">
      <c r="A356" s="37"/>
      <c r="B356" s="86"/>
      <c r="C356" s="87"/>
      <c r="D356" s="87"/>
      <c r="E356" s="87"/>
      <c r="F356" s="246"/>
      <c r="G356" s="88">
        <f t="shared" si="6"/>
        <v>0</v>
      </c>
    </row>
    <row r="357" spans="1:7" s="23" customFormat="1" ht="32.1" customHeight="1">
      <c r="A357" s="37"/>
      <c r="B357" s="86"/>
      <c r="C357" s="87"/>
      <c r="D357" s="87"/>
      <c r="E357" s="87"/>
      <c r="F357" s="246"/>
      <c r="G357" s="88">
        <f t="shared" si="6"/>
        <v>0</v>
      </c>
    </row>
    <row r="358" spans="1:7" s="23" customFormat="1" ht="32.1" customHeight="1">
      <c r="A358" s="37"/>
      <c r="B358" s="86"/>
      <c r="C358" s="87"/>
      <c r="D358" s="87"/>
      <c r="E358" s="87"/>
      <c r="F358" s="246"/>
      <c r="G358" s="88">
        <f t="shared" si="6"/>
        <v>0</v>
      </c>
    </row>
    <row r="359" spans="1:7" s="23" customFormat="1" ht="32.1" customHeight="1">
      <c r="A359" s="37"/>
      <c r="B359" s="86"/>
      <c r="C359" s="87"/>
      <c r="D359" s="87"/>
      <c r="E359" s="87"/>
      <c r="F359" s="246"/>
      <c r="G359" s="88">
        <f t="shared" si="6"/>
        <v>0</v>
      </c>
    </row>
    <row r="360" spans="1:7" s="23" customFormat="1" ht="32.1" customHeight="1">
      <c r="A360" s="37"/>
      <c r="B360" s="86"/>
      <c r="C360" s="87"/>
      <c r="D360" s="87"/>
      <c r="E360" s="87"/>
      <c r="F360" s="246"/>
      <c r="G360" s="88">
        <f t="shared" si="6"/>
        <v>0</v>
      </c>
    </row>
    <row r="361" spans="1:7" s="23" customFormat="1" ht="32.1" customHeight="1">
      <c r="A361" s="37"/>
      <c r="B361" s="86"/>
      <c r="C361" s="87"/>
      <c r="D361" s="87"/>
      <c r="E361" s="87"/>
      <c r="F361" s="246"/>
      <c r="G361" s="88">
        <f t="shared" si="6"/>
        <v>0</v>
      </c>
    </row>
    <row r="362" spans="1:7" s="23" customFormat="1" ht="32.1" customHeight="1">
      <c r="A362" s="37"/>
      <c r="B362" s="86"/>
      <c r="C362" s="87"/>
      <c r="D362" s="87"/>
      <c r="E362" s="87"/>
      <c r="F362" s="246"/>
      <c r="G362" s="88">
        <f t="shared" si="6"/>
        <v>0</v>
      </c>
    </row>
    <row r="363" spans="1:7" s="23" customFormat="1" ht="32.1" customHeight="1">
      <c r="A363" s="37"/>
      <c r="B363" s="86"/>
      <c r="C363" s="87"/>
      <c r="D363" s="87"/>
      <c r="E363" s="87"/>
      <c r="F363" s="246"/>
      <c r="G363" s="88">
        <f t="shared" si="6"/>
        <v>0</v>
      </c>
    </row>
    <row r="364" spans="1:7" s="23" customFormat="1" ht="32.1" customHeight="1">
      <c r="A364" s="37"/>
      <c r="B364" s="86"/>
      <c r="C364" s="87"/>
      <c r="D364" s="87"/>
      <c r="E364" s="87"/>
      <c r="F364" s="246"/>
      <c r="G364" s="88">
        <f t="shared" si="6"/>
        <v>0</v>
      </c>
    </row>
    <row r="365" spans="1:7" s="23" customFormat="1" ht="32.1" customHeight="1">
      <c r="A365" s="37"/>
      <c r="B365" s="86"/>
      <c r="C365" s="87"/>
      <c r="D365" s="87"/>
      <c r="E365" s="87"/>
      <c r="F365" s="246"/>
      <c r="G365" s="88">
        <f t="shared" si="6"/>
        <v>0</v>
      </c>
    </row>
    <row r="366" spans="1:7" s="23" customFormat="1" ht="32.1" customHeight="1">
      <c r="A366" s="37"/>
      <c r="B366" s="86"/>
      <c r="C366" s="87"/>
      <c r="D366" s="87"/>
      <c r="E366" s="87"/>
      <c r="F366" s="246"/>
      <c r="G366" s="88">
        <f t="shared" si="6"/>
        <v>0</v>
      </c>
    </row>
    <row r="367" spans="1:7" s="23" customFormat="1" ht="32.1" customHeight="1">
      <c r="A367" s="37"/>
      <c r="B367" s="86"/>
      <c r="C367" s="87"/>
      <c r="D367" s="87"/>
      <c r="E367" s="87"/>
      <c r="F367" s="246"/>
      <c r="G367" s="88">
        <f t="shared" si="6"/>
        <v>0</v>
      </c>
    </row>
    <row r="368" spans="1:7" s="23" customFormat="1" ht="32.1" customHeight="1">
      <c r="A368" s="37"/>
      <c r="B368" s="86"/>
      <c r="C368" s="87"/>
      <c r="D368" s="87"/>
      <c r="E368" s="87"/>
      <c r="F368" s="246"/>
      <c r="G368" s="88">
        <f t="shared" si="6"/>
        <v>0</v>
      </c>
    </row>
    <row r="369" spans="1:7" s="23" customFormat="1" ht="32.1" customHeight="1">
      <c r="A369" s="37"/>
      <c r="B369" s="86"/>
      <c r="C369" s="87"/>
      <c r="D369" s="87"/>
      <c r="E369" s="87"/>
      <c r="F369" s="246"/>
      <c r="G369" s="88">
        <f t="shared" si="6"/>
        <v>0</v>
      </c>
    </row>
    <row r="370" spans="1:7" s="23" customFormat="1" ht="32.1" customHeight="1">
      <c r="A370" s="37"/>
      <c r="B370" s="86"/>
      <c r="C370" s="87"/>
      <c r="D370" s="87"/>
      <c r="E370" s="87"/>
      <c r="F370" s="246"/>
      <c r="G370" s="88">
        <f t="shared" si="6"/>
        <v>0</v>
      </c>
    </row>
    <row r="371" spans="1:7" s="23" customFormat="1" ht="32.1" customHeight="1">
      <c r="A371" s="37"/>
      <c r="B371" s="86"/>
      <c r="C371" s="87"/>
      <c r="D371" s="87"/>
      <c r="E371" s="87"/>
      <c r="F371" s="246"/>
      <c r="G371" s="88">
        <f t="shared" si="6"/>
        <v>0</v>
      </c>
    </row>
    <row r="372" spans="1:7" s="23" customFormat="1" ht="32.1" customHeight="1">
      <c r="A372" s="37"/>
      <c r="B372" s="86"/>
      <c r="C372" s="87"/>
      <c r="D372" s="87"/>
      <c r="E372" s="87"/>
      <c r="F372" s="246"/>
      <c r="G372" s="88">
        <f t="shared" si="6"/>
        <v>0</v>
      </c>
    </row>
    <row r="373" spans="1:7" s="23" customFormat="1" ht="32.1" customHeight="1">
      <c r="A373" s="37"/>
      <c r="B373" s="86"/>
      <c r="C373" s="87"/>
      <c r="D373" s="87"/>
      <c r="E373" s="87"/>
      <c r="F373" s="246"/>
      <c r="G373" s="88">
        <f t="shared" si="6"/>
        <v>0</v>
      </c>
    </row>
    <row r="374" spans="1:7" s="23" customFormat="1" ht="32.1" customHeight="1">
      <c r="A374" s="37"/>
      <c r="B374" s="86"/>
      <c r="C374" s="87"/>
      <c r="D374" s="87"/>
      <c r="E374" s="87"/>
      <c r="F374" s="246"/>
      <c r="G374" s="88">
        <f t="shared" si="6"/>
        <v>0</v>
      </c>
    </row>
    <row r="375" spans="1:7" s="23" customFormat="1" ht="32.1" customHeight="1">
      <c r="A375" s="37"/>
      <c r="B375" s="86"/>
      <c r="C375" s="87"/>
      <c r="D375" s="87"/>
      <c r="E375" s="87"/>
      <c r="F375" s="246"/>
      <c r="G375" s="88">
        <f t="shared" si="6"/>
        <v>0</v>
      </c>
    </row>
    <row r="376" spans="1:7" s="23" customFormat="1" ht="32.1" customHeight="1">
      <c r="A376" s="37"/>
      <c r="B376" s="86"/>
      <c r="C376" s="87"/>
      <c r="D376" s="87"/>
      <c r="E376" s="87"/>
      <c r="F376" s="246"/>
      <c r="G376" s="88">
        <f t="shared" si="6"/>
        <v>0</v>
      </c>
    </row>
    <row r="377" spans="1:7" s="23" customFormat="1" ht="32.1" customHeight="1">
      <c r="A377" s="37"/>
      <c r="B377" s="86"/>
      <c r="C377" s="87"/>
      <c r="D377" s="87"/>
      <c r="E377" s="87"/>
      <c r="F377" s="246"/>
      <c r="G377" s="88">
        <f t="shared" si="6"/>
        <v>0</v>
      </c>
    </row>
    <row r="378" spans="1:7" s="23" customFormat="1" ht="32.1" customHeight="1">
      <c r="A378" s="37"/>
      <c r="B378" s="86"/>
      <c r="C378" s="87"/>
      <c r="D378" s="87"/>
      <c r="E378" s="87"/>
      <c r="F378" s="246"/>
      <c r="G378" s="88">
        <f t="shared" si="6"/>
        <v>0</v>
      </c>
    </row>
    <row r="379" spans="1:7" s="23" customFormat="1" ht="32.1" customHeight="1">
      <c r="A379" s="37"/>
      <c r="B379" s="86"/>
      <c r="C379" s="87"/>
      <c r="D379" s="87"/>
      <c r="E379" s="87"/>
      <c r="F379" s="246"/>
      <c r="G379" s="88">
        <f t="shared" si="6"/>
        <v>0</v>
      </c>
    </row>
    <row r="380" spans="1:7" s="23" customFormat="1" ht="32.1" customHeight="1">
      <c r="A380" s="37"/>
      <c r="B380" s="86"/>
      <c r="C380" s="87"/>
      <c r="D380" s="87"/>
      <c r="E380" s="87"/>
      <c r="F380" s="246"/>
      <c r="G380" s="88">
        <f t="shared" si="6"/>
        <v>0</v>
      </c>
    </row>
    <row r="381" spans="1:7" s="23" customFormat="1" ht="32.1" customHeight="1">
      <c r="A381" s="37"/>
      <c r="B381" s="86"/>
      <c r="C381" s="87"/>
      <c r="D381" s="87"/>
      <c r="E381" s="87"/>
      <c r="F381" s="246"/>
      <c r="G381" s="88">
        <f t="shared" si="6"/>
        <v>0</v>
      </c>
    </row>
    <row r="382" spans="1:7" s="23" customFormat="1" ht="32.1" customHeight="1">
      <c r="A382" s="37"/>
      <c r="B382" s="86"/>
      <c r="C382" s="87"/>
      <c r="D382" s="87"/>
      <c r="E382" s="87"/>
      <c r="F382" s="246"/>
      <c r="G382" s="88">
        <f t="shared" si="6"/>
        <v>0</v>
      </c>
    </row>
    <row r="383" spans="1:7" s="23" customFormat="1" ht="32.1" customHeight="1">
      <c r="A383" s="37"/>
      <c r="B383" s="86"/>
      <c r="C383" s="87"/>
      <c r="D383" s="87"/>
      <c r="E383" s="87"/>
      <c r="F383" s="246"/>
      <c r="G383" s="88">
        <f t="shared" si="6"/>
        <v>0</v>
      </c>
    </row>
    <row r="384" spans="1:7" s="23" customFormat="1" ht="32.1" customHeight="1">
      <c r="A384" s="37"/>
      <c r="B384" s="86"/>
      <c r="C384" s="87"/>
      <c r="D384" s="87"/>
      <c r="E384" s="87"/>
      <c r="F384" s="246"/>
      <c r="G384" s="88">
        <f t="shared" si="6"/>
        <v>0</v>
      </c>
    </row>
    <row r="385" spans="1:7" s="23" customFormat="1" ht="32.1" customHeight="1">
      <c r="A385" s="37"/>
      <c r="B385" s="86"/>
      <c r="C385" s="87"/>
      <c r="D385" s="87"/>
      <c r="E385" s="87"/>
      <c r="F385" s="246"/>
      <c r="G385" s="88">
        <f t="shared" si="6"/>
        <v>0</v>
      </c>
    </row>
    <row r="386" spans="1:7" s="23" customFormat="1" ht="32.1" customHeight="1">
      <c r="A386" s="37"/>
      <c r="B386" s="86"/>
      <c r="C386" s="87"/>
      <c r="D386" s="87"/>
      <c r="E386" s="87"/>
      <c r="F386" s="246"/>
      <c r="G386" s="88">
        <f t="shared" si="6"/>
        <v>0</v>
      </c>
    </row>
    <row r="387" spans="1:7" s="23" customFormat="1" ht="32.1" customHeight="1">
      <c r="A387" s="37"/>
      <c r="B387" s="86"/>
      <c r="C387" s="87"/>
      <c r="D387" s="87"/>
      <c r="E387" s="87"/>
      <c r="F387" s="246"/>
      <c r="G387" s="88">
        <f t="shared" si="6"/>
        <v>0</v>
      </c>
    </row>
    <row r="388" spans="1:7" s="23" customFormat="1" ht="32.1" customHeight="1">
      <c r="A388" s="37"/>
      <c r="B388" s="86"/>
      <c r="C388" s="87"/>
      <c r="D388" s="87"/>
      <c r="E388" s="87"/>
      <c r="F388" s="246"/>
      <c r="G388" s="88">
        <f t="shared" si="6"/>
        <v>0</v>
      </c>
    </row>
    <row r="389" spans="1:7" s="23" customFormat="1" ht="32.1" customHeight="1">
      <c r="A389" s="37"/>
      <c r="B389" s="86"/>
      <c r="C389" s="87"/>
      <c r="D389" s="87"/>
      <c r="E389" s="87"/>
      <c r="F389" s="246"/>
      <c r="G389" s="88">
        <f t="shared" si="6"/>
        <v>0</v>
      </c>
    </row>
    <row r="390" spans="1:7" s="23" customFormat="1" ht="32.1" customHeight="1">
      <c r="A390" s="37"/>
      <c r="B390" s="86"/>
      <c r="C390" s="87"/>
      <c r="D390" s="87"/>
      <c r="E390" s="87"/>
      <c r="F390" s="246"/>
      <c r="G390" s="88">
        <f t="shared" si="6"/>
        <v>0</v>
      </c>
    </row>
    <row r="391" spans="1:7" s="23" customFormat="1" ht="32.1" customHeight="1">
      <c r="A391" s="37"/>
      <c r="B391" s="86"/>
      <c r="C391" s="87"/>
      <c r="D391" s="87"/>
      <c r="E391" s="87"/>
      <c r="F391" s="246"/>
      <c r="G391" s="88">
        <f t="shared" si="6"/>
        <v>0</v>
      </c>
    </row>
    <row r="392" spans="1:7" s="23" customFormat="1" ht="32.1" customHeight="1">
      <c r="A392" s="37"/>
      <c r="B392" s="86"/>
      <c r="C392" s="87"/>
      <c r="D392" s="87"/>
      <c r="E392" s="87"/>
      <c r="F392" s="246"/>
      <c r="G392" s="88">
        <f t="shared" si="6"/>
        <v>0</v>
      </c>
    </row>
    <row r="393" spans="1:7" s="23" customFormat="1" ht="32.1" customHeight="1">
      <c r="A393" s="37"/>
      <c r="B393" s="86"/>
      <c r="C393" s="87"/>
      <c r="D393" s="87"/>
      <c r="E393" s="87"/>
      <c r="F393" s="246"/>
      <c r="G393" s="88">
        <f t="shared" si="6"/>
        <v>0</v>
      </c>
    </row>
    <row r="394" spans="1:7" s="23" customFormat="1" ht="32.1" customHeight="1">
      <c r="A394" s="37"/>
      <c r="B394" s="86"/>
      <c r="C394" s="87"/>
      <c r="D394" s="87"/>
      <c r="E394" s="87"/>
      <c r="F394" s="246"/>
      <c r="G394" s="88">
        <f t="shared" si="6"/>
        <v>0</v>
      </c>
    </row>
    <row r="395" spans="1:7" s="23" customFormat="1" ht="32.1" customHeight="1">
      <c r="A395" s="37"/>
      <c r="B395" s="86"/>
      <c r="C395" s="87"/>
      <c r="D395" s="87"/>
      <c r="E395" s="87"/>
      <c r="F395" s="246"/>
      <c r="G395" s="88">
        <f t="shared" si="6"/>
        <v>0</v>
      </c>
    </row>
    <row r="396" spans="1:7" s="23" customFormat="1" ht="32.1" customHeight="1">
      <c r="A396" s="37"/>
      <c r="B396" s="86"/>
      <c r="C396" s="87"/>
      <c r="D396" s="87"/>
      <c r="E396" s="87"/>
      <c r="F396" s="246"/>
      <c r="G396" s="88">
        <f t="shared" si="6"/>
        <v>0</v>
      </c>
    </row>
    <row r="397" spans="1:7" s="23" customFormat="1" ht="32.1" customHeight="1">
      <c r="A397" s="37"/>
      <c r="B397" s="86"/>
      <c r="C397" s="87"/>
      <c r="D397" s="87"/>
      <c r="E397" s="87"/>
      <c r="F397" s="246"/>
      <c r="G397" s="88">
        <f t="shared" si="6"/>
        <v>0</v>
      </c>
    </row>
    <row r="398" spans="1:7" s="23" customFormat="1" ht="32.1" customHeight="1">
      <c r="A398" s="37"/>
      <c r="B398" s="86"/>
      <c r="C398" s="87"/>
      <c r="D398" s="87"/>
      <c r="E398" s="87"/>
      <c r="F398" s="246"/>
      <c r="G398" s="88">
        <f t="shared" si="6"/>
        <v>0</v>
      </c>
    </row>
    <row r="399" spans="1:7" s="23" customFormat="1" ht="32.1" customHeight="1">
      <c r="A399" s="37"/>
      <c r="B399" s="86"/>
      <c r="C399" s="87"/>
      <c r="D399" s="87"/>
      <c r="E399" s="87"/>
      <c r="F399" s="246"/>
      <c r="G399" s="88">
        <f t="shared" si="6"/>
        <v>0</v>
      </c>
    </row>
    <row r="400" spans="1:7" s="23" customFormat="1" ht="32.1" customHeight="1">
      <c r="A400" s="37"/>
      <c r="B400" s="86"/>
      <c r="C400" s="87"/>
      <c r="D400" s="87"/>
      <c r="E400" s="87"/>
      <c r="F400" s="246"/>
      <c r="G400" s="88">
        <f t="shared" si="6"/>
        <v>0</v>
      </c>
    </row>
    <row r="401" spans="1:7" s="23" customFormat="1" ht="32.1" customHeight="1">
      <c r="A401" s="37"/>
      <c r="B401" s="86"/>
      <c r="C401" s="87"/>
      <c r="D401" s="87"/>
      <c r="E401" s="87"/>
      <c r="F401" s="246"/>
      <c r="G401" s="88">
        <f t="shared" si="6"/>
        <v>0</v>
      </c>
    </row>
    <row r="402" spans="1:7" s="23" customFormat="1" ht="32.1" customHeight="1">
      <c r="A402" s="37"/>
      <c r="B402" s="86"/>
      <c r="C402" s="87"/>
      <c r="D402" s="87"/>
      <c r="E402" s="87"/>
      <c r="F402" s="246"/>
      <c r="G402" s="88">
        <f t="shared" si="6"/>
        <v>0</v>
      </c>
    </row>
    <row r="403" spans="1:7" s="23" customFormat="1" ht="32.1" customHeight="1">
      <c r="A403" s="37"/>
      <c r="B403" s="86"/>
      <c r="C403" s="87"/>
      <c r="D403" s="87"/>
      <c r="E403" s="87"/>
      <c r="F403" s="246"/>
      <c r="G403" s="88">
        <f t="shared" si="6"/>
        <v>0</v>
      </c>
    </row>
    <row r="404" spans="1:7" s="23" customFormat="1" ht="32.1" customHeight="1">
      <c r="A404" s="37"/>
      <c r="B404" s="86"/>
      <c r="C404" s="87"/>
      <c r="D404" s="87"/>
      <c r="E404" s="87"/>
      <c r="F404" s="246"/>
      <c r="G404" s="88">
        <f t="shared" si="6"/>
        <v>0</v>
      </c>
    </row>
    <row r="405" spans="1:7" s="23" customFormat="1" ht="32.1" customHeight="1">
      <c r="A405" s="37"/>
      <c r="B405" s="86"/>
      <c r="C405" s="87"/>
      <c r="D405" s="87"/>
      <c r="E405" s="87"/>
      <c r="F405" s="246"/>
      <c r="G405" s="88">
        <f t="shared" ref="G405:G468" si="7">C405-D405+(E405+F405)</f>
        <v>0</v>
      </c>
    </row>
    <row r="406" spans="1:7" s="23" customFormat="1" ht="32.1" customHeight="1">
      <c r="A406" s="37"/>
      <c r="B406" s="86"/>
      <c r="C406" s="87"/>
      <c r="D406" s="87"/>
      <c r="E406" s="87"/>
      <c r="F406" s="246"/>
      <c r="G406" s="88">
        <f t="shared" si="7"/>
        <v>0</v>
      </c>
    </row>
    <row r="407" spans="1:7" s="23" customFormat="1" ht="32.1" customHeight="1">
      <c r="A407" s="37"/>
      <c r="B407" s="86"/>
      <c r="C407" s="87"/>
      <c r="D407" s="87"/>
      <c r="E407" s="87"/>
      <c r="F407" s="246"/>
      <c r="G407" s="88">
        <f t="shared" si="7"/>
        <v>0</v>
      </c>
    </row>
    <row r="408" spans="1:7" s="23" customFormat="1" ht="32.1" customHeight="1">
      <c r="A408" s="37"/>
      <c r="B408" s="86"/>
      <c r="C408" s="87"/>
      <c r="D408" s="87"/>
      <c r="E408" s="87"/>
      <c r="F408" s="246"/>
      <c r="G408" s="88">
        <f t="shared" si="7"/>
        <v>0</v>
      </c>
    </row>
    <row r="409" spans="1:7" s="23" customFormat="1" ht="32.1" customHeight="1">
      <c r="A409" s="37"/>
      <c r="B409" s="86"/>
      <c r="C409" s="87"/>
      <c r="D409" s="87"/>
      <c r="E409" s="87"/>
      <c r="F409" s="246"/>
      <c r="G409" s="88">
        <f t="shared" si="7"/>
        <v>0</v>
      </c>
    </row>
    <row r="410" spans="1:7" s="23" customFormat="1" ht="32.1" customHeight="1">
      <c r="A410" s="37"/>
      <c r="B410" s="86"/>
      <c r="C410" s="87"/>
      <c r="D410" s="87"/>
      <c r="E410" s="87"/>
      <c r="F410" s="246"/>
      <c r="G410" s="88">
        <f t="shared" si="7"/>
        <v>0</v>
      </c>
    </row>
    <row r="411" spans="1:7" s="23" customFormat="1" ht="32.1" customHeight="1">
      <c r="A411" s="37"/>
      <c r="B411" s="86"/>
      <c r="C411" s="87"/>
      <c r="D411" s="87"/>
      <c r="E411" s="87"/>
      <c r="F411" s="246"/>
      <c r="G411" s="88">
        <f t="shared" si="7"/>
        <v>0</v>
      </c>
    </row>
    <row r="412" spans="1:7" s="23" customFormat="1" ht="32.1" customHeight="1">
      <c r="A412" s="37"/>
      <c r="B412" s="86"/>
      <c r="C412" s="87"/>
      <c r="D412" s="87"/>
      <c r="E412" s="87"/>
      <c r="F412" s="246"/>
      <c r="G412" s="88">
        <f t="shared" si="7"/>
        <v>0</v>
      </c>
    </row>
    <row r="413" spans="1:7" s="23" customFormat="1" ht="32.1" customHeight="1">
      <c r="A413" s="37"/>
      <c r="B413" s="86"/>
      <c r="C413" s="87"/>
      <c r="D413" s="87"/>
      <c r="E413" s="87"/>
      <c r="F413" s="246"/>
      <c r="G413" s="88">
        <f t="shared" si="7"/>
        <v>0</v>
      </c>
    </row>
    <row r="414" spans="1:7" s="23" customFormat="1" ht="32.1" customHeight="1">
      <c r="A414" s="37"/>
      <c r="B414" s="86"/>
      <c r="C414" s="87"/>
      <c r="D414" s="87"/>
      <c r="E414" s="87"/>
      <c r="F414" s="246"/>
      <c r="G414" s="88">
        <f t="shared" si="7"/>
        <v>0</v>
      </c>
    </row>
    <row r="415" spans="1:7" s="23" customFormat="1" ht="32.1" customHeight="1">
      <c r="A415" s="37"/>
      <c r="B415" s="86"/>
      <c r="C415" s="87"/>
      <c r="D415" s="87"/>
      <c r="E415" s="87"/>
      <c r="F415" s="246"/>
      <c r="G415" s="88">
        <f t="shared" si="7"/>
        <v>0</v>
      </c>
    </row>
    <row r="416" spans="1:7" s="23" customFormat="1" ht="32.1" customHeight="1">
      <c r="A416" s="37"/>
      <c r="B416" s="86"/>
      <c r="C416" s="87"/>
      <c r="D416" s="87"/>
      <c r="E416" s="87"/>
      <c r="F416" s="246"/>
      <c r="G416" s="88">
        <f t="shared" si="7"/>
        <v>0</v>
      </c>
    </row>
    <row r="417" spans="1:7" s="23" customFormat="1" ht="32.1" customHeight="1">
      <c r="A417" s="37"/>
      <c r="B417" s="86"/>
      <c r="C417" s="87"/>
      <c r="D417" s="87"/>
      <c r="E417" s="87"/>
      <c r="F417" s="246"/>
      <c r="G417" s="88">
        <f t="shared" si="7"/>
        <v>0</v>
      </c>
    </row>
    <row r="418" spans="1:7" s="23" customFormat="1" ht="32.1" customHeight="1">
      <c r="A418" s="37"/>
      <c r="B418" s="86"/>
      <c r="C418" s="87"/>
      <c r="D418" s="87"/>
      <c r="E418" s="87"/>
      <c r="F418" s="246"/>
      <c r="G418" s="88">
        <f t="shared" si="7"/>
        <v>0</v>
      </c>
    </row>
    <row r="419" spans="1:7" s="23" customFormat="1" ht="32.1" customHeight="1">
      <c r="A419" s="37"/>
      <c r="B419" s="86"/>
      <c r="C419" s="87"/>
      <c r="D419" s="87"/>
      <c r="E419" s="87"/>
      <c r="F419" s="246"/>
      <c r="G419" s="88">
        <f t="shared" si="7"/>
        <v>0</v>
      </c>
    </row>
    <row r="420" spans="1:7" s="23" customFormat="1" ht="32.1" customHeight="1">
      <c r="A420" s="37"/>
      <c r="B420" s="86"/>
      <c r="C420" s="87"/>
      <c r="D420" s="87"/>
      <c r="E420" s="87"/>
      <c r="F420" s="246"/>
      <c r="G420" s="88">
        <f t="shared" si="7"/>
        <v>0</v>
      </c>
    </row>
    <row r="421" spans="1:7" s="23" customFormat="1" ht="32.1" customHeight="1">
      <c r="A421" s="37"/>
      <c r="B421" s="86"/>
      <c r="C421" s="87"/>
      <c r="D421" s="87"/>
      <c r="E421" s="87"/>
      <c r="F421" s="246"/>
      <c r="G421" s="88">
        <f t="shared" si="7"/>
        <v>0</v>
      </c>
    </row>
    <row r="422" spans="1:7" s="23" customFormat="1" ht="32.1" customHeight="1">
      <c r="A422" s="37"/>
      <c r="B422" s="86"/>
      <c r="C422" s="87"/>
      <c r="D422" s="87"/>
      <c r="E422" s="87"/>
      <c r="F422" s="246"/>
      <c r="G422" s="88">
        <f t="shared" si="7"/>
        <v>0</v>
      </c>
    </row>
    <row r="423" spans="1:7" s="23" customFormat="1" ht="32.1" customHeight="1">
      <c r="A423" s="37"/>
      <c r="B423" s="86"/>
      <c r="C423" s="87"/>
      <c r="D423" s="87"/>
      <c r="E423" s="87"/>
      <c r="F423" s="246"/>
      <c r="G423" s="88">
        <f t="shared" si="7"/>
        <v>0</v>
      </c>
    </row>
    <row r="424" spans="1:7" s="23" customFormat="1" ht="32.1" customHeight="1">
      <c r="A424" s="37"/>
      <c r="B424" s="86"/>
      <c r="C424" s="87"/>
      <c r="D424" s="87"/>
      <c r="E424" s="87"/>
      <c r="F424" s="246"/>
      <c r="G424" s="88">
        <f t="shared" si="7"/>
        <v>0</v>
      </c>
    </row>
    <row r="425" spans="1:7" s="23" customFormat="1" ht="32.1" customHeight="1">
      <c r="A425" s="37"/>
      <c r="B425" s="86"/>
      <c r="C425" s="87"/>
      <c r="D425" s="87"/>
      <c r="E425" s="87"/>
      <c r="F425" s="246"/>
      <c r="G425" s="88">
        <f t="shared" si="7"/>
        <v>0</v>
      </c>
    </row>
    <row r="426" spans="1:7" s="23" customFormat="1" ht="32.1" customHeight="1">
      <c r="A426" s="37"/>
      <c r="B426" s="86"/>
      <c r="C426" s="87"/>
      <c r="D426" s="87"/>
      <c r="E426" s="87"/>
      <c r="F426" s="246"/>
      <c r="G426" s="88">
        <f t="shared" si="7"/>
        <v>0</v>
      </c>
    </row>
    <row r="427" spans="1:7" s="23" customFormat="1" ht="32.1" customHeight="1">
      <c r="A427" s="37"/>
      <c r="B427" s="86"/>
      <c r="C427" s="87"/>
      <c r="D427" s="87"/>
      <c r="E427" s="87"/>
      <c r="F427" s="246"/>
      <c r="G427" s="88">
        <f t="shared" si="7"/>
        <v>0</v>
      </c>
    </row>
    <row r="428" spans="1:7" s="23" customFormat="1" ht="32.1" customHeight="1">
      <c r="A428" s="37"/>
      <c r="B428" s="86"/>
      <c r="C428" s="87"/>
      <c r="D428" s="87"/>
      <c r="E428" s="87"/>
      <c r="F428" s="246"/>
      <c r="G428" s="88">
        <f t="shared" si="7"/>
        <v>0</v>
      </c>
    </row>
    <row r="429" spans="1:7" s="23" customFormat="1" ht="32.1" customHeight="1">
      <c r="A429" s="37"/>
      <c r="B429" s="86"/>
      <c r="C429" s="87"/>
      <c r="D429" s="87"/>
      <c r="E429" s="87"/>
      <c r="F429" s="246"/>
      <c r="G429" s="88">
        <f t="shared" si="7"/>
        <v>0</v>
      </c>
    </row>
    <row r="430" spans="1:7" s="23" customFormat="1" ht="32.1" customHeight="1">
      <c r="A430" s="37"/>
      <c r="B430" s="86"/>
      <c r="C430" s="87"/>
      <c r="D430" s="87"/>
      <c r="E430" s="87"/>
      <c r="F430" s="246"/>
      <c r="G430" s="88">
        <f t="shared" si="7"/>
        <v>0</v>
      </c>
    </row>
    <row r="431" spans="1:7" s="23" customFormat="1" ht="32.1" customHeight="1">
      <c r="A431" s="37"/>
      <c r="B431" s="86"/>
      <c r="C431" s="87"/>
      <c r="D431" s="87"/>
      <c r="E431" s="87"/>
      <c r="F431" s="246"/>
      <c r="G431" s="88">
        <f t="shared" si="7"/>
        <v>0</v>
      </c>
    </row>
    <row r="432" spans="1:7" s="23" customFormat="1" ht="32.1" customHeight="1">
      <c r="A432" s="37"/>
      <c r="B432" s="86"/>
      <c r="C432" s="87"/>
      <c r="D432" s="87"/>
      <c r="E432" s="87"/>
      <c r="F432" s="246"/>
      <c r="G432" s="88">
        <f t="shared" si="7"/>
        <v>0</v>
      </c>
    </row>
    <row r="433" spans="1:7" s="23" customFormat="1" ht="32.1" customHeight="1">
      <c r="A433" s="37"/>
      <c r="B433" s="86"/>
      <c r="C433" s="87"/>
      <c r="D433" s="87"/>
      <c r="E433" s="87"/>
      <c r="F433" s="246"/>
      <c r="G433" s="88">
        <f t="shared" si="7"/>
        <v>0</v>
      </c>
    </row>
    <row r="434" spans="1:7" s="23" customFormat="1" ht="32.1" customHeight="1">
      <c r="A434" s="37"/>
      <c r="B434" s="86"/>
      <c r="C434" s="87"/>
      <c r="D434" s="87"/>
      <c r="E434" s="87"/>
      <c r="F434" s="246"/>
      <c r="G434" s="88">
        <f t="shared" si="7"/>
        <v>0</v>
      </c>
    </row>
    <row r="435" spans="1:7" s="23" customFormat="1" ht="32.1" customHeight="1">
      <c r="A435" s="37"/>
      <c r="B435" s="86"/>
      <c r="C435" s="87"/>
      <c r="D435" s="87"/>
      <c r="E435" s="87"/>
      <c r="F435" s="246"/>
      <c r="G435" s="88">
        <f t="shared" si="7"/>
        <v>0</v>
      </c>
    </row>
    <row r="436" spans="1:7" s="23" customFormat="1" ht="32.1" customHeight="1">
      <c r="A436" s="37"/>
      <c r="B436" s="86"/>
      <c r="C436" s="87"/>
      <c r="D436" s="87"/>
      <c r="E436" s="87"/>
      <c r="F436" s="246"/>
      <c r="G436" s="88">
        <f t="shared" si="7"/>
        <v>0</v>
      </c>
    </row>
    <row r="437" spans="1:7" s="23" customFormat="1" ht="32.1" customHeight="1">
      <c r="A437" s="37"/>
      <c r="B437" s="86"/>
      <c r="C437" s="87"/>
      <c r="D437" s="87"/>
      <c r="E437" s="87"/>
      <c r="F437" s="246"/>
      <c r="G437" s="88">
        <f t="shared" si="7"/>
        <v>0</v>
      </c>
    </row>
    <row r="438" spans="1:7" s="23" customFormat="1" ht="32.1" customHeight="1">
      <c r="A438" s="37"/>
      <c r="B438" s="86"/>
      <c r="C438" s="87"/>
      <c r="D438" s="87"/>
      <c r="E438" s="87"/>
      <c r="F438" s="246"/>
      <c r="G438" s="88">
        <f t="shared" si="7"/>
        <v>0</v>
      </c>
    </row>
    <row r="439" spans="1:7" s="23" customFormat="1" ht="32.1" customHeight="1">
      <c r="A439" s="37"/>
      <c r="B439" s="86"/>
      <c r="C439" s="87"/>
      <c r="D439" s="87"/>
      <c r="E439" s="87"/>
      <c r="F439" s="246"/>
      <c r="G439" s="88">
        <f t="shared" si="7"/>
        <v>0</v>
      </c>
    </row>
    <row r="440" spans="1:7" s="23" customFormat="1" ht="32.1" customHeight="1">
      <c r="A440" s="37"/>
      <c r="B440" s="86"/>
      <c r="C440" s="87"/>
      <c r="D440" s="87"/>
      <c r="E440" s="87"/>
      <c r="F440" s="246"/>
      <c r="G440" s="88">
        <f t="shared" si="7"/>
        <v>0</v>
      </c>
    </row>
    <row r="441" spans="1:7" s="23" customFormat="1" ht="32.1" customHeight="1">
      <c r="A441" s="37"/>
      <c r="B441" s="86"/>
      <c r="C441" s="87"/>
      <c r="D441" s="87"/>
      <c r="E441" s="87"/>
      <c r="F441" s="246"/>
      <c r="G441" s="88">
        <f t="shared" si="7"/>
        <v>0</v>
      </c>
    </row>
    <row r="442" spans="1:7" s="23" customFormat="1" ht="32.1" customHeight="1">
      <c r="A442" s="37"/>
      <c r="B442" s="86"/>
      <c r="C442" s="87"/>
      <c r="D442" s="87"/>
      <c r="E442" s="87"/>
      <c r="F442" s="246"/>
      <c r="G442" s="88">
        <f t="shared" si="7"/>
        <v>0</v>
      </c>
    </row>
    <row r="443" spans="1:7" s="23" customFormat="1" ht="32.1" customHeight="1">
      <c r="A443" s="37"/>
      <c r="B443" s="86"/>
      <c r="C443" s="87"/>
      <c r="D443" s="87"/>
      <c r="E443" s="87"/>
      <c r="F443" s="246"/>
      <c r="G443" s="88">
        <f t="shared" si="7"/>
        <v>0</v>
      </c>
    </row>
    <row r="444" spans="1:7" s="23" customFormat="1" ht="32.1" customHeight="1">
      <c r="A444" s="37"/>
      <c r="B444" s="86"/>
      <c r="C444" s="87"/>
      <c r="D444" s="87"/>
      <c r="E444" s="87"/>
      <c r="F444" s="246"/>
      <c r="G444" s="88">
        <f t="shared" si="7"/>
        <v>0</v>
      </c>
    </row>
    <row r="445" spans="1:7" s="23" customFormat="1" ht="32.1" customHeight="1">
      <c r="A445" s="37"/>
      <c r="B445" s="86"/>
      <c r="C445" s="87"/>
      <c r="D445" s="87"/>
      <c r="E445" s="87"/>
      <c r="F445" s="246"/>
      <c r="G445" s="88">
        <f t="shared" si="7"/>
        <v>0</v>
      </c>
    </row>
    <row r="446" spans="1:7" s="23" customFormat="1" ht="32.1" customHeight="1">
      <c r="A446" s="37"/>
      <c r="B446" s="86"/>
      <c r="C446" s="87"/>
      <c r="D446" s="87"/>
      <c r="E446" s="87"/>
      <c r="F446" s="246"/>
      <c r="G446" s="88">
        <f t="shared" si="7"/>
        <v>0</v>
      </c>
    </row>
    <row r="447" spans="1:7" s="23" customFormat="1" ht="32.1" customHeight="1">
      <c r="A447" s="37"/>
      <c r="B447" s="86"/>
      <c r="C447" s="87"/>
      <c r="D447" s="87"/>
      <c r="E447" s="87"/>
      <c r="F447" s="246"/>
      <c r="G447" s="88">
        <f t="shared" si="7"/>
        <v>0</v>
      </c>
    </row>
    <row r="448" spans="1:7" s="23" customFormat="1" ht="32.1" customHeight="1">
      <c r="A448" s="37"/>
      <c r="B448" s="86"/>
      <c r="C448" s="87"/>
      <c r="D448" s="87"/>
      <c r="E448" s="87"/>
      <c r="F448" s="246"/>
      <c r="G448" s="88">
        <f t="shared" si="7"/>
        <v>0</v>
      </c>
    </row>
    <row r="449" spans="1:7" s="23" customFormat="1" ht="32.1" customHeight="1">
      <c r="A449" s="37"/>
      <c r="B449" s="86"/>
      <c r="C449" s="87"/>
      <c r="D449" s="87"/>
      <c r="E449" s="87"/>
      <c r="F449" s="246"/>
      <c r="G449" s="88">
        <f t="shared" si="7"/>
        <v>0</v>
      </c>
    </row>
    <row r="450" spans="1:7" s="23" customFormat="1" ht="32.1" customHeight="1">
      <c r="A450" s="37"/>
      <c r="B450" s="86"/>
      <c r="C450" s="87"/>
      <c r="D450" s="87"/>
      <c r="E450" s="87"/>
      <c r="F450" s="246"/>
      <c r="G450" s="88">
        <f t="shared" si="7"/>
        <v>0</v>
      </c>
    </row>
    <row r="451" spans="1:7" s="23" customFormat="1" ht="32.1" customHeight="1">
      <c r="A451" s="37"/>
      <c r="B451" s="86"/>
      <c r="C451" s="87"/>
      <c r="D451" s="87"/>
      <c r="E451" s="87"/>
      <c r="F451" s="246"/>
      <c r="G451" s="88">
        <f t="shared" si="7"/>
        <v>0</v>
      </c>
    </row>
    <row r="452" spans="1:7" s="23" customFormat="1" ht="32.1" customHeight="1">
      <c r="A452" s="37"/>
      <c r="B452" s="86"/>
      <c r="C452" s="87"/>
      <c r="D452" s="87"/>
      <c r="E452" s="87"/>
      <c r="F452" s="246"/>
      <c r="G452" s="88">
        <f t="shared" si="7"/>
        <v>0</v>
      </c>
    </row>
    <row r="453" spans="1:7" s="23" customFormat="1" ht="32.1" customHeight="1">
      <c r="A453" s="37"/>
      <c r="B453" s="86"/>
      <c r="C453" s="87"/>
      <c r="D453" s="87"/>
      <c r="E453" s="87"/>
      <c r="F453" s="246"/>
      <c r="G453" s="88">
        <f t="shared" si="7"/>
        <v>0</v>
      </c>
    </row>
    <row r="454" spans="1:7" s="23" customFormat="1" ht="32.1" customHeight="1">
      <c r="A454" s="37"/>
      <c r="B454" s="86"/>
      <c r="C454" s="87"/>
      <c r="D454" s="87"/>
      <c r="E454" s="87"/>
      <c r="F454" s="246"/>
      <c r="G454" s="88">
        <f t="shared" si="7"/>
        <v>0</v>
      </c>
    </row>
    <row r="455" spans="1:7" s="23" customFormat="1" ht="32.1" customHeight="1">
      <c r="A455" s="37"/>
      <c r="B455" s="86"/>
      <c r="C455" s="87"/>
      <c r="D455" s="87"/>
      <c r="E455" s="87"/>
      <c r="F455" s="246"/>
      <c r="G455" s="88">
        <f t="shared" si="7"/>
        <v>0</v>
      </c>
    </row>
    <row r="456" spans="1:7" s="23" customFormat="1" ht="32.1" customHeight="1">
      <c r="A456" s="37"/>
      <c r="B456" s="86"/>
      <c r="C456" s="87"/>
      <c r="D456" s="87"/>
      <c r="E456" s="87"/>
      <c r="F456" s="246"/>
      <c r="G456" s="88">
        <f t="shared" si="7"/>
        <v>0</v>
      </c>
    </row>
    <row r="457" spans="1:7" s="23" customFormat="1" ht="32.1" customHeight="1">
      <c r="A457" s="37"/>
      <c r="B457" s="86"/>
      <c r="C457" s="87"/>
      <c r="D457" s="87"/>
      <c r="E457" s="87"/>
      <c r="F457" s="246"/>
      <c r="G457" s="88">
        <f t="shared" si="7"/>
        <v>0</v>
      </c>
    </row>
    <row r="458" spans="1:7" s="23" customFormat="1" ht="32.1" customHeight="1">
      <c r="A458" s="37"/>
      <c r="B458" s="86"/>
      <c r="C458" s="87"/>
      <c r="D458" s="87"/>
      <c r="E458" s="87"/>
      <c r="F458" s="246"/>
      <c r="G458" s="88">
        <f t="shared" si="7"/>
        <v>0</v>
      </c>
    </row>
    <row r="459" spans="1:7" s="23" customFormat="1" ht="32.1" customHeight="1">
      <c r="A459" s="37"/>
      <c r="B459" s="86"/>
      <c r="C459" s="87"/>
      <c r="D459" s="87"/>
      <c r="E459" s="87"/>
      <c r="F459" s="246"/>
      <c r="G459" s="88">
        <f t="shared" si="7"/>
        <v>0</v>
      </c>
    </row>
    <row r="460" spans="1:7" s="23" customFormat="1" ht="32.1" customHeight="1">
      <c r="A460" s="37"/>
      <c r="B460" s="86"/>
      <c r="C460" s="87"/>
      <c r="D460" s="87"/>
      <c r="E460" s="87"/>
      <c r="F460" s="246"/>
      <c r="G460" s="88">
        <f t="shared" si="7"/>
        <v>0</v>
      </c>
    </row>
    <row r="461" spans="1:7" s="23" customFormat="1" ht="32.1" customHeight="1">
      <c r="A461" s="37"/>
      <c r="B461" s="86"/>
      <c r="C461" s="87"/>
      <c r="D461" s="87"/>
      <c r="E461" s="87"/>
      <c r="F461" s="246"/>
      <c r="G461" s="88">
        <f t="shared" si="7"/>
        <v>0</v>
      </c>
    </row>
    <row r="462" spans="1:7" s="23" customFormat="1" ht="32.1" customHeight="1">
      <c r="A462" s="37"/>
      <c r="B462" s="86"/>
      <c r="C462" s="87"/>
      <c r="D462" s="87"/>
      <c r="E462" s="87"/>
      <c r="F462" s="246"/>
      <c r="G462" s="88">
        <f t="shared" si="7"/>
        <v>0</v>
      </c>
    </row>
    <row r="463" spans="1:7" s="23" customFormat="1" ht="32.1" customHeight="1">
      <c r="A463" s="37"/>
      <c r="B463" s="86"/>
      <c r="C463" s="87"/>
      <c r="D463" s="87"/>
      <c r="E463" s="87"/>
      <c r="F463" s="246"/>
      <c r="G463" s="88">
        <f t="shared" si="7"/>
        <v>0</v>
      </c>
    </row>
    <row r="464" spans="1:7" s="23" customFormat="1" ht="32.1" customHeight="1">
      <c r="A464" s="37"/>
      <c r="B464" s="86"/>
      <c r="C464" s="87"/>
      <c r="D464" s="87"/>
      <c r="E464" s="87"/>
      <c r="F464" s="246"/>
      <c r="G464" s="88">
        <f t="shared" si="7"/>
        <v>0</v>
      </c>
    </row>
    <row r="465" spans="1:7" s="23" customFormat="1" ht="32.1" customHeight="1">
      <c r="A465" s="37"/>
      <c r="B465" s="86"/>
      <c r="C465" s="87"/>
      <c r="D465" s="87"/>
      <c r="E465" s="87"/>
      <c r="F465" s="246"/>
      <c r="G465" s="88">
        <f t="shared" si="7"/>
        <v>0</v>
      </c>
    </row>
    <row r="466" spans="1:7" s="23" customFormat="1" ht="32.1" customHeight="1">
      <c r="A466" s="37"/>
      <c r="B466" s="86"/>
      <c r="C466" s="87"/>
      <c r="D466" s="87"/>
      <c r="E466" s="87"/>
      <c r="F466" s="246"/>
      <c r="G466" s="88">
        <f t="shared" si="7"/>
        <v>0</v>
      </c>
    </row>
    <row r="467" spans="1:7" s="23" customFormat="1" ht="32.1" customHeight="1">
      <c r="A467" s="37"/>
      <c r="B467" s="86"/>
      <c r="C467" s="87"/>
      <c r="D467" s="87"/>
      <c r="E467" s="87"/>
      <c r="F467" s="246"/>
      <c r="G467" s="88">
        <f t="shared" si="7"/>
        <v>0</v>
      </c>
    </row>
    <row r="468" spans="1:7" s="23" customFormat="1" ht="32.1" customHeight="1">
      <c r="A468" s="37"/>
      <c r="B468" s="86"/>
      <c r="C468" s="87"/>
      <c r="D468" s="87"/>
      <c r="E468" s="87"/>
      <c r="F468" s="246"/>
      <c r="G468" s="88">
        <f t="shared" si="7"/>
        <v>0</v>
      </c>
    </row>
    <row r="469" spans="1:7" s="23" customFormat="1" ht="32.1" customHeight="1">
      <c r="A469" s="37"/>
      <c r="B469" s="86"/>
      <c r="C469" s="87"/>
      <c r="D469" s="87"/>
      <c r="E469" s="87"/>
      <c r="F469" s="246"/>
      <c r="G469" s="88">
        <f t="shared" ref="G469:G532" si="8">C469-D469+(E469+F469)</f>
        <v>0</v>
      </c>
    </row>
    <row r="470" spans="1:7" s="23" customFormat="1" ht="32.1" customHeight="1">
      <c r="A470" s="37"/>
      <c r="B470" s="86"/>
      <c r="C470" s="87"/>
      <c r="D470" s="87"/>
      <c r="E470" s="87"/>
      <c r="F470" s="246"/>
      <c r="G470" s="88">
        <f t="shared" si="8"/>
        <v>0</v>
      </c>
    </row>
    <row r="471" spans="1:7" s="23" customFormat="1" ht="32.1" customHeight="1">
      <c r="A471" s="37"/>
      <c r="B471" s="86"/>
      <c r="C471" s="87"/>
      <c r="D471" s="87"/>
      <c r="E471" s="87"/>
      <c r="F471" s="246"/>
      <c r="G471" s="88">
        <f t="shared" si="8"/>
        <v>0</v>
      </c>
    </row>
    <row r="472" spans="1:7" s="23" customFormat="1" ht="32.1" customHeight="1">
      <c r="A472" s="37"/>
      <c r="B472" s="86"/>
      <c r="C472" s="87"/>
      <c r="D472" s="87"/>
      <c r="E472" s="87"/>
      <c r="F472" s="246"/>
      <c r="G472" s="88">
        <f t="shared" si="8"/>
        <v>0</v>
      </c>
    </row>
    <row r="473" spans="1:7" s="23" customFormat="1" ht="32.1" customHeight="1">
      <c r="A473" s="37"/>
      <c r="B473" s="86"/>
      <c r="C473" s="87"/>
      <c r="D473" s="87"/>
      <c r="E473" s="87"/>
      <c r="F473" s="246"/>
      <c r="G473" s="88">
        <f t="shared" si="8"/>
        <v>0</v>
      </c>
    </row>
    <row r="474" spans="1:7" s="23" customFormat="1" ht="32.1" customHeight="1">
      <c r="A474" s="37"/>
      <c r="B474" s="86"/>
      <c r="C474" s="87"/>
      <c r="D474" s="87"/>
      <c r="E474" s="87"/>
      <c r="F474" s="246"/>
      <c r="G474" s="88">
        <f t="shared" si="8"/>
        <v>0</v>
      </c>
    </row>
    <row r="475" spans="1:7" s="23" customFormat="1" ht="32.1" customHeight="1">
      <c r="A475" s="37"/>
      <c r="B475" s="86"/>
      <c r="C475" s="87"/>
      <c r="D475" s="87"/>
      <c r="E475" s="87"/>
      <c r="F475" s="246"/>
      <c r="G475" s="88">
        <f t="shared" si="8"/>
        <v>0</v>
      </c>
    </row>
    <row r="476" spans="1:7" s="23" customFormat="1" ht="32.1" customHeight="1">
      <c r="A476" s="37"/>
      <c r="B476" s="86"/>
      <c r="C476" s="87"/>
      <c r="D476" s="87"/>
      <c r="E476" s="87"/>
      <c r="F476" s="246"/>
      <c r="G476" s="88">
        <f t="shared" si="8"/>
        <v>0</v>
      </c>
    </row>
    <row r="477" spans="1:7" s="23" customFormat="1" ht="32.1" customHeight="1">
      <c r="A477" s="37"/>
      <c r="B477" s="86"/>
      <c r="C477" s="87"/>
      <c r="D477" s="87"/>
      <c r="E477" s="87"/>
      <c r="F477" s="246"/>
      <c r="G477" s="88">
        <f t="shared" si="8"/>
        <v>0</v>
      </c>
    </row>
    <row r="478" spans="1:7" s="23" customFormat="1" ht="32.1" customHeight="1">
      <c r="A478" s="37"/>
      <c r="B478" s="86"/>
      <c r="C478" s="87"/>
      <c r="D478" s="87"/>
      <c r="E478" s="87"/>
      <c r="F478" s="246"/>
      <c r="G478" s="88">
        <f t="shared" si="8"/>
        <v>0</v>
      </c>
    </row>
    <row r="479" spans="1:7" s="23" customFormat="1" ht="32.1" customHeight="1">
      <c r="A479" s="37"/>
      <c r="B479" s="86"/>
      <c r="C479" s="87"/>
      <c r="D479" s="87"/>
      <c r="E479" s="87"/>
      <c r="F479" s="246"/>
      <c r="G479" s="88">
        <f t="shared" si="8"/>
        <v>0</v>
      </c>
    </row>
    <row r="480" spans="1:7" s="23" customFormat="1" ht="32.1" customHeight="1">
      <c r="A480" s="37"/>
      <c r="B480" s="86"/>
      <c r="C480" s="87"/>
      <c r="D480" s="87"/>
      <c r="E480" s="87"/>
      <c r="F480" s="246"/>
      <c r="G480" s="88">
        <f t="shared" si="8"/>
        <v>0</v>
      </c>
    </row>
    <row r="481" spans="1:7" s="23" customFormat="1" ht="32.1" customHeight="1">
      <c r="A481" s="37"/>
      <c r="B481" s="86"/>
      <c r="C481" s="87"/>
      <c r="D481" s="87"/>
      <c r="E481" s="87"/>
      <c r="F481" s="246"/>
      <c r="G481" s="88">
        <f t="shared" si="8"/>
        <v>0</v>
      </c>
    </row>
    <row r="482" spans="1:7" s="23" customFormat="1" ht="32.1" customHeight="1">
      <c r="A482" s="37"/>
      <c r="B482" s="86"/>
      <c r="C482" s="87"/>
      <c r="D482" s="87"/>
      <c r="E482" s="87"/>
      <c r="F482" s="246"/>
      <c r="G482" s="88">
        <f t="shared" si="8"/>
        <v>0</v>
      </c>
    </row>
    <row r="483" spans="1:7" s="23" customFormat="1" ht="32.1" customHeight="1">
      <c r="A483" s="37"/>
      <c r="B483" s="86"/>
      <c r="C483" s="87"/>
      <c r="D483" s="87"/>
      <c r="E483" s="87"/>
      <c r="F483" s="246"/>
      <c r="G483" s="88">
        <f t="shared" si="8"/>
        <v>0</v>
      </c>
    </row>
    <row r="484" spans="1:7" s="23" customFormat="1" ht="32.1" customHeight="1">
      <c r="A484" s="37"/>
      <c r="B484" s="86"/>
      <c r="C484" s="87"/>
      <c r="D484" s="87"/>
      <c r="E484" s="87"/>
      <c r="F484" s="246"/>
      <c r="G484" s="88">
        <f t="shared" si="8"/>
        <v>0</v>
      </c>
    </row>
    <row r="485" spans="1:7" s="23" customFormat="1" ht="32.1" customHeight="1">
      <c r="A485" s="37"/>
      <c r="B485" s="86"/>
      <c r="C485" s="87"/>
      <c r="D485" s="87"/>
      <c r="E485" s="87"/>
      <c r="F485" s="246"/>
      <c r="G485" s="88">
        <f t="shared" si="8"/>
        <v>0</v>
      </c>
    </row>
    <row r="486" spans="1:7" s="23" customFormat="1" ht="32.1" customHeight="1">
      <c r="A486" s="37"/>
      <c r="B486" s="86"/>
      <c r="C486" s="87"/>
      <c r="D486" s="87"/>
      <c r="E486" s="87"/>
      <c r="F486" s="246"/>
      <c r="G486" s="88">
        <f t="shared" si="8"/>
        <v>0</v>
      </c>
    </row>
    <row r="487" spans="1:7" s="23" customFormat="1" ht="32.1" customHeight="1">
      <c r="A487" s="37"/>
      <c r="B487" s="86"/>
      <c r="C487" s="87"/>
      <c r="D487" s="87"/>
      <c r="E487" s="87"/>
      <c r="F487" s="246"/>
      <c r="G487" s="88">
        <f t="shared" si="8"/>
        <v>0</v>
      </c>
    </row>
    <row r="488" spans="1:7" s="23" customFormat="1" ht="32.1" customHeight="1">
      <c r="A488" s="37"/>
      <c r="B488" s="86"/>
      <c r="C488" s="87"/>
      <c r="D488" s="87"/>
      <c r="E488" s="87"/>
      <c r="F488" s="246"/>
      <c r="G488" s="88">
        <f t="shared" si="8"/>
        <v>0</v>
      </c>
    </row>
    <row r="489" spans="1:7" s="23" customFormat="1" ht="32.1" customHeight="1">
      <c r="A489" s="37"/>
      <c r="B489" s="86"/>
      <c r="C489" s="87"/>
      <c r="D489" s="87"/>
      <c r="E489" s="87"/>
      <c r="F489" s="246"/>
      <c r="G489" s="88">
        <f t="shared" si="8"/>
        <v>0</v>
      </c>
    </row>
    <row r="490" spans="1:7" s="23" customFormat="1" ht="32.1" customHeight="1">
      <c r="A490" s="37"/>
      <c r="B490" s="86"/>
      <c r="C490" s="87"/>
      <c r="D490" s="87"/>
      <c r="E490" s="87"/>
      <c r="F490" s="246"/>
      <c r="G490" s="88">
        <f t="shared" si="8"/>
        <v>0</v>
      </c>
    </row>
    <row r="491" spans="1:7" s="23" customFormat="1" ht="32.1" customHeight="1">
      <c r="A491" s="37"/>
      <c r="B491" s="86"/>
      <c r="C491" s="87"/>
      <c r="D491" s="87"/>
      <c r="E491" s="87"/>
      <c r="F491" s="246"/>
      <c r="G491" s="88">
        <f t="shared" si="8"/>
        <v>0</v>
      </c>
    </row>
    <row r="492" spans="1:7" s="23" customFormat="1" ht="32.1" customHeight="1">
      <c r="A492" s="37"/>
      <c r="B492" s="86"/>
      <c r="C492" s="87"/>
      <c r="D492" s="87"/>
      <c r="E492" s="87"/>
      <c r="F492" s="246"/>
      <c r="G492" s="88">
        <f t="shared" si="8"/>
        <v>0</v>
      </c>
    </row>
    <row r="493" spans="1:7" s="23" customFormat="1" ht="32.1" customHeight="1">
      <c r="A493" s="37"/>
      <c r="B493" s="86"/>
      <c r="C493" s="87"/>
      <c r="D493" s="87"/>
      <c r="E493" s="87"/>
      <c r="F493" s="246"/>
      <c r="G493" s="88">
        <f t="shared" si="8"/>
        <v>0</v>
      </c>
    </row>
    <row r="494" spans="1:7" s="23" customFormat="1" ht="32.1" customHeight="1">
      <c r="A494" s="37"/>
      <c r="B494" s="86"/>
      <c r="C494" s="87"/>
      <c r="D494" s="87"/>
      <c r="E494" s="87"/>
      <c r="F494" s="246"/>
      <c r="G494" s="88">
        <f t="shared" si="8"/>
        <v>0</v>
      </c>
    </row>
    <row r="495" spans="1:7" s="23" customFormat="1" ht="32.1" customHeight="1">
      <c r="A495" s="37"/>
      <c r="B495" s="86"/>
      <c r="C495" s="87"/>
      <c r="D495" s="87"/>
      <c r="E495" s="87"/>
      <c r="F495" s="246"/>
      <c r="G495" s="88">
        <f t="shared" si="8"/>
        <v>0</v>
      </c>
    </row>
    <row r="496" spans="1:7" s="23" customFormat="1" ht="32.1" customHeight="1">
      <c r="A496" s="37"/>
      <c r="B496" s="86"/>
      <c r="C496" s="87"/>
      <c r="D496" s="87"/>
      <c r="E496" s="87"/>
      <c r="F496" s="246"/>
      <c r="G496" s="88">
        <f t="shared" si="8"/>
        <v>0</v>
      </c>
    </row>
    <row r="497" spans="1:7" s="23" customFormat="1" ht="32.1" customHeight="1">
      <c r="A497" s="37"/>
      <c r="B497" s="86"/>
      <c r="C497" s="87"/>
      <c r="D497" s="87"/>
      <c r="E497" s="87"/>
      <c r="F497" s="246"/>
      <c r="G497" s="88">
        <f t="shared" si="8"/>
        <v>0</v>
      </c>
    </row>
    <row r="498" spans="1:7" s="23" customFormat="1" ht="32.1" customHeight="1">
      <c r="A498" s="37"/>
      <c r="B498" s="86"/>
      <c r="C498" s="87"/>
      <c r="D498" s="87"/>
      <c r="E498" s="87"/>
      <c r="F498" s="246"/>
      <c r="G498" s="88">
        <f t="shared" si="8"/>
        <v>0</v>
      </c>
    </row>
    <row r="499" spans="1:7" s="23" customFormat="1" ht="32.1" customHeight="1">
      <c r="A499" s="37"/>
      <c r="B499" s="86"/>
      <c r="C499" s="87"/>
      <c r="D499" s="87"/>
      <c r="E499" s="87"/>
      <c r="F499" s="246"/>
      <c r="G499" s="88">
        <f t="shared" si="8"/>
        <v>0</v>
      </c>
    </row>
    <row r="500" spans="1:7" s="23" customFormat="1" ht="32.1" customHeight="1">
      <c r="A500" s="37"/>
      <c r="B500" s="86"/>
      <c r="C500" s="87"/>
      <c r="D500" s="87"/>
      <c r="E500" s="87"/>
      <c r="F500" s="246"/>
      <c r="G500" s="88">
        <f t="shared" si="8"/>
        <v>0</v>
      </c>
    </row>
    <row r="501" spans="1:7" s="23" customFormat="1" ht="32.1" customHeight="1">
      <c r="A501" s="37"/>
      <c r="B501" s="86"/>
      <c r="C501" s="87"/>
      <c r="D501" s="87"/>
      <c r="E501" s="87"/>
      <c r="F501" s="246"/>
      <c r="G501" s="88">
        <f t="shared" si="8"/>
        <v>0</v>
      </c>
    </row>
    <row r="502" spans="1:7" s="23" customFormat="1" ht="32.1" customHeight="1">
      <c r="A502" s="37"/>
      <c r="B502" s="86"/>
      <c r="C502" s="87"/>
      <c r="D502" s="87"/>
      <c r="E502" s="87"/>
      <c r="F502" s="246"/>
      <c r="G502" s="88">
        <f t="shared" si="8"/>
        <v>0</v>
      </c>
    </row>
    <row r="503" spans="1:7" s="23" customFormat="1" ht="32.1" customHeight="1">
      <c r="A503" s="37"/>
      <c r="B503" s="86"/>
      <c r="C503" s="87"/>
      <c r="D503" s="87"/>
      <c r="E503" s="87"/>
      <c r="F503" s="246"/>
      <c r="G503" s="88">
        <f t="shared" si="8"/>
        <v>0</v>
      </c>
    </row>
    <row r="504" spans="1:7" s="23" customFormat="1" ht="32.1" customHeight="1">
      <c r="A504" s="37"/>
      <c r="B504" s="86"/>
      <c r="C504" s="87"/>
      <c r="D504" s="87"/>
      <c r="E504" s="87"/>
      <c r="F504" s="246"/>
      <c r="G504" s="88">
        <f t="shared" si="8"/>
        <v>0</v>
      </c>
    </row>
    <row r="505" spans="1:7" s="23" customFormat="1" ht="32.1" customHeight="1">
      <c r="A505" s="37"/>
      <c r="B505" s="86"/>
      <c r="C505" s="87"/>
      <c r="D505" s="87"/>
      <c r="E505" s="87"/>
      <c r="F505" s="246"/>
      <c r="G505" s="88">
        <f t="shared" si="8"/>
        <v>0</v>
      </c>
    </row>
    <row r="506" spans="1:7" s="23" customFormat="1" ht="32.1" customHeight="1">
      <c r="A506" s="37"/>
      <c r="B506" s="86"/>
      <c r="C506" s="87"/>
      <c r="D506" s="87"/>
      <c r="E506" s="87"/>
      <c r="F506" s="246"/>
      <c r="G506" s="88">
        <f t="shared" si="8"/>
        <v>0</v>
      </c>
    </row>
    <row r="507" spans="1:7" s="23" customFormat="1" ht="32.1" customHeight="1">
      <c r="A507" s="37"/>
      <c r="B507" s="86"/>
      <c r="C507" s="87"/>
      <c r="D507" s="87"/>
      <c r="E507" s="87"/>
      <c r="F507" s="246"/>
      <c r="G507" s="88">
        <f t="shared" si="8"/>
        <v>0</v>
      </c>
    </row>
    <row r="508" spans="1:7" s="23" customFormat="1" ht="32.1" customHeight="1">
      <c r="A508" s="37"/>
      <c r="B508" s="86"/>
      <c r="C508" s="87"/>
      <c r="D508" s="87"/>
      <c r="E508" s="87"/>
      <c r="F508" s="246"/>
      <c r="G508" s="88">
        <f t="shared" si="8"/>
        <v>0</v>
      </c>
    </row>
    <row r="509" spans="1:7" s="23" customFormat="1" ht="32.1" customHeight="1">
      <c r="A509" s="37"/>
      <c r="B509" s="86"/>
      <c r="C509" s="87"/>
      <c r="D509" s="87"/>
      <c r="E509" s="87"/>
      <c r="F509" s="246"/>
      <c r="G509" s="88">
        <f t="shared" si="8"/>
        <v>0</v>
      </c>
    </row>
    <row r="510" spans="1:7" s="23" customFormat="1" ht="32.1" customHeight="1">
      <c r="A510" s="37"/>
      <c r="B510" s="86"/>
      <c r="C510" s="87"/>
      <c r="D510" s="87"/>
      <c r="E510" s="87"/>
      <c r="F510" s="246"/>
      <c r="G510" s="88">
        <f t="shared" si="8"/>
        <v>0</v>
      </c>
    </row>
    <row r="511" spans="1:7" s="23" customFormat="1" ht="32.1" customHeight="1">
      <c r="A511" s="37"/>
      <c r="B511" s="86"/>
      <c r="C511" s="87"/>
      <c r="D511" s="87"/>
      <c r="E511" s="87"/>
      <c r="F511" s="246"/>
      <c r="G511" s="88">
        <f t="shared" si="8"/>
        <v>0</v>
      </c>
    </row>
    <row r="512" spans="1:7" s="23" customFormat="1" ht="32.1" customHeight="1">
      <c r="A512" s="37"/>
      <c r="B512" s="86"/>
      <c r="C512" s="87"/>
      <c r="D512" s="87"/>
      <c r="E512" s="87"/>
      <c r="F512" s="246"/>
      <c r="G512" s="88">
        <f t="shared" si="8"/>
        <v>0</v>
      </c>
    </row>
    <row r="513" spans="1:7" s="23" customFormat="1" ht="32.1" customHeight="1">
      <c r="A513" s="37"/>
      <c r="B513" s="86"/>
      <c r="C513" s="87"/>
      <c r="D513" s="87"/>
      <c r="E513" s="87"/>
      <c r="F513" s="246"/>
      <c r="G513" s="88">
        <f t="shared" si="8"/>
        <v>0</v>
      </c>
    </row>
    <row r="514" spans="1:7" s="23" customFormat="1" ht="32.1" customHeight="1">
      <c r="A514" s="37"/>
      <c r="B514" s="86"/>
      <c r="C514" s="87"/>
      <c r="D514" s="87"/>
      <c r="E514" s="87"/>
      <c r="F514" s="246"/>
      <c r="G514" s="88">
        <f t="shared" si="8"/>
        <v>0</v>
      </c>
    </row>
    <row r="515" spans="1:7" s="23" customFormat="1" ht="32.1" customHeight="1">
      <c r="A515" s="37"/>
      <c r="B515" s="86"/>
      <c r="C515" s="87"/>
      <c r="D515" s="87"/>
      <c r="E515" s="87"/>
      <c r="F515" s="246"/>
      <c r="G515" s="88">
        <f t="shared" si="8"/>
        <v>0</v>
      </c>
    </row>
    <row r="516" spans="1:7" s="23" customFormat="1" ht="32.1" customHeight="1">
      <c r="A516" s="37"/>
      <c r="B516" s="86"/>
      <c r="C516" s="87"/>
      <c r="D516" s="87"/>
      <c r="E516" s="87"/>
      <c r="F516" s="246"/>
      <c r="G516" s="88">
        <f t="shared" si="8"/>
        <v>0</v>
      </c>
    </row>
    <row r="517" spans="1:7" s="23" customFormat="1" ht="32.1" customHeight="1">
      <c r="A517" s="37"/>
      <c r="B517" s="86"/>
      <c r="C517" s="87"/>
      <c r="D517" s="87"/>
      <c r="E517" s="87"/>
      <c r="F517" s="246"/>
      <c r="G517" s="88">
        <f t="shared" si="8"/>
        <v>0</v>
      </c>
    </row>
    <row r="518" spans="1:7" s="23" customFormat="1" ht="32.1" customHeight="1">
      <c r="A518" s="37"/>
      <c r="B518" s="86"/>
      <c r="C518" s="87"/>
      <c r="D518" s="87"/>
      <c r="E518" s="87"/>
      <c r="F518" s="246"/>
      <c r="G518" s="88">
        <f t="shared" si="8"/>
        <v>0</v>
      </c>
    </row>
    <row r="519" spans="1:7" s="23" customFormat="1" ht="32.1" customHeight="1">
      <c r="A519" s="37"/>
      <c r="B519" s="86"/>
      <c r="C519" s="87"/>
      <c r="D519" s="87"/>
      <c r="E519" s="87"/>
      <c r="F519" s="246"/>
      <c r="G519" s="88">
        <f t="shared" si="8"/>
        <v>0</v>
      </c>
    </row>
    <row r="520" spans="1:7" s="23" customFormat="1" ht="32.1" customHeight="1">
      <c r="A520" s="37"/>
      <c r="B520" s="86"/>
      <c r="C520" s="87"/>
      <c r="D520" s="87"/>
      <c r="E520" s="87"/>
      <c r="F520" s="246"/>
      <c r="G520" s="88">
        <f t="shared" si="8"/>
        <v>0</v>
      </c>
    </row>
    <row r="521" spans="1:7" s="23" customFormat="1" ht="32.1" customHeight="1">
      <c r="A521" s="37"/>
      <c r="B521" s="86"/>
      <c r="C521" s="87"/>
      <c r="D521" s="87"/>
      <c r="E521" s="87"/>
      <c r="F521" s="246"/>
      <c r="G521" s="88">
        <f t="shared" si="8"/>
        <v>0</v>
      </c>
    </row>
    <row r="522" spans="1:7" s="23" customFormat="1" ht="32.1" customHeight="1">
      <c r="A522" s="37"/>
      <c r="B522" s="86"/>
      <c r="C522" s="87"/>
      <c r="D522" s="87"/>
      <c r="E522" s="87"/>
      <c r="F522" s="246"/>
      <c r="G522" s="88">
        <f t="shared" si="8"/>
        <v>0</v>
      </c>
    </row>
    <row r="523" spans="1:7" s="23" customFormat="1" ht="32.1" customHeight="1">
      <c r="A523" s="37"/>
      <c r="B523" s="86"/>
      <c r="C523" s="87"/>
      <c r="D523" s="87"/>
      <c r="E523" s="87"/>
      <c r="F523" s="246"/>
      <c r="G523" s="88">
        <f t="shared" si="8"/>
        <v>0</v>
      </c>
    </row>
    <row r="524" spans="1:7" s="23" customFormat="1" ht="32.1" customHeight="1">
      <c r="A524" s="37"/>
      <c r="B524" s="86"/>
      <c r="C524" s="87"/>
      <c r="D524" s="87"/>
      <c r="E524" s="87"/>
      <c r="F524" s="246"/>
      <c r="G524" s="88">
        <f t="shared" si="8"/>
        <v>0</v>
      </c>
    </row>
    <row r="525" spans="1:7" s="23" customFormat="1" ht="32.1" customHeight="1">
      <c r="A525" s="37"/>
      <c r="B525" s="86"/>
      <c r="C525" s="87"/>
      <c r="D525" s="87"/>
      <c r="E525" s="87"/>
      <c r="F525" s="246"/>
      <c r="G525" s="88">
        <f t="shared" si="8"/>
        <v>0</v>
      </c>
    </row>
    <row r="526" spans="1:7" s="23" customFormat="1" ht="32.1" customHeight="1">
      <c r="A526" s="37"/>
      <c r="B526" s="86"/>
      <c r="C526" s="87"/>
      <c r="D526" s="87"/>
      <c r="E526" s="87"/>
      <c r="F526" s="246"/>
      <c r="G526" s="88">
        <f t="shared" si="8"/>
        <v>0</v>
      </c>
    </row>
    <row r="527" spans="1:7" s="23" customFormat="1" ht="32.1" customHeight="1">
      <c r="A527" s="37"/>
      <c r="B527" s="86"/>
      <c r="C527" s="87"/>
      <c r="D527" s="87"/>
      <c r="E527" s="87"/>
      <c r="F527" s="246"/>
      <c r="G527" s="88">
        <f t="shared" si="8"/>
        <v>0</v>
      </c>
    </row>
    <row r="528" spans="1:7" s="23" customFormat="1" ht="32.1" customHeight="1">
      <c r="A528" s="37"/>
      <c r="B528" s="86"/>
      <c r="C528" s="87"/>
      <c r="D528" s="87"/>
      <c r="E528" s="87"/>
      <c r="F528" s="246"/>
      <c r="G528" s="88">
        <f t="shared" si="8"/>
        <v>0</v>
      </c>
    </row>
    <row r="529" spans="1:7" s="23" customFormat="1" ht="32.1" customHeight="1">
      <c r="A529" s="37"/>
      <c r="B529" s="86"/>
      <c r="C529" s="87"/>
      <c r="D529" s="87"/>
      <c r="E529" s="87"/>
      <c r="F529" s="246"/>
      <c r="G529" s="88">
        <f t="shared" si="8"/>
        <v>0</v>
      </c>
    </row>
    <row r="530" spans="1:7" s="23" customFormat="1" ht="32.1" customHeight="1">
      <c r="A530" s="37"/>
      <c r="B530" s="86"/>
      <c r="C530" s="87"/>
      <c r="D530" s="87"/>
      <c r="E530" s="87"/>
      <c r="F530" s="246"/>
      <c r="G530" s="88">
        <f t="shared" si="8"/>
        <v>0</v>
      </c>
    </row>
    <row r="531" spans="1:7" s="23" customFormat="1" ht="32.1" customHeight="1">
      <c r="A531" s="37"/>
      <c r="B531" s="86"/>
      <c r="C531" s="87"/>
      <c r="D531" s="87"/>
      <c r="E531" s="87"/>
      <c r="F531" s="246"/>
      <c r="G531" s="88">
        <f t="shared" si="8"/>
        <v>0</v>
      </c>
    </row>
    <row r="532" spans="1:7" s="23" customFormat="1" ht="32.1" customHeight="1">
      <c r="A532" s="37"/>
      <c r="B532" s="86"/>
      <c r="C532" s="87"/>
      <c r="D532" s="87"/>
      <c r="E532" s="87"/>
      <c r="F532" s="246"/>
      <c r="G532" s="88">
        <f t="shared" si="8"/>
        <v>0</v>
      </c>
    </row>
    <row r="533" spans="1:7" s="23" customFormat="1" ht="32.1" customHeight="1">
      <c r="A533" s="37"/>
      <c r="B533" s="86"/>
      <c r="C533" s="87"/>
      <c r="D533" s="87"/>
      <c r="E533" s="87"/>
      <c r="F533" s="246"/>
      <c r="G533" s="88">
        <f t="shared" ref="G533:G596" si="9">C533-D533+(E533+F533)</f>
        <v>0</v>
      </c>
    </row>
    <row r="534" spans="1:7" s="23" customFormat="1" ht="32.1" customHeight="1">
      <c r="A534" s="37"/>
      <c r="B534" s="86"/>
      <c r="C534" s="87"/>
      <c r="D534" s="87"/>
      <c r="E534" s="87"/>
      <c r="F534" s="246"/>
      <c r="G534" s="88">
        <f t="shared" si="9"/>
        <v>0</v>
      </c>
    </row>
    <row r="535" spans="1:7" s="23" customFormat="1" ht="32.1" customHeight="1">
      <c r="A535" s="37"/>
      <c r="B535" s="86"/>
      <c r="C535" s="87"/>
      <c r="D535" s="87"/>
      <c r="E535" s="87"/>
      <c r="F535" s="246"/>
      <c r="G535" s="88">
        <f t="shared" si="9"/>
        <v>0</v>
      </c>
    </row>
    <row r="536" spans="1:7" s="23" customFormat="1" ht="32.1" customHeight="1">
      <c r="A536" s="37"/>
      <c r="B536" s="86"/>
      <c r="C536" s="87"/>
      <c r="D536" s="87"/>
      <c r="E536" s="87"/>
      <c r="F536" s="246"/>
      <c r="G536" s="88">
        <f t="shared" si="9"/>
        <v>0</v>
      </c>
    </row>
    <row r="537" spans="1:7" s="23" customFormat="1" ht="32.1" customHeight="1">
      <c r="A537" s="37"/>
      <c r="B537" s="86"/>
      <c r="C537" s="87"/>
      <c r="D537" s="87"/>
      <c r="E537" s="87"/>
      <c r="F537" s="246"/>
      <c r="G537" s="88">
        <f t="shared" si="9"/>
        <v>0</v>
      </c>
    </row>
    <row r="538" spans="1:7" s="23" customFormat="1" ht="32.1" customHeight="1">
      <c r="A538" s="37"/>
      <c r="B538" s="86"/>
      <c r="C538" s="87"/>
      <c r="D538" s="87"/>
      <c r="E538" s="87"/>
      <c r="F538" s="246"/>
      <c r="G538" s="88">
        <f t="shared" si="9"/>
        <v>0</v>
      </c>
    </row>
    <row r="539" spans="1:7" s="23" customFormat="1" ht="32.1" customHeight="1">
      <c r="A539" s="37"/>
      <c r="B539" s="86"/>
      <c r="C539" s="87"/>
      <c r="D539" s="87"/>
      <c r="E539" s="87"/>
      <c r="F539" s="246"/>
      <c r="G539" s="88">
        <f t="shared" si="9"/>
        <v>0</v>
      </c>
    </row>
    <row r="540" spans="1:7" s="23" customFormat="1" ht="32.1" customHeight="1">
      <c r="A540" s="37"/>
      <c r="B540" s="86"/>
      <c r="C540" s="87"/>
      <c r="D540" s="87"/>
      <c r="E540" s="87"/>
      <c r="F540" s="246"/>
      <c r="G540" s="88">
        <f t="shared" si="9"/>
        <v>0</v>
      </c>
    </row>
    <row r="541" spans="1:7" s="23" customFormat="1" ht="32.1" customHeight="1">
      <c r="A541" s="37"/>
      <c r="B541" s="86"/>
      <c r="C541" s="87"/>
      <c r="D541" s="87"/>
      <c r="E541" s="87"/>
      <c r="F541" s="246"/>
      <c r="G541" s="88">
        <f t="shared" si="9"/>
        <v>0</v>
      </c>
    </row>
    <row r="542" spans="1:7" s="23" customFormat="1" ht="32.1" customHeight="1">
      <c r="A542" s="37"/>
      <c r="B542" s="86"/>
      <c r="C542" s="87"/>
      <c r="D542" s="87"/>
      <c r="E542" s="87"/>
      <c r="F542" s="246"/>
      <c r="G542" s="88">
        <f t="shared" si="9"/>
        <v>0</v>
      </c>
    </row>
    <row r="543" spans="1:7" s="23" customFormat="1" ht="32.1" customHeight="1">
      <c r="A543" s="37"/>
      <c r="B543" s="86"/>
      <c r="C543" s="87"/>
      <c r="D543" s="87"/>
      <c r="E543" s="87"/>
      <c r="F543" s="246"/>
      <c r="G543" s="88">
        <f t="shared" si="9"/>
        <v>0</v>
      </c>
    </row>
    <row r="544" spans="1:7" s="23" customFormat="1" ht="32.1" customHeight="1">
      <c r="A544" s="37"/>
      <c r="B544" s="86"/>
      <c r="C544" s="87"/>
      <c r="D544" s="87"/>
      <c r="E544" s="87"/>
      <c r="F544" s="246"/>
      <c r="G544" s="88">
        <f t="shared" si="9"/>
        <v>0</v>
      </c>
    </row>
    <row r="545" spans="1:7" s="23" customFormat="1" ht="32.1" customHeight="1">
      <c r="A545" s="37"/>
      <c r="B545" s="86"/>
      <c r="C545" s="87"/>
      <c r="D545" s="87"/>
      <c r="E545" s="87"/>
      <c r="F545" s="246"/>
      <c r="G545" s="88">
        <f t="shared" si="9"/>
        <v>0</v>
      </c>
    </row>
    <row r="546" spans="1:7" s="23" customFormat="1" ht="32.1" customHeight="1">
      <c r="A546" s="37"/>
      <c r="B546" s="86"/>
      <c r="C546" s="87"/>
      <c r="D546" s="87"/>
      <c r="E546" s="87"/>
      <c r="F546" s="246"/>
      <c r="G546" s="88">
        <f t="shared" si="9"/>
        <v>0</v>
      </c>
    </row>
    <row r="547" spans="1:7" s="23" customFormat="1" ht="32.1" customHeight="1">
      <c r="A547" s="37"/>
      <c r="B547" s="86"/>
      <c r="C547" s="87"/>
      <c r="D547" s="87"/>
      <c r="E547" s="87"/>
      <c r="F547" s="246"/>
      <c r="G547" s="88">
        <f t="shared" si="9"/>
        <v>0</v>
      </c>
    </row>
    <row r="548" spans="1:7" s="23" customFormat="1" ht="32.1" customHeight="1">
      <c r="A548" s="37"/>
      <c r="B548" s="86"/>
      <c r="C548" s="87"/>
      <c r="D548" s="87"/>
      <c r="E548" s="87"/>
      <c r="F548" s="246"/>
      <c r="G548" s="88">
        <f t="shared" si="9"/>
        <v>0</v>
      </c>
    </row>
    <row r="549" spans="1:7" s="23" customFormat="1" ht="32.1" customHeight="1">
      <c r="A549" s="37"/>
      <c r="B549" s="86"/>
      <c r="C549" s="87"/>
      <c r="D549" s="87"/>
      <c r="E549" s="87"/>
      <c r="F549" s="246"/>
      <c r="G549" s="88">
        <f t="shared" si="9"/>
        <v>0</v>
      </c>
    </row>
    <row r="550" spans="1:7" s="23" customFormat="1" ht="32.1" customHeight="1">
      <c r="A550" s="37"/>
      <c r="B550" s="86"/>
      <c r="C550" s="87"/>
      <c r="D550" s="87"/>
      <c r="E550" s="87"/>
      <c r="F550" s="246"/>
      <c r="G550" s="88">
        <f t="shared" si="9"/>
        <v>0</v>
      </c>
    </row>
    <row r="551" spans="1:7" s="23" customFormat="1" ht="32.1" customHeight="1">
      <c r="A551" s="37"/>
      <c r="B551" s="86"/>
      <c r="C551" s="87"/>
      <c r="D551" s="87"/>
      <c r="E551" s="87"/>
      <c r="F551" s="246"/>
      <c r="G551" s="88">
        <f t="shared" si="9"/>
        <v>0</v>
      </c>
    </row>
    <row r="552" spans="1:7" s="23" customFormat="1" ht="32.1" customHeight="1">
      <c r="A552" s="37"/>
      <c r="B552" s="86"/>
      <c r="C552" s="87"/>
      <c r="D552" s="87"/>
      <c r="E552" s="87"/>
      <c r="F552" s="246"/>
      <c r="G552" s="88">
        <f t="shared" si="9"/>
        <v>0</v>
      </c>
    </row>
    <row r="553" spans="1:7" s="23" customFormat="1" ht="32.1" customHeight="1">
      <c r="A553" s="37"/>
      <c r="B553" s="86"/>
      <c r="C553" s="87"/>
      <c r="D553" s="87"/>
      <c r="E553" s="87"/>
      <c r="F553" s="246"/>
      <c r="G553" s="88">
        <f t="shared" si="9"/>
        <v>0</v>
      </c>
    </row>
    <row r="554" spans="1:7" s="23" customFormat="1" ht="32.1" customHeight="1">
      <c r="A554" s="37"/>
      <c r="B554" s="86"/>
      <c r="C554" s="87"/>
      <c r="D554" s="87"/>
      <c r="E554" s="87"/>
      <c r="F554" s="246"/>
      <c r="G554" s="88">
        <f t="shared" si="9"/>
        <v>0</v>
      </c>
    </row>
    <row r="555" spans="1:7" s="23" customFormat="1" ht="32.1" customHeight="1">
      <c r="A555" s="37"/>
      <c r="B555" s="86"/>
      <c r="C555" s="87"/>
      <c r="D555" s="87"/>
      <c r="E555" s="87"/>
      <c r="F555" s="246"/>
      <c r="G555" s="88">
        <f t="shared" si="9"/>
        <v>0</v>
      </c>
    </row>
    <row r="556" spans="1:7" s="23" customFormat="1" ht="32.1" customHeight="1">
      <c r="A556" s="37"/>
      <c r="B556" s="86"/>
      <c r="C556" s="87"/>
      <c r="D556" s="87"/>
      <c r="E556" s="87"/>
      <c r="F556" s="246"/>
      <c r="G556" s="88">
        <f t="shared" si="9"/>
        <v>0</v>
      </c>
    </row>
    <row r="557" spans="1:7" s="23" customFormat="1" ht="32.1" customHeight="1">
      <c r="A557" s="37"/>
      <c r="B557" s="86"/>
      <c r="C557" s="87"/>
      <c r="D557" s="87"/>
      <c r="E557" s="87"/>
      <c r="F557" s="246"/>
      <c r="G557" s="88">
        <f t="shared" si="9"/>
        <v>0</v>
      </c>
    </row>
    <row r="558" spans="1:7" s="23" customFormat="1" ht="32.1" customHeight="1">
      <c r="A558" s="37"/>
      <c r="B558" s="86"/>
      <c r="C558" s="87"/>
      <c r="D558" s="87"/>
      <c r="E558" s="87"/>
      <c r="F558" s="246"/>
      <c r="G558" s="88">
        <f t="shared" si="9"/>
        <v>0</v>
      </c>
    </row>
    <row r="559" spans="1:7" s="23" customFormat="1" ht="32.1" customHeight="1">
      <c r="A559" s="37"/>
      <c r="B559" s="86"/>
      <c r="C559" s="87"/>
      <c r="D559" s="87"/>
      <c r="E559" s="87"/>
      <c r="F559" s="246"/>
      <c r="G559" s="88">
        <f t="shared" si="9"/>
        <v>0</v>
      </c>
    </row>
    <row r="560" spans="1:7" s="23" customFormat="1" ht="32.1" customHeight="1">
      <c r="A560" s="37"/>
      <c r="B560" s="86"/>
      <c r="C560" s="87"/>
      <c r="D560" s="87"/>
      <c r="E560" s="87"/>
      <c r="F560" s="246"/>
      <c r="G560" s="88">
        <f t="shared" si="9"/>
        <v>0</v>
      </c>
    </row>
    <row r="561" spans="1:7" s="23" customFormat="1" ht="32.1" customHeight="1">
      <c r="A561" s="37"/>
      <c r="B561" s="86"/>
      <c r="C561" s="87"/>
      <c r="D561" s="87"/>
      <c r="E561" s="87"/>
      <c r="F561" s="246"/>
      <c r="G561" s="88">
        <f t="shared" si="9"/>
        <v>0</v>
      </c>
    </row>
    <row r="562" spans="1:7" s="23" customFormat="1" ht="32.1" customHeight="1">
      <c r="A562" s="37"/>
      <c r="B562" s="86"/>
      <c r="C562" s="87"/>
      <c r="D562" s="87"/>
      <c r="E562" s="87"/>
      <c r="F562" s="246"/>
      <c r="G562" s="88">
        <f t="shared" si="9"/>
        <v>0</v>
      </c>
    </row>
    <row r="563" spans="1:7" s="23" customFormat="1" ht="32.1" customHeight="1">
      <c r="A563" s="37"/>
      <c r="B563" s="86"/>
      <c r="C563" s="87"/>
      <c r="D563" s="87"/>
      <c r="E563" s="87"/>
      <c r="F563" s="246"/>
      <c r="G563" s="88">
        <f t="shared" si="9"/>
        <v>0</v>
      </c>
    </row>
    <row r="564" spans="1:7" s="23" customFormat="1" ht="32.1" customHeight="1">
      <c r="A564" s="37"/>
      <c r="B564" s="86"/>
      <c r="C564" s="87"/>
      <c r="D564" s="87"/>
      <c r="E564" s="87"/>
      <c r="F564" s="246"/>
      <c r="G564" s="88">
        <f t="shared" si="9"/>
        <v>0</v>
      </c>
    </row>
    <row r="565" spans="1:7" s="23" customFormat="1" ht="32.1" customHeight="1">
      <c r="A565" s="37"/>
      <c r="B565" s="86"/>
      <c r="C565" s="87"/>
      <c r="D565" s="87"/>
      <c r="E565" s="87"/>
      <c r="F565" s="246"/>
      <c r="G565" s="88">
        <f t="shared" si="9"/>
        <v>0</v>
      </c>
    </row>
    <row r="566" spans="1:7" s="23" customFormat="1" ht="32.1" customHeight="1">
      <c r="A566" s="37"/>
      <c r="B566" s="86"/>
      <c r="C566" s="87"/>
      <c r="D566" s="87"/>
      <c r="E566" s="87"/>
      <c r="F566" s="246"/>
      <c r="G566" s="88">
        <f t="shared" si="9"/>
        <v>0</v>
      </c>
    </row>
    <row r="567" spans="1:7" s="23" customFormat="1" ht="32.1" customHeight="1">
      <c r="A567" s="37"/>
      <c r="B567" s="86"/>
      <c r="C567" s="87"/>
      <c r="D567" s="87"/>
      <c r="E567" s="87"/>
      <c r="F567" s="246"/>
      <c r="G567" s="88">
        <f t="shared" si="9"/>
        <v>0</v>
      </c>
    </row>
    <row r="568" spans="1:7" s="23" customFormat="1" ht="32.1" customHeight="1">
      <c r="A568" s="37"/>
      <c r="B568" s="86"/>
      <c r="C568" s="87"/>
      <c r="D568" s="87"/>
      <c r="E568" s="87"/>
      <c r="F568" s="246"/>
      <c r="G568" s="88">
        <f t="shared" si="9"/>
        <v>0</v>
      </c>
    </row>
    <row r="569" spans="1:7" s="23" customFormat="1" ht="32.1" customHeight="1">
      <c r="A569" s="37"/>
      <c r="B569" s="86"/>
      <c r="C569" s="87"/>
      <c r="D569" s="87"/>
      <c r="E569" s="87"/>
      <c r="F569" s="246"/>
      <c r="G569" s="88">
        <f t="shared" si="9"/>
        <v>0</v>
      </c>
    </row>
    <row r="570" spans="1:7" s="23" customFormat="1" ht="32.1" customHeight="1">
      <c r="A570" s="37"/>
      <c r="B570" s="86"/>
      <c r="C570" s="87"/>
      <c r="D570" s="87"/>
      <c r="E570" s="87"/>
      <c r="F570" s="246"/>
      <c r="G570" s="88">
        <f t="shared" si="9"/>
        <v>0</v>
      </c>
    </row>
    <row r="571" spans="1:7" s="23" customFormat="1" ht="32.1" customHeight="1">
      <c r="A571" s="37"/>
      <c r="B571" s="86"/>
      <c r="C571" s="87"/>
      <c r="D571" s="87"/>
      <c r="E571" s="87"/>
      <c r="F571" s="246"/>
      <c r="G571" s="88">
        <f t="shared" si="9"/>
        <v>0</v>
      </c>
    </row>
    <row r="572" spans="1:7" s="23" customFormat="1" ht="32.1" customHeight="1">
      <c r="A572" s="37"/>
      <c r="B572" s="86"/>
      <c r="C572" s="87"/>
      <c r="D572" s="87"/>
      <c r="E572" s="87"/>
      <c r="F572" s="246"/>
      <c r="G572" s="88">
        <f t="shared" si="9"/>
        <v>0</v>
      </c>
    </row>
    <row r="573" spans="1:7" s="23" customFormat="1" ht="32.1" customHeight="1">
      <c r="A573" s="37"/>
      <c r="B573" s="86"/>
      <c r="C573" s="87"/>
      <c r="D573" s="87"/>
      <c r="E573" s="87"/>
      <c r="F573" s="246"/>
      <c r="G573" s="88">
        <f t="shared" si="9"/>
        <v>0</v>
      </c>
    </row>
    <row r="574" spans="1:7" s="23" customFormat="1" ht="32.1" customHeight="1">
      <c r="A574" s="37"/>
      <c r="B574" s="86"/>
      <c r="C574" s="87"/>
      <c r="D574" s="87"/>
      <c r="E574" s="87"/>
      <c r="F574" s="246"/>
      <c r="G574" s="88">
        <f t="shared" si="9"/>
        <v>0</v>
      </c>
    </row>
    <row r="575" spans="1:7" s="23" customFormat="1" ht="32.1" customHeight="1">
      <c r="A575" s="37"/>
      <c r="B575" s="86"/>
      <c r="C575" s="87"/>
      <c r="D575" s="87"/>
      <c r="E575" s="87"/>
      <c r="F575" s="246"/>
      <c r="G575" s="88">
        <f t="shared" si="9"/>
        <v>0</v>
      </c>
    </row>
    <row r="576" spans="1:7" s="23" customFormat="1" ht="32.1" customHeight="1">
      <c r="A576" s="37"/>
      <c r="B576" s="86"/>
      <c r="C576" s="87"/>
      <c r="D576" s="87"/>
      <c r="E576" s="87"/>
      <c r="F576" s="246"/>
      <c r="G576" s="88">
        <f t="shared" si="9"/>
        <v>0</v>
      </c>
    </row>
    <row r="577" spans="1:7" s="23" customFormat="1" ht="32.1" customHeight="1">
      <c r="A577" s="37"/>
      <c r="B577" s="86"/>
      <c r="C577" s="87"/>
      <c r="D577" s="87"/>
      <c r="E577" s="87"/>
      <c r="F577" s="246"/>
      <c r="G577" s="88">
        <f t="shared" si="9"/>
        <v>0</v>
      </c>
    </row>
    <row r="578" spans="1:7" s="23" customFormat="1" ht="32.1" customHeight="1">
      <c r="A578" s="37"/>
      <c r="B578" s="86"/>
      <c r="C578" s="87"/>
      <c r="D578" s="87"/>
      <c r="E578" s="87"/>
      <c r="F578" s="246"/>
      <c r="G578" s="88">
        <f t="shared" si="9"/>
        <v>0</v>
      </c>
    </row>
    <row r="579" spans="1:7" s="23" customFormat="1" ht="32.1" customHeight="1">
      <c r="A579" s="37"/>
      <c r="B579" s="86"/>
      <c r="C579" s="87"/>
      <c r="D579" s="87"/>
      <c r="E579" s="87"/>
      <c r="F579" s="246"/>
      <c r="G579" s="88">
        <f t="shared" si="9"/>
        <v>0</v>
      </c>
    </row>
    <row r="580" spans="1:7" s="23" customFormat="1" ht="32.1" customHeight="1">
      <c r="A580" s="37"/>
      <c r="B580" s="86"/>
      <c r="C580" s="87"/>
      <c r="D580" s="87"/>
      <c r="E580" s="87"/>
      <c r="F580" s="246"/>
      <c r="G580" s="88">
        <f t="shared" si="9"/>
        <v>0</v>
      </c>
    </row>
    <row r="581" spans="1:7" s="23" customFormat="1" ht="32.1" customHeight="1">
      <c r="A581" s="37"/>
      <c r="B581" s="86"/>
      <c r="C581" s="87"/>
      <c r="D581" s="87"/>
      <c r="E581" s="87"/>
      <c r="F581" s="246"/>
      <c r="G581" s="88">
        <f t="shared" si="9"/>
        <v>0</v>
      </c>
    </row>
    <row r="582" spans="1:7" s="23" customFormat="1" ht="32.1" customHeight="1">
      <c r="A582" s="37"/>
      <c r="B582" s="86"/>
      <c r="C582" s="87"/>
      <c r="D582" s="87"/>
      <c r="E582" s="87"/>
      <c r="F582" s="246"/>
      <c r="G582" s="88">
        <f t="shared" si="9"/>
        <v>0</v>
      </c>
    </row>
    <row r="583" spans="1:7" s="23" customFormat="1" ht="32.1" customHeight="1">
      <c r="A583" s="37"/>
      <c r="B583" s="86"/>
      <c r="C583" s="87"/>
      <c r="D583" s="87"/>
      <c r="E583" s="87"/>
      <c r="F583" s="246"/>
      <c r="G583" s="88">
        <f t="shared" si="9"/>
        <v>0</v>
      </c>
    </row>
    <row r="584" spans="1:7" s="23" customFormat="1" ht="32.1" customHeight="1">
      <c r="A584" s="37"/>
      <c r="B584" s="86"/>
      <c r="C584" s="87"/>
      <c r="D584" s="87"/>
      <c r="E584" s="87"/>
      <c r="F584" s="246"/>
      <c r="G584" s="88">
        <f t="shared" si="9"/>
        <v>0</v>
      </c>
    </row>
    <row r="585" spans="1:7" s="23" customFormat="1" ht="32.1" customHeight="1">
      <c r="A585" s="37"/>
      <c r="B585" s="86"/>
      <c r="C585" s="87"/>
      <c r="D585" s="87"/>
      <c r="E585" s="87"/>
      <c r="F585" s="246"/>
      <c r="G585" s="88">
        <f t="shared" si="9"/>
        <v>0</v>
      </c>
    </row>
    <row r="586" spans="1:7" s="23" customFormat="1" ht="32.1" customHeight="1">
      <c r="A586" s="37"/>
      <c r="B586" s="86"/>
      <c r="C586" s="87"/>
      <c r="D586" s="87"/>
      <c r="E586" s="87"/>
      <c r="F586" s="246"/>
      <c r="G586" s="88">
        <f t="shared" si="9"/>
        <v>0</v>
      </c>
    </row>
    <row r="587" spans="1:7" s="23" customFormat="1" ht="32.1" customHeight="1">
      <c r="A587" s="37"/>
      <c r="B587" s="86"/>
      <c r="C587" s="87"/>
      <c r="D587" s="87"/>
      <c r="E587" s="87"/>
      <c r="F587" s="246"/>
      <c r="G587" s="88">
        <f t="shared" si="9"/>
        <v>0</v>
      </c>
    </row>
    <row r="588" spans="1:7" s="23" customFormat="1" ht="32.1" customHeight="1">
      <c r="A588" s="37"/>
      <c r="B588" s="86"/>
      <c r="C588" s="87"/>
      <c r="D588" s="87"/>
      <c r="E588" s="87"/>
      <c r="F588" s="246"/>
      <c r="G588" s="88">
        <f t="shared" si="9"/>
        <v>0</v>
      </c>
    </row>
    <row r="589" spans="1:7" s="23" customFormat="1" ht="32.1" customHeight="1">
      <c r="A589" s="37"/>
      <c r="B589" s="86"/>
      <c r="C589" s="87"/>
      <c r="D589" s="87"/>
      <c r="E589" s="87"/>
      <c r="F589" s="246"/>
      <c r="G589" s="88">
        <f t="shared" si="9"/>
        <v>0</v>
      </c>
    </row>
    <row r="590" spans="1:7" s="23" customFormat="1" ht="32.1" customHeight="1">
      <c r="A590" s="37"/>
      <c r="B590" s="86"/>
      <c r="C590" s="87"/>
      <c r="D590" s="87"/>
      <c r="E590" s="87"/>
      <c r="F590" s="246"/>
      <c r="G590" s="88">
        <f t="shared" si="9"/>
        <v>0</v>
      </c>
    </row>
    <row r="591" spans="1:7" s="23" customFormat="1" ht="32.1" customHeight="1">
      <c r="A591" s="37"/>
      <c r="B591" s="86"/>
      <c r="C591" s="87"/>
      <c r="D591" s="87"/>
      <c r="E591" s="87"/>
      <c r="F591" s="246"/>
      <c r="G591" s="88">
        <f t="shared" si="9"/>
        <v>0</v>
      </c>
    </row>
    <row r="592" spans="1:7" s="23" customFormat="1" ht="32.1" customHeight="1">
      <c r="A592" s="37"/>
      <c r="B592" s="86"/>
      <c r="C592" s="87"/>
      <c r="D592" s="87"/>
      <c r="E592" s="87"/>
      <c r="F592" s="246"/>
      <c r="G592" s="88">
        <f t="shared" si="9"/>
        <v>0</v>
      </c>
    </row>
    <row r="593" spans="1:7" s="23" customFormat="1" ht="32.1" customHeight="1">
      <c r="A593" s="37"/>
      <c r="B593" s="86"/>
      <c r="C593" s="87"/>
      <c r="D593" s="87"/>
      <c r="E593" s="87"/>
      <c r="F593" s="246"/>
      <c r="G593" s="88">
        <f t="shared" si="9"/>
        <v>0</v>
      </c>
    </row>
    <row r="594" spans="1:7" s="23" customFormat="1" ht="32.1" customHeight="1">
      <c r="A594" s="37"/>
      <c r="B594" s="86"/>
      <c r="C594" s="87"/>
      <c r="D594" s="87"/>
      <c r="E594" s="87"/>
      <c r="F594" s="246"/>
      <c r="G594" s="88">
        <f t="shared" si="9"/>
        <v>0</v>
      </c>
    </row>
    <row r="595" spans="1:7" s="23" customFormat="1" ht="32.1" customHeight="1">
      <c r="A595" s="37"/>
      <c r="B595" s="86"/>
      <c r="C595" s="87"/>
      <c r="D595" s="87"/>
      <c r="E595" s="87"/>
      <c r="F595" s="246"/>
      <c r="G595" s="88">
        <f t="shared" si="9"/>
        <v>0</v>
      </c>
    </row>
    <row r="596" spans="1:7" s="23" customFormat="1" ht="32.1" customHeight="1">
      <c r="A596" s="37"/>
      <c r="B596" s="86"/>
      <c r="C596" s="87"/>
      <c r="D596" s="87"/>
      <c r="E596" s="87"/>
      <c r="F596" s="246"/>
      <c r="G596" s="88">
        <f t="shared" si="9"/>
        <v>0</v>
      </c>
    </row>
    <row r="597" spans="1:7" s="23" customFormat="1" ht="32.1" customHeight="1">
      <c r="A597" s="37"/>
      <c r="B597" s="86"/>
      <c r="C597" s="87"/>
      <c r="D597" s="87"/>
      <c r="E597" s="87"/>
      <c r="F597" s="246"/>
      <c r="G597" s="88">
        <f t="shared" ref="G597:G660" si="10">C597-D597+(E597+F597)</f>
        <v>0</v>
      </c>
    </row>
    <row r="598" spans="1:7" s="23" customFormat="1" ht="32.1" customHeight="1">
      <c r="A598" s="37"/>
      <c r="B598" s="86"/>
      <c r="C598" s="87"/>
      <c r="D598" s="87"/>
      <c r="E598" s="87"/>
      <c r="F598" s="246"/>
      <c r="G598" s="88">
        <f t="shared" si="10"/>
        <v>0</v>
      </c>
    </row>
    <row r="599" spans="1:7" s="23" customFormat="1" ht="32.1" customHeight="1">
      <c r="A599" s="37"/>
      <c r="B599" s="86"/>
      <c r="C599" s="87"/>
      <c r="D599" s="87"/>
      <c r="E599" s="87"/>
      <c r="F599" s="246"/>
      <c r="G599" s="88">
        <f t="shared" si="10"/>
        <v>0</v>
      </c>
    </row>
    <row r="600" spans="1:7" s="23" customFormat="1" ht="32.1" customHeight="1">
      <c r="A600" s="37"/>
      <c r="B600" s="86"/>
      <c r="C600" s="87"/>
      <c r="D600" s="87"/>
      <c r="E600" s="87"/>
      <c r="F600" s="246"/>
      <c r="G600" s="88">
        <f t="shared" si="10"/>
        <v>0</v>
      </c>
    </row>
    <row r="601" spans="1:7" s="23" customFormat="1" ht="32.1" customHeight="1">
      <c r="A601" s="37"/>
      <c r="B601" s="86"/>
      <c r="C601" s="87"/>
      <c r="D601" s="87"/>
      <c r="E601" s="87"/>
      <c r="F601" s="246"/>
      <c r="G601" s="88">
        <f t="shared" si="10"/>
        <v>0</v>
      </c>
    </row>
    <row r="602" spans="1:7" s="23" customFormat="1" ht="32.1" customHeight="1">
      <c r="A602" s="37"/>
      <c r="B602" s="86"/>
      <c r="C602" s="87"/>
      <c r="D602" s="87"/>
      <c r="E602" s="87"/>
      <c r="F602" s="246"/>
      <c r="G602" s="88">
        <f t="shared" si="10"/>
        <v>0</v>
      </c>
    </row>
    <row r="603" spans="1:7" s="23" customFormat="1" ht="32.1" customHeight="1">
      <c r="A603" s="37"/>
      <c r="B603" s="86"/>
      <c r="C603" s="87"/>
      <c r="D603" s="87"/>
      <c r="E603" s="87"/>
      <c r="F603" s="246"/>
      <c r="G603" s="88">
        <f t="shared" si="10"/>
        <v>0</v>
      </c>
    </row>
    <row r="604" spans="1:7" s="23" customFormat="1" ht="32.1" customHeight="1">
      <c r="A604" s="37"/>
      <c r="B604" s="86"/>
      <c r="C604" s="87"/>
      <c r="D604" s="87"/>
      <c r="E604" s="87"/>
      <c r="F604" s="246"/>
      <c r="G604" s="88">
        <f t="shared" si="10"/>
        <v>0</v>
      </c>
    </row>
    <row r="605" spans="1:7" s="23" customFormat="1" ht="32.1" customHeight="1">
      <c r="A605" s="37"/>
      <c r="B605" s="86"/>
      <c r="C605" s="87"/>
      <c r="D605" s="87"/>
      <c r="E605" s="87"/>
      <c r="F605" s="246"/>
      <c r="G605" s="88">
        <f t="shared" si="10"/>
        <v>0</v>
      </c>
    </row>
    <row r="606" spans="1:7" s="23" customFormat="1" ht="32.1" customHeight="1">
      <c r="A606" s="37"/>
      <c r="B606" s="86"/>
      <c r="C606" s="87"/>
      <c r="D606" s="87"/>
      <c r="E606" s="87"/>
      <c r="F606" s="246"/>
      <c r="G606" s="88">
        <f t="shared" si="10"/>
        <v>0</v>
      </c>
    </row>
    <row r="607" spans="1:7" s="23" customFormat="1" ht="32.1" customHeight="1">
      <c r="A607" s="37"/>
      <c r="B607" s="86"/>
      <c r="C607" s="87"/>
      <c r="D607" s="87"/>
      <c r="E607" s="87"/>
      <c r="F607" s="246"/>
      <c r="G607" s="88">
        <f t="shared" si="10"/>
        <v>0</v>
      </c>
    </row>
    <row r="608" spans="1:7" s="23" customFormat="1" ht="32.1" customHeight="1">
      <c r="A608" s="37"/>
      <c r="B608" s="86"/>
      <c r="C608" s="87"/>
      <c r="D608" s="87"/>
      <c r="E608" s="87"/>
      <c r="F608" s="246"/>
      <c r="G608" s="88">
        <f t="shared" si="10"/>
        <v>0</v>
      </c>
    </row>
    <row r="609" spans="1:7" s="23" customFormat="1" ht="32.1" customHeight="1">
      <c r="A609" s="37"/>
      <c r="B609" s="86"/>
      <c r="C609" s="87"/>
      <c r="D609" s="87"/>
      <c r="E609" s="87"/>
      <c r="F609" s="246"/>
      <c r="G609" s="88">
        <f t="shared" si="10"/>
        <v>0</v>
      </c>
    </row>
    <row r="610" spans="1:7" s="23" customFormat="1" ht="32.1" customHeight="1">
      <c r="A610" s="37"/>
      <c r="B610" s="86"/>
      <c r="C610" s="87"/>
      <c r="D610" s="87"/>
      <c r="E610" s="87"/>
      <c r="F610" s="246"/>
      <c r="G610" s="88">
        <f t="shared" si="10"/>
        <v>0</v>
      </c>
    </row>
    <row r="611" spans="1:7" s="23" customFormat="1" ht="32.1" customHeight="1">
      <c r="A611" s="37"/>
      <c r="B611" s="86"/>
      <c r="C611" s="87"/>
      <c r="D611" s="87"/>
      <c r="E611" s="87"/>
      <c r="F611" s="246"/>
      <c r="G611" s="88">
        <f t="shared" si="10"/>
        <v>0</v>
      </c>
    </row>
    <row r="612" spans="1:7" s="23" customFormat="1" ht="32.1" customHeight="1">
      <c r="A612" s="37"/>
      <c r="B612" s="86"/>
      <c r="C612" s="87"/>
      <c r="D612" s="87"/>
      <c r="E612" s="87"/>
      <c r="F612" s="246"/>
      <c r="G612" s="88">
        <f t="shared" si="10"/>
        <v>0</v>
      </c>
    </row>
    <row r="613" spans="1:7" s="23" customFormat="1" ht="32.1" customHeight="1">
      <c r="A613" s="37"/>
      <c r="B613" s="86"/>
      <c r="C613" s="87"/>
      <c r="D613" s="87"/>
      <c r="E613" s="87"/>
      <c r="F613" s="246"/>
      <c r="G613" s="88">
        <f t="shared" si="10"/>
        <v>0</v>
      </c>
    </row>
    <row r="614" spans="1:7" s="23" customFormat="1" ht="32.1" customHeight="1">
      <c r="A614" s="37"/>
      <c r="B614" s="86"/>
      <c r="C614" s="87"/>
      <c r="D614" s="87"/>
      <c r="E614" s="87"/>
      <c r="F614" s="246"/>
      <c r="G614" s="88">
        <f t="shared" si="10"/>
        <v>0</v>
      </c>
    </row>
    <row r="615" spans="1:7" s="23" customFormat="1" ht="32.1" customHeight="1">
      <c r="A615" s="37"/>
      <c r="B615" s="86"/>
      <c r="C615" s="87"/>
      <c r="D615" s="87"/>
      <c r="E615" s="87"/>
      <c r="F615" s="246"/>
      <c r="G615" s="88">
        <f t="shared" si="10"/>
        <v>0</v>
      </c>
    </row>
    <row r="616" spans="1:7" s="23" customFormat="1" ht="32.1" customHeight="1">
      <c r="A616" s="37"/>
      <c r="B616" s="86"/>
      <c r="C616" s="87"/>
      <c r="D616" s="87"/>
      <c r="E616" s="87"/>
      <c r="F616" s="246"/>
      <c r="G616" s="88">
        <f t="shared" si="10"/>
        <v>0</v>
      </c>
    </row>
    <row r="617" spans="1:7" s="23" customFormat="1" ht="32.1" customHeight="1">
      <c r="A617" s="37"/>
      <c r="B617" s="86"/>
      <c r="C617" s="87"/>
      <c r="D617" s="87"/>
      <c r="E617" s="87"/>
      <c r="F617" s="246"/>
      <c r="G617" s="88">
        <f t="shared" si="10"/>
        <v>0</v>
      </c>
    </row>
    <row r="618" spans="1:7" s="23" customFormat="1" ht="32.1" customHeight="1">
      <c r="A618" s="37"/>
      <c r="B618" s="86"/>
      <c r="C618" s="87"/>
      <c r="D618" s="87"/>
      <c r="E618" s="87"/>
      <c r="F618" s="246"/>
      <c r="G618" s="88">
        <f t="shared" si="10"/>
        <v>0</v>
      </c>
    </row>
    <row r="619" spans="1:7" s="23" customFormat="1" ht="32.1" customHeight="1">
      <c r="A619" s="37"/>
      <c r="B619" s="86"/>
      <c r="C619" s="87"/>
      <c r="D619" s="87"/>
      <c r="E619" s="87"/>
      <c r="F619" s="246"/>
      <c r="G619" s="88">
        <f t="shared" si="10"/>
        <v>0</v>
      </c>
    </row>
    <row r="620" spans="1:7" s="23" customFormat="1" ht="32.1" customHeight="1">
      <c r="A620" s="37"/>
      <c r="B620" s="86"/>
      <c r="C620" s="87"/>
      <c r="D620" s="87"/>
      <c r="E620" s="87"/>
      <c r="F620" s="246"/>
      <c r="G620" s="88">
        <f t="shared" si="10"/>
        <v>0</v>
      </c>
    </row>
    <row r="621" spans="1:7" s="23" customFormat="1" ht="32.1" customHeight="1">
      <c r="A621" s="37"/>
      <c r="B621" s="86"/>
      <c r="C621" s="87"/>
      <c r="D621" s="87"/>
      <c r="E621" s="87"/>
      <c r="F621" s="246"/>
      <c r="G621" s="88">
        <f t="shared" si="10"/>
        <v>0</v>
      </c>
    </row>
    <row r="622" spans="1:7" s="23" customFormat="1" ht="32.1" customHeight="1">
      <c r="A622" s="37"/>
      <c r="B622" s="86"/>
      <c r="C622" s="87"/>
      <c r="D622" s="87"/>
      <c r="E622" s="87"/>
      <c r="F622" s="246"/>
      <c r="G622" s="88">
        <f t="shared" si="10"/>
        <v>0</v>
      </c>
    </row>
    <row r="623" spans="1:7" s="23" customFormat="1" ht="32.1" customHeight="1">
      <c r="A623" s="37"/>
      <c r="B623" s="86"/>
      <c r="C623" s="87"/>
      <c r="D623" s="87"/>
      <c r="E623" s="87"/>
      <c r="F623" s="246"/>
      <c r="G623" s="88">
        <f t="shared" si="10"/>
        <v>0</v>
      </c>
    </row>
    <row r="624" spans="1:7" s="23" customFormat="1" ht="32.1" customHeight="1">
      <c r="A624" s="37"/>
      <c r="B624" s="86"/>
      <c r="C624" s="87"/>
      <c r="D624" s="87"/>
      <c r="E624" s="87"/>
      <c r="F624" s="246"/>
      <c r="G624" s="88">
        <f t="shared" si="10"/>
        <v>0</v>
      </c>
    </row>
    <row r="625" spans="1:7" s="23" customFormat="1" ht="32.1" customHeight="1">
      <c r="A625" s="37"/>
      <c r="B625" s="86"/>
      <c r="C625" s="87"/>
      <c r="D625" s="87"/>
      <c r="E625" s="87"/>
      <c r="F625" s="246"/>
      <c r="G625" s="88">
        <f t="shared" si="10"/>
        <v>0</v>
      </c>
    </row>
    <row r="626" spans="1:7" s="23" customFormat="1" ht="32.1" customHeight="1">
      <c r="A626" s="37"/>
      <c r="B626" s="86"/>
      <c r="C626" s="87"/>
      <c r="D626" s="87"/>
      <c r="E626" s="87"/>
      <c r="F626" s="246"/>
      <c r="G626" s="88">
        <f t="shared" si="10"/>
        <v>0</v>
      </c>
    </row>
    <row r="627" spans="1:7" s="23" customFormat="1" ht="32.1" customHeight="1">
      <c r="A627" s="37"/>
      <c r="B627" s="86"/>
      <c r="C627" s="87"/>
      <c r="D627" s="87"/>
      <c r="E627" s="87"/>
      <c r="F627" s="246"/>
      <c r="G627" s="88">
        <f t="shared" si="10"/>
        <v>0</v>
      </c>
    </row>
    <row r="628" spans="1:7" s="23" customFormat="1" ht="32.1" customHeight="1">
      <c r="A628" s="37"/>
      <c r="B628" s="86"/>
      <c r="C628" s="87"/>
      <c r="D628" s="87"/>
      <c r="E628" s="87"/>
      <c r="F628" s="246"/>
      <c r="G628" s="88">
        <f t="shared" si="10"/>
        <v>0</v>
      </c>
    </row>
    <row r="629" spans="1:7" s="23" customFormat="1" ht="32.1" customHeight="1">
      <c r="A629" s="37"/>
      <c r="B629" s="86"/>
      <c r="C629" s="87"/>
      <c r="D629" s="87"/>
      <c r="E629" s="87"/>
      <c r="F629" s="246"/>
      <c r="G629" s="88">
        <f t="shared" si="10"/>
        <v>0</v>
      </c>
    </row>
    <row r="630" spans="1:7" s="23" customFormat="1" ht="32.1" customHeight="1">
      <c r="A630" s="37"/>
      <c r="B630" s="86"/>
      <c r="C630" s="87"/>
      <c r="D630" s="87"/>
      <c r="E630" s="87"/>
      <c r="F630" s="246"/>
      <c r="G630" s="88">
        <f t="shared" si="10"/>
        <v>0</v>
      </c>
    </row>
    <row r="631" spans="1:7" s="23" customFormat="1" ht="32.1" customHeight="1">
      <c r="A631" s="37"/>
      <c r="B631" s="86"/>
      <c r="C631" s="87"/>
      <c r="D631" s="87"/>
      <c r="E631" s="87"/>
      <c r="F631" s="246"/>
      <c r="G631" s="88">
        <f t="shared" si="10"/>
        <v>0</v>
      </c>
    </row>
    <row r="632" spans="1:7" s="23" customFormat="1" ht="32.1" customHeight="1">
      <c r="A632" s="37"/>
      <c r="B632" s="86"/>
      <c r="C632" s="87"/>
      <c r="D632" s="87"/>
      <c r="E632" s="87"/>
      <c r="F632" s="246"/>
      <c r="G632" s="88">
        <f t="shared" si="10"/>
        <v>0</v>
      </c>
    </row>
    <row r="633" spans="1:7" s="23" customFormat="1" ht="32.1" customHeight="1">
      <c r="A633" s="37"/>
      <c r="B633" s="86"/>
      <c r="C633" s="87"/>
      <c r="D633" s="87"/>
      <c r="E633" s="87"/>
      <c r="F633" s="246"/>
      <c r="G633" s="88">
        <f t="shared" si="10"/>
        <v>0</v>
      </c>
    </row>
    <row r="634" spans="1:7" s="23" customFormat="1" ht="32.1" customHeight="1">
      <c r="A634" s="37"/>
      <c r="B634" s="86"/>
      <c r="C634" s="87"/>
      <c r="D634" s="87"/>
      <c r="E634" s="87"/>
      <c r="F634" s="246"/>
      <c r="G634" s="88">
        <f t="shared" si="10"/>
        <v>0</v>
      </c>
    </row>
    <row r="635" spans="1:7" s="23" customFormat="1" ht="32.1" customHeight="1">
      <c r="A635" s="37"/>
      <c r="B635" s="86"/>
      <c r="C635" s="87"/>
      <c r="D635" s="87"/>
      <c r="E635" s="87"/>
      <c r="F635" s="246"/>
      <c r="G635" s="88">
        <f t="shared" si="10"/>
        <v>0</v>
      </c>
    </row>
    <row r="636" spans="1:7" s="23" customFormat="1" ht="32.1" customHeight="1">
      <c r="A636" s="37"/>
      <c r="B636" s="86"/>
      <c r="C636" s="87"/>
      <c r="D636" s="87"/>
      <c r="E636" s="87"/>
      <c r="F636" s="246"/>
      <c r="G636" s="88">
        <f t="shared" si="10"/>
        <v>0</v>
      </c>
    </row>
    <row r="637" spans="1:7" s="23" customFormat="1" ht="32.1" customHeight="1">
      <c r="A637" s="37"/>
      <c r="B637" s="86"/>
      <c r="C637" s="87"/>
      <c r="D637" s="87"/>
      <c r="E637" s="87"/>
      <c r="F637" s="246"/>
      <c r="G637" s="88">
        <f t="shared" si="10"/>
        <v>0</v>
      </c>
    </row>
    <row r="638" spans="1:7" s="23" customFormat="1" ht="32.1" customHeight="1">
      <c r="A638" s="37"/>
      <c r="B638" s="86"/>
      <c r="C638" s="87"/>
      <c r="D638" s="87"/>
      <c r="E638" s="87"/>
      <c r="F638" s="246"/>
      <c r="G638" s="88">
        <f t="shared" si="10"/>
        <v>0</v>
      </c>
    </row>
    <row r="639" spans="1:7" s="23" customFormat="1" ht="32.1" customHeight="1">
      <c r="A639" s="37"/>
      <c r="B639" s="86"/>
      <c r="C639" s="87"/>
      <c r="D639" s="87"/>
      <c r="E639" s="87"/>
      <c r="F639" s="246"/>
      <c r="G639" s="88">
        <f t="shared" si="10"/>
        <v>0</v>
      </c>
    </row>
    <row r="640" spans="1:7" s="23" customFormat="1" ht="32.1" customHeight="1">
      <c r="A640" s="37"/>
      <c r="B640" s="86"/>
      <c r="C640" s="87"/>
      <c r="D640" s="87"/>
      <c r="E640" s="87"/>
      <c r="F640" s="246"/>
      <c r="G640" s="88">
        <f t="shared" si="10"/>
        <v>0</v>
      </c>
    </row>
    <row r="641" spans="1:7" s="23" customFormat="1" ht="32.1" customHeight="1">
      <c r="A641" s="37"/>
      <c r="B641" s="86"/>
      <c r="C641" s="87"/>
      <c r="D641" s="87"/>
      <c r="E641" s="87"/>
      <c r="F641" s="246"/>
      <c r="G641" s="88">
        <f t="shared" si="10"/>
        <v>0</v>
      </c>
    </row>
    <row r="642" spans="1:7" s="23" customFormat="1" ht="32.1" customHeight="1">
      <c r="A642" s="37"/>
      <c r="B642" s="86"/>
      <c r="C642" s="87"/>
      <c r="D642" s="87"/>
      <c r="E642" s="87"/>
      <c r="F642" s="246"/>
      <c r="G642" s="88">
        <f t="shared" si="10"/>
        <v>0</v>
      </c>
    </row>
    <row r="643" spans="1:7" s="23" customFormat="1" ht="32.1" customHeight="1">
      <c r="A643" s="37"/>
      <c r="B643" s="86"/>
      <c r="C643" s="87"/>
      <c r="D643" s="87"/>
      <c r="E643" s="87"/>
      <c r="F643" s="246"/>
      <c r="G643" s="88">
        <f t="shared" si="10"/>
        <v>0</v>
      </c>
    </row>
    <row r="644" spans="1:7" s="23" customFormat="1" ht="32.1" customHeight="1">
      <c r="A644" s="37"/>
      <c r="B644" s="86"/>
      <c r="C644" s="87"/>
      <c r="D644" s="87"/>
      <c r="E644" s="87"/>
      <c r="F644" s="246"/>
      <c r="G644" s="88">
        <f t="shared" si="10"/>
        <v>0</v>
      </c>
    </row>
    <row r="645" spans="1:7" s="23" customFormat="1" ht="32.1" customHeight="1">
      <c r="A645" s="37"/>
      <c r="B645" s="86"/>
      <c r="C645" s="87"/>
      <c r="D645" s="87"/>
      <c r="E645" s="87"/>
      <c r="F645" s="246"/>
      <c r="G645" s="88">
        <f t="shared" si="10"/>
        <v>0</v>
      </c>
    </row>
    <row r="646" spans="1:7" s="23" customFormat="1" ht="32.1" customHeight="1">
      <c r="A646" s="37"/>
      <c r="B646" s="86"/>
      <c r="C646" s="87"/>
      <c r="D646" s="87"/>
      <c r="E646" s="87"/>
      <c r="F646" s="246"/>
      <c r="G646" s="88">
        <f t="shared" si="10"/>
        <v>0</v>
      </c>
    </row>
    <row r="647" spans="1:7" s="23" customFormat="1" ht="32.1" customHeight="1">
      <c r="A647" s="37"/>
      <c r="B647" s="86"/>
      <c r="C647" s="87"/>
      <c r="D647" s="87"/>
      <c r="E647" s="87"/>
      <c r="F647" s="246"/>
      <c r="G647" s="88">
        <f t="shared" si="10"/>
        <v>0</v>
      </c>
    </row>
    <row r="648" spans="1:7" s="23" customFormat="1" ht="32.1" customHeight="1">
      <c r="A648" s="37"/>
      <c r="B648" s="86"/>
      <c r="C648" s="87"/>
      <c r="D648" s="87"/>
      <c r="E648" s="87"/>
      <c r="F648" s="246"/>
      <c r="G648" s="88">
        <f t="shared" si="10"/>
        <v>0</v>
      </c>
    </row>
    <row r="649" spans="1:7" s="23" customFormat="1" ht="32.1" customHeight="1">
      <c r="A649" s="37"/>
      <c r="B649" s="86"/>
      <c r="C649" s="87"/>
      <c r="D649" s="87"/>
      <c r="E649" s="87"/>
      <c r="F649" s="246"/>
      <c r="G649" s="88">
        <f t="shared" si="10"/>
        <v>0</v>
      </c>
    </row>
    <row r="650" spans="1:7" s="23" customFormat="1" ht="32.1" customHeight="1">
      <c r="A650" s="37"/>
      <c r="B650" s="86"/>
      <c r="C650" s="87"/>
      <c r="D650" s="87"/>
      <c r="E650" s="87"/>
      <c r="F650" s="246"/>
      <c r="G650" s="88">
        <f t="shared" si="10"/>
        <v>0</v>
      </c>
    </row>
    <row r="651" spans="1:7" s="23" customFormat="1" ht="32.1" customHeight="1">
      <c r="A651" s="37"/>
      <c r="B651" s="86"/>
      <c r="C651" s="87"/>
      <c r="D651" s="87"/>
      <c r="E651" s="87"/>
      <c r="F651" s="246"/>
      <c r="G651" s="88">
        <f t="shared" si="10"/>
        <v>0</v>
      </c>
    </row>
    <row r="652" spans="1:7" s="23" customFormat="1" ht="32.1" customHeight="1">
      <c r="A652" s="37"/>
      <c r="B652" s="86"/>
      <c r="C652" s="87"/>
      <c r="D652" s="87"/>
      <c r="E652" s="87"/>
      <c r="F652" s="246"/>
      <c r="G652" s="88">
        <f t="shared" si="10"/>
        <v>0</v>
      </c>
    </row>
    <row r="653" spans="1:7" s="23" customFormat="1" ht="32.1" customHeight="1">
      <c r="A653" s="37"/>
      <c r="B653" s="86"/>
      <c r="C653" s="87"/>
      <c r="D653" s="87"/>
      <c r="E653" s="87"/>
      <c r="F653" s="246"/>
      <c r="G653" s="88">
        <f t="shared" si="10"/>
        <v>0</v>
      </c>
    </row>
    <row r="654" spans="1:7" s="23" customFormat="1" ht="32.1" customHeight="1">
      <c r="A654" s="37"/>
      <c r="B654" s="86"/>
      <c r="C654" s="87"/>
      <c r="D654" s="87"/>
      <c r="E654" s="87"/>
      <c r="F654" s="246"/>
      <c r="G654" s="88">
        <f t="shared" si="10"/>
        <v>0</v>
      </c>
    </row>
    <row r="655" spans="1:7" s="23" customFormat="1" ht="32.1" customHeight="1">
      <c r="A655" s="37"/>
      <c r="B655" s="86"/>
      <c r="C655" s="87"/>
      <c r="D655" s="87"/>
      <c r="E655" s="87"/>
      <c r="F655" s="246"/>
      <c r="G655" s="88">
        <f t="shared" si="10"/>
        <v>0</v>
      </c>
    </row>
    <row r="656" spans="1:7" s="23" customFormat="1" ht="32.1" customHeight="1">
      <c r="A656" s="37"/>
      <c r="B656" s="86"/>
      <c r="C656" s="87"/>
      <c r="D656" s="87"/>
      <c r="E656" s="87"/>
      <c r="F656" s="246"/>
      <c r="G656" s="88">
        <f t="shared" si="10"/>
        <v>0</v>
      </c>
    </row>
    <row r="657" spans="1:7" s="23" customFormat="1" ht="32.1" customHeight="1">
      <c r="A657" s="37"/>
      <c r="B657" s="86"/>
      <c r="C657" s="87"/>
      <c r="D657" s="87"/>
      <c r="E657" s="87"/>
      <c r="F657" s="246"/>
      <c r="G657" s="88">
        <f t="shared" si="10"/>
        <v>0</v>
      </c>
    </row>
    <row r="658" spans="1:7" s="23" customFormat="1" ht="32.1" customHeight="1">
      <c r="A658" s="37"/>
      <c r="B658" s="86"/>
      <c r="C658" s="87"/>
      <c r="D658" s="87"/>
      <c r="E658" s="87"/>
      <c r="F658" s="246"/>
      <c r="G658" s="88">
        <f t="shared" si="10"/>
        <v>0</v>
      </c>
    </row>
    <row r="659" spans="1:7" s="23" customFormat="1" ht="32.1" customHeight="1">
      <c r="A659" s="37"/>
      <c r="B659" s="86"/>
      <c r="C659" s="87"/>
      <c r="D659" s="87"/>
      <c r="E659" s="87"/>
      <c r="F659" s="246"/>
      <c r="G659" s="88">
        <f t="shared" si="10"/>
        <v>0</v>
      </c>
    </row>
    <row r="660" spans="1:7" s="23" customFormat="1" ht="32.1" customHeight="1">
      <c r="A660" s="37"/>
      <c r="B660" s="86"/>
      <c r="C660" s="87"/>
      <c r="D660" s="87"/>
      <c r="E660" s="87"/>
      <c r="F660" s="246"/>
      <c r="G660" s="88">
        <f t="shared" si="10"/>
        <v>0</v>
      </c>
    </row>
    <row r="661" spans="1:7" s="23" customFormat="1" ht="32.1" customHeight="1">
      <c r="A661" s="37"/>
      <c r="B661" s="86"/>
      <c r="C661" s="87"/>
      <c r="D661" s="87"/>
      <c r="E661" s="87"/>
      <c r="F661" s="246"/>
      <c r="G661" s="88">
        <f t="shared" ref="G661:G724" si="11">C661-D661+(E661+F661)</f>
        <v>0</v>
      </c>
    </row>
    <row r="662" spans="1:7" s="23" customFormat="1" ht="32.1" customHeight="1">
      <c r="A662" s="37"/>
      <c r="B662" s="86"/>
      <c r="C662" s="87"/>
      <c r="D662" s="87"/>
      <c r="E662" s="87"/>
      <c r="F662" s="246"/>
      <c r="G662" s="88">
        <f t="shared" si="11"/>
        <v>0</v>
      </c>
    </row>
    <row r="663" spans="1:7" s="23" customFormat="1" ht="32.1" customHeight="1">
      <c r="A663" s="37"/>
      <c r="B663" s="86"/>
      <c r="C663" s="87"/>
      <c r="D663" s="87"/>
      <c r="E663" s="87"/>
      <c r="F663" s="246"/>
      <c r="G663" s="88">
        <f t="shared" si="11"/>
        <v>0</v>
      </c>
    </row>
    <row r="664" spans="1:7" s="23" customFormat="1" ht="32.1" customHeight="1">
      <c r="A664" s="37"/>
      <c r="B664" s="86"/>
      <c r="C664" s="87"/>
      <c r="D664" s="87"/>
      <c r="E664" s="87"/>
      <c r="F664" s="246"/>
      <c r="G664" s="88">
        <f t="shared" si="11"/>
        <v>0</v>
      </c>
    </row>
    <row r="665" spans="1:7" s="23" customFormat="1" ht="32.1" customHeight="1">
      <c r="A665" s="37"/>
      <c r="B665" s="86"/>
      <c r="C665" s="87"/>
      <c r="D665" s="87"/>
      <c r="E665" s="87"/>
      <c r="F665" s="246"/>
      <c r="G665" s="88">
        <f t="shared" si="11"/>
        <v>0</v>
      </c>
    </row>
    <row r="666" spans="1:7" s="23" customFormat="1" ht="32.1" customHeight="1">
      <c r="A666" s="37"/>
      <c r="B666" s="86"/>
      <c r="C666" s="87"/>
      <c r="D666" s="87"/>
      <c r="E666" s="87"/>
      <c r="F666" s="246"/>
      <c r="G666" s="88">
        <f t="shared" si="11"/>
        <v>0</v>
      </c>
    </row>
    <row r="667" spans="1:7" s="23" customFormat="1" ht="32.1" customHeight="1">
      <c r="A667" s="37"/>
      <c r="B667" s="86"/>
      <c r="C667" s="87"/>
      <c r="D667" s="87"/>
      <c r="E667" s="87"/>
      <c r="F667" s="246"/>
      <c r="G667" s="88">
        <f t="shared" si="11"/>
        <v>0</v>
      </c>
    </row>
    <row r="668" spans="1:7" s="23" customFormat="1" ht="32.1" customHeight="1">
      <c r="A668" s="37"/>
      <c r="B668" s="86"/>
      <c r="C668" s="87"/>
      <c r="D668" s="87"/>
      <c r="E668" s="87"/>
      <c r="F668" s="246"/>
      <c r="G668" s="88">
        <f t="shared" si="11"/>
        <v>0</v>
      </c>
    </row>
    <row r="669" spans="1:7" s="23" customFormat="1" ht="32.1" customHeight="1">
      <c r="A669" s="37"/>
      <c r="B669" s="86"/>
      <c r="C669" s="87"/>
      <c r="D669" s="87"/>
      <c r="E669" s="87"/>
      <c r="F669" s="246"/>
      <c r="G669" s="88">
        <f t="shared" si="11"/>
        <v>0</v>
      </c>
    </row>
    <row r="670" spans="1:7" s="23" customFormat="1" ht="32.1" customHeight="1">
      <c r="A670" s="37"/>
      <c r="B670" s="86"/>
      <c r="C670" s="87"/>
      <c r="D670" s="87"/>
      <c r="E670" s="87"/>
      <c r="F670" s="246"/>
      <c r="G670" s="88">
        <f t="shared" si="11"/>
        <v>0</v>
      </c>
    </row>
    <row r="671" spans="1:7" s="23" customFormat="1" ht="32.1" customHeight="1">
      <c r="A671" s="37"/>
      <c r="B671" s="86"/>
      <c r="C671" s="87"/>
      <c r="D671" s="87"/>
      <c r="E671" s="87"/>
      <c r="F671" s="246"/>
      <c r="G671" s="88">
        <f t="shared" si="11"/>
        <v>0</v>
      </c>
    </row>
    <row r="672" spans="1:7" s="23" customFormat="1" ht="32.1" customHeight="1">
      <c r="A672" s="37"/>
      <c r="B672" s="86"/>
      <c r="C672" s="87"/>
      <c r="D672" s="87"/>
      <c r="E672" s="87"/>
      <c r="F672" s="246"/>
      <c r="G672" s="88">
        <f t="shared" si="11"/>
        <v>0</v>
      </c>
    </row>
    <row r="673" spans="1:7" s="23" customFormat="1" ht="32.1" customHeight="1">
      <c r="A673" s="37"/>
      <c r="B673" s="86"/>
      <c r="C673" s="87"/>
      <c r="D673" s="87"/>
      <c r="E673" s="87"/>
      <c r="F673" s="246"/>
      <c r="G673" s="88">
        <f t="shared" si="11"/>
        <v>0</v>
      </c>
    </row>
    <row r="674" spans="1:7" s="23" customFormat="1" ht="32.1" customHeight="1">
      <c r="A674" s="37"/>
      <c r="B674" s="86"/>
      <c r="C674" s="87"/>
      <c r="D674" s="87"/>
      <c r="E674" s="87"/>
      <c r="F674" s="246"/>
      <c r="G674" s="88">
        <f t="shared" si="11"/>
        <v>0</v>
      </c>
    </row>
    <row r="675" spans="1:7" s="23" customFormat="1" ht="32.1" customHeight="1">
      <c r="A675" s="37"/>
      <c r="B675" s="86"/>
      <c r="C675" s="87"/>
      <c r="D675" s="87"/>
      <c r="E675" s="87"/>
      <c r="F675" s="246"/>
      <c r="G675" s="88">
        <f t="shared" si="11"/>
        <v>0</v>
      </c>
    </row>
    <row r="676" spans="1:7" s="23" customFormat="1" ht="32.1" customHeight="1">
      <c r="A676" s="37"/>
      <c r="B676" s="86"/>
      <c r="C676" s="87"/>
      <c r="D676" s="87"/>
      <c r="E676" s="87"/>
      <c r="F676" s="246"/>
      <c r="G676" s="88">
        <f t="shared" si="11"/>
        <v>0</v>
      </c>
    </row>
    <row r="677" spans="1:7" s="23" customFormat="1" ht="32.1" customHeight="1">
      <c r="A677" s="37"/>
      <c r="B677" s="86"/>
      <c r="C677" s="87"/>
      <c r="D677" s="87"/>
      <c r="E677" s="87"/>
      <c r="F677" s="246"/>
      <c r="G677" s="88">
        <f t="shared" si="11"/>
        <v>0</v>
      </c>
    </row>
    <row r="678" spans="1:7" s="23" customFormat="1" ht="32.1" customHeight="1">
      <c r="A678" s="37"/>
      <c r="B678" s="86"/>
      <c r="C678" s="87"/>
      <c r="D678" s="87"/>
      <c r="E678" s="87"/>
      <c r="F678" s="246"/>
      <c r="G678" s="88">
        <f t="shared" si="11"/>
        <v>0</v>
      </c>
    </row>
    <row r="679" spans="1:7" s="23" customFormat="1" ht="32.1" customHeight="1">
      <c r="A679" s="37"/>
      <c r="B679" s="86"/>
      <c r="C679" s="87"/>
      <c r="D679" s="87"/>
      <c r="E679" s="87"/>
      <c r="F679" s="246"/>
      <c r="G679" s="88">
        <f t="shared" si="11"/>
        <v>0</v>
      </c>
    </row>
    <row r="680" spans="1:7" s="23" customFormat="1" ht="32.1" customHeight="1">
      <c r="A680" s="37"/>
      <c r="B680" s="86"/>
      <c r="C680" s="87"/>
      <c r="D680" s="87"/>
      <c r="E680" s="87"/>
      <c r="F680" s="246"/>
      <c r="G680" s="88">
        <f t="shared" si="11"/>
        <v>0</v>
      </c>
    </row>
    <row r="681" spans="1:7" s="23" customFormat="1" ht="32.1" customHeight="1">
      <c r="A681" s="37"/>
      <c r="B681" s="86"/>
      <c r="C681" s="87"/>
      <c r="D681" s="87"/>
      <c r="E681" s="87"/>
      <c r="F681" s="246"/>
      <c r="G681" s="88">
        <f t="shared" si="11"/>
        <v>0</v>
      </c>
    </row>
    <row r="682" spans="1:7" s="23" customFormat="1" ht="32.1" customHeight="1">
      <c r="A682" s="37"/>
      <c r="B682" s="86"/>
      <c r="C682" s="87"/>
      <c r="D682" s="87"/>
      <c r="E682" s="87"/>
      <c r="F682" s="246"/>
      <c r="G682" s="88">
        <f t="shared" si="11"/>
        <v>0</v>
      </c>
    </row>
    <row r="683" spans="1:7" s="23" customFormat="1" ht="32.1" customHeight="1">
      <c r="A683" s="37"/>
      <c r="B683" s="86"/>
      <c r="C683" s="87"/>
      <c r="D683" s="87"/>
      <c r="E683" s="87"/>
      <c r="F683" s="246"/>
      <c r="G683" s="88">
        <f t="shared" si="11"/>
        <v>0</v>
      </c>
    </row>
    <row r="684" spans="1:7" s="23" customFormat="1" ht="32.1" customHeight="1">
      <c r="A684" s="37"/>
      <c r="B684" s="86"/>
      <c r="C684" s="87"/>
      <c r="D684" s="87"/>
      <c r="E684" s="87"/>
      <c r="F684" s="246"/>
      <c r="G684" s="88">
        <f t="shared" si="11"/>
        <v>0</v>
      </c>
    </row>
    <row r="685" spans="1:7" s="23" customFormat="1" ht="32.1" customHeight="1">
      <c r="A685" s="37"/>
      <c r="B685" s="86"/>
      <c r="C685" s="87"/>
      <c r="D685" s="87"/>
      <c r="E685" s="87"/>
      <c r="F685" s="246"/>
      <c r="G685" s="88">
        <f t="shared" si="11"/>
        <v>0</v>
      </c>
    </row>
    <row r="686" spans="1:7" s="23" customFormat="1" ht="32.1" customHeight="1">
      <c r="A686" s="37"/>
      <c r="B686" s="86"/>
      <c r="C686" s="87"/>
      <c r="D686" s="87"/>
      <c r="E686" s="87"/>
      <c r="F686" s="246"/>
      <c r="G686" s="88">
        <f t="shared" si="11"/>
        <v>0</v>
      </c>
    </row>
    <row r="687" spans="1:7" s="23" customFormat="1" ht="32.1" customHeight="1">
      <c r="A687" s="37"/>
      <c r="B687" s="86"/>
      <c r="C687" s="87"/>
      <c r="D687" s="87"/>
      <c r="E687" s="87"/>
      <c r="F687" s="246"/>
      <c r="G687" s="88">
        <f t="shared" si="11"/>
        <v>0</v>
      </c>
    </row>
    <row r="688" spans="1:7" s="23" customFormat="1" ht="32.1" customHeight="1">
      <c r="A688" s="37"/>
      <c r="B688" s="86"/>
      <c r="C688" s="87"/>
      <c r="D688" s="87"/>
      <c r="E688" s="87"/>
      <c r="F688" s="246"/>
      <c r="G688" s="88">
        <f t="shared" si="11"/>
        <v>0</v>
      </c>
    </row>
    <row r="689" spans="1:7" s="23" customFormat="1" ht="32.1" customHeight="1">
      <c r="A689" s="37"/>
      <c r="B689" s="86"/>
      <c r="C689" s="87"/>
      <c r="D689" s="87"/>
      <c r="E689" s="87"/>
      <c r="F689" s="246"/>
      <c r="G689" s="88">
        <f t="shared" si="11"/>
        <v>0</v>
      </c>
    </row>
    <row r="690" spans="1:7" s="23" customFormat="1" ht="32.1" customHeight="1">
      <c r="A690" s="37"/>
      <c r="B690" s="86"/>
      <c r="C690" s="87"/>
      <c r="D690" s="87"/>
      <c r="E690" s="87"/>
      <c r="F690" s="246"/>
      <c r="G690" s="88">
        <f t="shared" si="11"/>
        <v>0</v>
      </c>
    </row>
    <row r="691" spans="1:7" s="23" customFormat="1" ht="32.1" customHeight="1">
      <c r="A691" s="37"/>
      <c r="B691" s="86"/>
      <c r="C691" s="87"/>
      <c r="D691" s="87"/>
      <c r="E691" s="87"/>
      <c r="F691" s="246"/>
      <c r="G691" s="88">
        <f t="shared" si="11"/>
        <v>0</v>
      </c>
    </row>
    <row r="692" spans="1:7" s="23" customFormat="1" ht="32.1" customHeight="1">
      <c r="A692" s="37"/>
      <c r="B692" s="86"/>
      <c r="C692" s="87"/>
      <c r="D692" s="87"/>
      <c r="E692" s="87"/>
      <c r="F692" s="246"/>
      <c r="G692" s="88">
        <f t="shared" si="11"/>
        <v>0</v>
      </c>
    </row>
    <row r="693" spans="1:7" s="23" customFormat="1" ht="32.1" customHeight="1">
      <c r="A693" s="37"/>
      <c r="B693" s="86"/>
      <c r="C693" s="87"/>
      <c r="D693" s="87"/>
      <c r="E693" s="87"/>
      <c r="F693" s="246"/>
      <c r="G693" s="88">
        <f t="shared" si="11"/>
        <v>0</v>
      </c>
    </row>
    <row r="694" spans="1:7" s="23" customFormat="1" ht="32.1" customHeight="1">
      <c r="A694" s="37"/>
      <c r="B694" s="86"/>
      <c r="C694" s="87"/>
      <c r="D694" s="87"/>
      <c r="E694" s="87"/>
      <c r="F694" s="246"/>
      <c r="G694" s="88">
        <f t="shared" si="11"/>
        <v>0</v>
      </c>
    </row>
    <row r="695" spans="1:7" s="23" customFormat="1" ht="32.1" customHeight="1">
      <c r="A695" s="37"/>
      <c r="B695" s="86"/>
      <c r="C695" s="87"/>
      <c r="D695" s="87"/>
      <c r="E695" s="87"/>
      <c r="F695" s="246"/>
      <c r="G695" s="88">
        <f t="shared" si="11"/>
        <v>0</v>
      </c>
    </row>
    <row r="696" spans="1:7" s="23" customFormat="1" ht="32.1" customHeight="1">
      <c r="A696" s="37"/>
      <c r="B696" s="86"/>
      <c r="C696" s="87"/>
      <c r="D696" s="87"/>
      <c r="E696" s="87"/>
      <c r="F696" s="246"/>
      <c r="G696" s="88">
        <f t="shared" si="11"/>
        <v>0</v>
      </c>
    </row>
    <row r="697" spans="1:7" s="23" customFormat="1" ht="32.1" customHeight="1">
      <c r="A697" s="37"/>
      <c r="B697" s="86"/>
      <c r="C697" s="87"/>
      <c r="D697" s="87"/>
      <c r="E697" s="87"/>
      <c r="F697" s="246"/>
      <c r="G697" s="88">
        <f t="shared" si="11"/>
        <v>0</v>
      </c>
    </row>
    <row r="698" spans="1:7" s="23" customFormat="1" ht="32.1" customHeight="1">
      <c r="A698" s="37"/>
      <c r="B698" s="86"/>
      <c r="C698" s="87"/>
      <c r="D698" s="87"/>
      <c r="E698" s="87"/>
      <c r="F698" s="246"/>
      <c r="G698" s="88">
        <f t="shared" si="11"/>
        <v>0</v>
      </c>
    </row>
    <row r="699" spans="1:7" s="23" customFormat="1" ht="32.1" customHeight="1">
      <c r="A699" s="37"/>
      <c r="B699" s="86"/>
      <c r="C699" s="87"/>
      <c r="D699" s="87"/>
      <c r="E699" s="87"/>
      <c r="F699" s="246"/>
      <c r="G699" s="88">
        <f t="shared" si="11"/>
        <v>0</v>
      </c>
    </row>
    <row r="700" spans="1:7" s="23" customFormat="1" ht="32.1" customHeight="1">
      <c r="A700" s="37"/>
      <c r="B700" s="86"/>
      <c r="C700" s="87"/>
      <c r="D700" s="87"/>
      <c r="E700" s="87"/>
      <c r="F700" s="246"/>
      <c r="G700" s="88">
        <f t="shared" si="11"/>
        <v>0</v>
      </c>
    </row>
    <row r="701" spans="1:7" s="23" customFormat="1" ht="32.1" customHeight="1">
      <c r="A701" s="37"/>
      <c r="B701" s="86"/>
      <c r="C701" s="87"/>
      <c r="D701" s="87"/>
      <c r="E701" s="87"/>
      <c r="F701" s="246"/>
      <c r="G701" s="88">
        <f t="shared" si="11"/>
        <v>0</v>
      </c>
    </row>
    <row r="702" spans="1:7" s="23" customFormat="1" ht="32.1" customHeight="1">
      <c r="A702" s="37"/>
      <c r="B702" s="86"/>
      <c r="C702" s="87"/>
      <c r="D702" s="87"/>
      <c r="E702" s="87"/>
      <c r="F702" s="246"/>
      <c r="G702" s="88">
        <f t="shared" si="11"/>
        <v>0</v>
      </c>
    </row>
    <row r="703" spans="1:7" s="23" customFormat="1" ht="32.1" customHeight="1">
      <c r="A703" s="37"/>
      <c r="B703" s="86"/>
      <c r="C703" s="87"/>
      <c r="D703" s="87"/>
      <c r="E703" s="87"/>
      <c r="F703" s="246"/>
      <c r="G703" s="88">
        <f t="shared" si="11"/>
        <v>0</v>
      </c>
    </row>
    <row r="704" spans="1:7" s="23" customFormat="1" ht="32.1" customHeight="1">
      <c r="A704" s="37"/>
      <c r="B704" s="86"/>
      <c r="C704" s="87"/>
      <c r="D704" s="87"/>
      <c r="E704" s="87"/>
      <c r="F704" s="246"/>
      <c r="G704" s="88">
        <f t="shared" si="11"/>
        <v>0</v>
      </c>
    </row>
    <row r="705" spans="1:7" s="23" customFormat="1" ht="32.1" customHeight="1">
      <c r="A705" s="37"/>
      <c r="B705" s="86"/>
      <c r="C705" s="87"/>
      <c r="D705" s="87"/>
      <c r="E705" s="87"/>
      <c r="F705" s="246"/>
      <c r="G705" s="88">
        <f t="shared" si="11"/>
        <v>0</v>
      </c>
    </row>
    <row r="706" spans="1:7" s="23" customFormat="1" ht="32.1" customHeight="1">
      <c r="A706" s="37"/>
      <c r="B706" s="86"/>
      <c r="C706" s="87"/>
      <c r="D706" s="87"/>
      <c r="E706" s="87"/>
      <c r="F706" s="246"/>
      <c r="G706" s="88">
        <f t="shared" si="11"/>
        <v>0</v>
      </c>
    </row>
    <row r="707" spans="1:7" s="23" customFormat="1" ht="32.1" customHeight="1">
      <c r="A707" s="37"/>
      <c r="B707" s="86"/>
      <c r="C707" s="87"/>
      <c r="D707" s="87"/>
      <c r="E707" s="87"/>
      <c r="F707" s="246"/>
      <c r="G707" s="88">
        <f t="shared" si="11"/>
        <v>0</v>
      </c>
    </row>
    <row r="708" spans="1:7" s="23" customFormat="1" ht="32.1" customHeight="1">
      <c r="A708" s="37"/>
      <c r="B708" s="86"/>
      <c r="C708" s="87"/>
      <c r="D708" s="87"/>
      <c r="E708" s="87"/>
      <c r="F708" s="246"/>
      <c r="G708" s="88">
        <f t="shared" si="11"/>
        <v>0</v>
      </c>
    </row>
    <row r="709" spans="1:7" s="23" customFormat="1" ht="32.1" customHeight="1">
      <c r="A709" s="37"/>
      <c r="B709" s="86"/>
      <c r="C709" s="87"/>
      <c r="D709" s="87"/>
      <c r="E709" s="87"/>
      <c r="F709" s="246"/>
      <c r="G709" s="88">
        <f t="shared" si="11"/>
        <v>0</v>
      </c>
    </row>
    <row r="710" spans="1:7" s="23" customFormat="1" ht="32.1" customHeight="1">
      <c r="A710" s="37"/>
      <c r="B710" s="86"/>
      <c r="C710" s="87"/>
      <c r="D710" s="87"/>
      <c r="E710" s="87"/>
      <c r="F710" s="246"/>
      <c r="G710" s="88">
        <f t="shared" si="11"/>
        <v>0</v>
      </c>
    </row>
    <row r="711" spans="1:7" s="23" customFormat="1" ht="32.1" customHeight="1">
      <c r="A711" s="37"/>
      <c r="B711" s="86"/>
      <c r="C711" s="87"/>
      <c r="D711" s="87"/>
      <c r="E711" s="87"/>
      <c r="F711" s="246"/>
      <c r="G711" s="88">
        <f t="shared" si="11"/>
        <v>0</v>
      </c>
    </row>
    <row r="712" spans="1:7" s="23" customFormat="1" ht="32.1" customHeight="1">
      <c r="A712" s="37"/>
      <c r="B712" s="86"/>
      <c r="C712" s="87"/>
      <c r="D712" s="87"/>
      <c r="E712" s="87"/>
      <c r="F712" s="246"/>
      <c r="G712" s="88">
        <f t="shared" si="11"/>
        <v>0</v>
      </c>
    </row>
    <row r="713" spans="1:7" s="23" customFormat="1" ht="32.1" customHeight="1">
      <c r="A713" s="37"/>
      <c r="B713" s="86"/>
      <c r="C713" s="87"/>
      <c r="D713" s="87"/>
      <c r="E713" s="87"/>
      <c r="F713" s="246"/>
      <c r="G713" s="88">
        <f t="shared" si="11"/>
        <v>0</v>
      </c>
    </row>
    <row r="714" spans="1:7" s="23" customFormat="1" ht="32.1" customHeight="1">
      <c r="A714" s="37"/>
      <c r="B714" s="86"/>
      <c r="C714" s="87"/>
      <c r="D714" s="87"/>
      <c r="E714" s="87"/>
      <c r="F714" s="246"/>
      <c r="G714" s="88">
        <f t="shared" si="11"/>
        <v>0</v>
      </c>
    </row>
    <row r="715" spans="1:7" s="23" customFormat="1" ht="32.1" customHeight="1">
      <c r="A715" s="37"/>
      <c r="B715" s="86"/>
      <c r="C715" s="87"/>
      <c r="D715" s="87"/>
      <c r="E715" s="87"/>
      <c r="F715" s="246"/>
      <c r="G715" s="88">
        <f t="shared" si="11"/>
        <v>0</v>
      </c>
    </row>
    <row r="716" spans="1:7" s="23" customFormat="1" ht="32.1" customHeight="1">
      <c r="A716" s="37"/>
      <c r="B716" s="86"/>
      <c r="C716" s="87"/>
      <c r="D716" s="87"/>
      <c r="E716" s="87"/>
      <c r="F716" s="246"/>
      <c r="G716" s="88">
        <f t="shared" si="11"/>
        <v>0</v>
      </c>
    </row>
    <row r="717" spans="1:7" s="23" customFormat="1" ht="32.1" customHeight="1">
      <c r="A717" s="37"/>
      <c r="B717" s="86"/>
      <c r="C717" s="87"/>
      <c r="D717" s="87"/>
      <c r="E717" s="87"/>
      <c r="F717" s="246"/>
      <c r="G717" s="88">
        <f t="shared" si="11"/>
        <v>0</v>
      </c>
    </row>
    <row r="718" spans="1:7" s="23" customFormat="1" ht="32.1" customHeight="1">
      <c r="A718" s="37"/>
      <c r="B718" s="86"/>
      <c r="C718" s="87"/>
      <c r="D718" s="87"/>
      <c r="E718" s="87"/>
      <c r="F718" s="246"/>
      <c r="G718" s="88">
        <f t="shared" si="11"/>
        <v>0</v>
      </c>
    </row>
    <row r="719" spans="1:7" s="23" customFormat="1" ht="32.1" customHeight="1">
      <c r="A719" s="37"/>
      <c r="B719" s="86"/>
      <c r="C719" s="87"/>
      <c r="D719" s="87"/>
      <c r="E719" s="87"/>
      <c r="F719" s="246"/>
      <c r="G719" s="88">
        <f t="shared" si="11"/>
        <v>0</v>
      </c>
    </row>
    <row r="720" spans="1:7" s="23" customFormat="1" ht="32.1" customHeight="1">
      <c r="A720" s="37"/>
      <c r="B720" s="86"/>
      <c r="C720" s="87"/>
      <c r="D720" s="87"/>
      <c r="E720" s="87"/>
      <c r="F720" s="246"/>
      <c r="G720" s="88">
        <f t="shared" si="11"/>
        <v>0</v>
      </c>
    </row>
    <row r="721" spans="1:7" s="23" customFormat="1" ht="32.1" customHeight="1">
      <c r="A721" s="37"/>
      <c r="B721" s="86"/>
      <c r="C721" s="87"/>
      <c r="D721" s="87"/>
      <c r="E721" s="87"/>
      <c r="F721" s="246"/>
      <c r="G721" s="88">
        <f t="shared" si="11"/>
        <v>0</v>
      </c>
    </row>
    <row r="722" spans="1:7" s="23" customFormat="1" ht="32.1" customHeight="1">
      <c r="A722" s="37"/>
      <c r="B722" s="86"/>
      <c r="C722" s="87"/>
      <c r="D722" s="87"/>
      <c r="E722" s="87"/>
      <c r="F722" s="246"/>
      <c r="G722" s="88">
        <f t="shared" si="11"/>
        <v>0</v>
      </c>
    </row>
    <row r="723" spans="1:7" s="23" customFormat="1" ht="32.1" customHeight="1">
      <c r="A723" s="37"/>
      <c r="B723" s="86"/>
      <c r="C723" s="87"/>
      <c r="D723" s="87"/>
      <c r="E723" s="87"/>
      <c r="F723" s="246"/>
      <c r="G723" s="88">
        <f t="shared" si="11"/>
        <v>0</v>
      </c>
    </row>
    <row r="724" spans="1:7" s="23" customFormat="1" ht="32.1" customHeight="1">
      <c r="A724" s="37"/>
      <c r="B724" s="86"/>
      <c r="C724" s="87"/>
      <c r="D724" s="87"/>
      <c r="E724" s="87"/>
      <c r="F724" s="246"/>
      <c r="G724" s="88">
        <f t="shared" si="11"/>
        <v>0</v>
      </c>
    </row>
    <row r="725" spans="1:7" s="23" customFormat="1" ht="32.1" customHeight="1">
      <c r="A725" s="37"/>
      <c r="B725" s="86"/>
      <c r="C725" s="87"/>
      <c r="D725" s="87"/>
      <c r="E725" s="87"/>
      <c r="F725" s="246"/>
      <c r="G725" s="88">
        <f t="shared" ref="G725:G788" si="12">C725-D725+(E725+F725)</f>
        <v>0</v>
      </c>
    </row>
    <row r="726" spans="1:7" s="23" customFormat="1" ht="32.1" customHeight="1">
      <c r="A726" s="37"/>
      <c r="B726" s="86"/>
      <c r="C726" s="87"/>
      <c r="D726" s="87"/>
      <c r="E726" s="87"/>
      <c r="F726" s="246"/>
      <c r="G726" s="88">
        <f t="shared" si="12"/>
        <v>0</v>
      </c>
    </row>
    <row r="727" spans="1:7" s="23" customFormat="1" ht="32.1" customHeight="1">
      <c r="A727" s="37"/>
      <c r="B727" s="86"/>
      <c r="C727" s="87"/>
      <c r="D727" s="87"/>
      <c r="E727" s="87"/>
      <c r="F727" s="246"/>
      <c r="G727" s="88">
        <f t="shared" si="12"/>
        <v>0</v>
      </c>
    </row>
    <row r="728" spans="1:7" s="23" customFormat="1" ht="32.1" customHeight="1">
      <c r="A728" s="37"/>
      <c r="B728" s="86"/>
      <c r="C728" s="87"/>
      <c r="D728" s="87"/>
      <c r="E728" s="87"/>
      <c r="F728" s="246"/>
      <c r="G728" s="88">
        <f t="shared" si="12"/>
        <v>0</v>
      </c>
    </row>
    <row r="729" spans="1:7" s="23" customFormat="1" ht="32.1" customHeight="1">
      <c r="A729" s="37"/>
      <c r="B729" s="86"/>
      <c r="C729" s="87"/>
      <c r="D729" s="87"/>
      <c r="E729" s="87"/>
      <c r="F729" s="246"/>
      <c r="G729" s="88">
        <f t="shared" si="12"/>
        <v>0</v>
      </c>
    </row>
    <row r="730" spans="1:7" s="23" customFormat="1" ht="32.1" customHeight="1">
      <c r="A730" s="37"/>
      <c r="B730" s="86"/>
      <c r="C730" s="87"/>
      <c r="D730" s="87"/>
      <c r="E730" s="87"/>
      <c r="F730" s="246"/>
      <c r="G730" s="88">
        <f t="shared" si="12"/>
        <v>0</v>
      </c>
    </row>
    <row r="731" spans="1:7" s="23" customFormat="1" ht="32.1" customHeight="1">
      <c r="A731" s="37"/>
      <c r="B731" s="86"/>
      <c r="C731" s="87"/>
      <c r="D731" s="87"/>
      <c r="E731" s="87"/>
      <c r="F731" s="246"/>
      <c r="G731" s="88">
        <f t="shared" si="12"/>
        <v>0</v>
      </c>
    </row>
    <row r="732" spans="1:7" s="23" customFormat="1" ht="32.1" customHeight="1">
      <c r="A732" s="37"/>
      <c r="B732" s="86"/>
      <c r="C732" s="87"/>
      <c r="D732" s="87"/>
      <c r="E732" s="87"/>
      <c r="F732" s="246"/>
      <c r="G732" s="88">
        <f t="shared" si="12"/>
        <v>0</v>
      </c>
    </row>
    <row r="733" spans="1:7" s="23" customFormat="1" ht="32.1" customHeight="1">
      <c r="A733" s="37"/>
      <c r="B733" s="86"/>
      <c r="C733" s="87"/>
      <c r="D733" s="87"/>
      <c r="E733" s="87"/>
      <c r="F733" s="246"/>
      <c r="G733" s="88">
        <f t="shared" si="12"/>
        <v>0</v>
      </c>
    </row>
    <row r="734" spans="1:7" s="23" customFormat="1" ht="32.1" customHeight="1">
      <c r="A734" s="37"/>
      <c r="B734" s="86"/>
      <c r="C734" s="87"/>
      <c r="D734" s="87"/>
      <c r="E734" s="87"/>
      <c r="F734" s="246"/>
      <c r="G734" s="88">
        <f t="shared" si="12"/>
        <v>0</v>
      </c>
    </row>
    <row r="735" spans="1:7" s="23" customFormat="1" ht="32.1" customHeight="1">
      <c r="A735" s="37"/>
      <c r="B735" s="86"/>
      <c r="C735" s="87"/>
      <c r="D735" s="87"/>
      <c r="E735" s="87"/>
      <c r="F735" s="246"/>
      <c r="G735" s="88">
        <f t="shared" si="12"/>
        <v>0</v>
      </c>
    </row>
    <row r="736" spans="1:7" s="23" customFormat="1" ht="32.1" customHeight="1">
      <c r="A736" s="37"/>
      <c r="B736" s="86"/>
      <c r="C736" s="87"/>
      <c r="D736" s="87"/>
      <c r="E736" s="87"/>
      <c r="F736" s="246"/>
      <c r="G736" s="88">
        <f t="shared" si="12"/>
        <v>0</v>
      </c>
    </row>
    <row r="737" spans="1:7" s="23" customFormat="1" ht="32.1" customHeight="1">
      <c r="A737" s="37"/>
      <c r="B737" s="86"/>
      <c r="C737" s="87"/>
      <c r="D737" s="87"/>
      <c r="E737" s="87"/>
      <c r="F737" s="246"/>
      <c r="G737" s="88">
        <f t="shared" si="12"/>
        <v>0</v>
      </c>
    </row>
    <row r="738" spans="1:7" s="23" customFormat="1" ht="32.1" customHeight="1">
      <c r="A738" s="37"/>
      <c r="B738" s="86"/>
      <c r="C738" s="87"/>
      <c r="D738" s="87"/>
      <c r="E738" s="87"/>
      <c r="F738" s="246"/>
      <c r="G738" s="88">
        <f t="shared" si="12"/>
        <v>0</v>
      </c>
    </row>
    <row r="739" spans="1:7" s="23" customFormat="1" ht="32.1" customHeight="1">
      <c r="A739" s="37"/>
      <c r="B739" s="86"/>
      <c r="C739" s="87"/>
      <c r="D739" s="87"/>
      <c r="E739" s="87"/>
      <c r="F739" s="246"/>
      <c r="G739" s="88">
        <f t="shared" si="12"/>
        <v>0</v>
      </c>
    </row>
    <row r="740" spans="1:7" s="23" customFormat="1" ht="32.1" customHeight="1">
      <c r="A740" s="37"/>
      <c r="B740" s="86"/>
      <c r="C740" s="87"/>
      <c r="D740" s="87"/>
      <c r="E740" s="87"/>
      <c r="F740" s="246"/>
      <c r="G740" s="88">
        <f t="shared" si="12"/>
        <v>0</v>
      </c>
    </row>
    <row r="741" spans="1:7" s="23" customFormat="1" ht="32.1" customHeight="1">
      <c r="A741" s="37"/>
      <c r="B741" s="86"/>
      <c r="C741" s="87"/>
      <c r="D741" s="87"/>
      <c r="E741" s="87"/>
      <c r="F741" s="246"/>
      <c r="G741" s="88">
        <f t="shared" si="12"/>
        <v>0</v>
      </c>
    </row>
    <row r="742" spans="1:7" s="23" customFormat="1" ht="32.1" customHeight="1">
      <c r="A742" s="37"/>
      <c r="B742" s="86"/>
      <c r="C742" s="87"/>
      <c r="D742" s="87"/>
      <c r="E742" s="87"/>
      <c r="F742" s="246"/>
      <c r="G742" s="88">
        <f t="shared" si="12"/>
        <v>0</v>
      </c>
    </row>
    <row r="743" spans="1:7" s="23" customFormat="1" ht="32.1" customHeight="1">
      <c r="A743" s="37"/>
      <c r="B743" s="86"/>
      <c r="C743" s="87"/>
      <c r="D743" s="87"/>
      <c r="E743" s="87"/>
      <c r="F743" s="246"/>
      <c r="G743" s="88">
        <f t="shared" si="12"/>
        <v>0</v>
      </c>
    </row>
    <row r="744" spans="1:7" s="23" customFormat="1" ht="32.1" customHeight="1">
      <c r="A744" s="37"/>
      <c r="B744" s="86"/>
      <c r="C744" s="87"/>
      <c r="D744" s="87"/>
      <c r="E744" s="87"/>
      <c r="F744" s="246"/>
      <c r="G744" s="88">
        <f t="shared" si="12"/>
        <v>0</v>
      </c>
    </row>
    <row r="745" spans="1:7" s="23" customFormat="1" ht="32.1" customHeight="1">
      <c r="A745" s="37"/>
      <c r="B745" s="86"/>
      <c r="C745" s="87"/>
      <c r="D745" s="87"/>
      <c r="E745" s="87"/>
      <c r="F745" s="246"/>
      <c r="G745" s="88">
        <f t="shared" si="12"/>
        <v>0</v>
      </c>
    </row>
    <row r="746" spans="1:7" s="23" customFormat="1" ht="32.1" customHeight="1">
      <c r="A746" s="37"/>
      <c r="B746" s="86"/>
      <c r="C746" s="87"/>
      <c r="D746" s="87"/>
      <c r="E746" s="87"/>
      <c r="F746" s="246"/>
      <c r="G746" s="88">
        <f t="shared" si="12"/>
        <v>0</v>
      </c>
    </row>
    <row r="747" spans="1:7" s="23" customFormat="1" ht="32.1" customHeight="1">
      <c r="A747" s="37"/>
      <c r="B747" s="86"/>
      <c r="C747" s="87"/>
      <c r="D747" s="87"/>
      <c r="E747" s="87"/>
      <c r="F747" s="246"/>
      <c r="G747" s="88">
        <f t="shared" si="12"/>
        <v>0</v>
      </c>
    </row>
    <row r="748" spans="1:7" s="23" customFormat="1" ht="32.1" customHeight="1">
      <c r="A748" s="37"/>
      <c r="B748" s="86"/>
      <c r="C748" s="87"/>
      <c r="D748" s="87"/>
      <c r="E748" s="87"/>
      <c r="F748" s="246"/>
      <c r="G748" s="88">
        <f t="shared" si="12"/>
        <v>0</v>
      </c>
    </row>
    <row r="749" spans="1:7" s="23" customFormat="1" ht="32.1" customHeight="1">
      <c r="A749" s="37"/>
      <c r="B749" s="86"/>
      <c r="C749" s="87"/>
      <c r="D749" s="87"/>
      <c r="E749" s="87"/>
      <c r="F749" s="246"/>
      <c r="G749" s="88">
        <f t="shared" si="12"/>
        <v>0</v>
      </c>
    </row>
    <row r="750" spans="1:7" s="23" customFormat="1" ht="32.1" customHeight="1">
      <c r="A750" s="37"/>
      <c r="B750" s="86"/>
      <c r="C750" s="87"/>
      <c r="D750" s="87"/>
      <c r="E750" s="87"/>
      <c r="F750" s="246"/>
      <c r="G750" s="88">
        <f t="shared" si="12"/>
        <v>0</v>
      </c>
    </row>
    <row r="751" spans="1:7" s="23" customFormat="1" ht="32.1" customHeight="1">
      <c r="A751" s="37"/>
      <c r="B751" s="86"/>
      <c r="C751" s="87"/>
      <c r="D751" s="87"/>
      <c r="E751" s="87"/>
      <c r="F751" s="246"/>
      <c r="G751" s="88">
        <f t="shared" si="12"/>
        <v>0</v>
      </c>
    </row>
    <row r="752" spans="1:7" s="23" customFormat="1" ht="32.1" customHeight="1">
      <c r="A752" s="37"/>
      <c r="B752" s="86"/>
      <c r="C752" s="87"/>
      <c r="D752" s="87"/>
      <c r="E752" s="87"/>
      <c r="F752" s="246"/>
      <c r="G752" s="88">
        <f t="shared" si="12"/>
        <v>0</v>
      </c>
    </row>
    <row r="753" spans="1:7" s="23" customFormat="1" ht="32.1" customHeight="1">
      <c r="A753" s="37"/>
      <c r="B753" s="86"/>
      <c r="C753" s="87"/>
      <c r="D753" s="87"/>
      <c r="E753" s="87"/>
      <c r="F753" s="246"/>
      <c r="G753" s="88">
        <f t="shared" si="12"/>
        <v>0</v>
      </c>
    </row>
    <row r="754" spans="1:7" s="23" customFormat="1" ht="32.1" customHeight="1">
      <c r="A754" s="37"/>
      <c r="B754" s="86"/>
      <c r="C754" s="87"/>
      <c r="D754" s="87"/>
      <c r="E754" s="87"/>
      <c r="F754" s="246"/>
      <c r="G754" s="88">
        <f t="shared" si="12"/>
        <v>0</v>
      </c>
    </row>
    <row r="755" spans="1:7" s="23" customFormat="1" ht="32.1" customHeight="1">
      <c r="A755" s="37"/>
      <c r="B755" s="86"/>
      <c r="C755" s="87"/>
      <c r="D755" s="87"/>
      <c r="E755" s="87"/>
      <c r="F755" s="246"/>
      <c r="G755" s="88">
        <f t="shared" si="12"/>
        <v>0</v>
      </c>
    </row>
    <row r="756" spans="1:7" s="23" customFormat="1" ht="32.1" customHeight="1">
      <c r="A756" s="37"/>
      <c r="B756" s="86"/>
      <c r="C756" s="87"/>
      <c r="D756" s="87"/>
      <c r="E756" s="87"/>
      <c r="F756" s="246"/>
      <c r="G756" s="88">
        <f t="shared" si="12"/>
        <v>0</v>
      </c>
    </row>
    <row r="757" spans="1:7" s="23" customFormat="1" ht="32.1" customHeight="1">
      <c r="A757" s="37"/>
      <c r="B757" s="86"/>
      <c r="C757" s="87"/>
      <c r="D757" s="87"/>
      <c r="E757" s="87"/>
      <c r="F757" s="246"/>
      <c r="G757" s="88">
        <f t="shared" si="12"/>
        <v>0</v>
      </c>
    </row>
    <row r="758" spans="1:7" s="23" customFormat="1" ht="32.1" customHeight="1">
      <c r="A758" s="37"/>
      <c r="B758" s="86"/>
      <c r="C758" s="87"/>
      <c r="D758" s="87"/>
      <c r="E758" s="87"/>
      <c r="F758" s="246"/>
      <c r="G758" s="88">
        <f t="shared" si="12"/>
        <v>0</v>
      </c>
    </row>
    <row r="759" spans="1:7" s="23" customFormat="1" ht="32.1" customHeight="1">
      <c r="A759" s="37"/>
      <c r="B759" s="86"/>
      <c r="C759" s="87"/>
      <c r="D759" s="87"/>
      <c r="E759" s="87"/>
      <c r="F759" s="246"/>
      <c r="G759" s="88">
        <f t="shared" si="12"/>
        <v>0</v>
      </c>
    </row>
    <row r="760" spans="1:7" s="23" customFormat="1" ht="32.1" customHeight="1">
      <c r="A760" s="37"/>
      <c r="B760" s="86"/>
      <c r="C760" s="87"/>
      <c r="D760" s="87"/>
      <c r="E760" s="87"/>
      <c r="F760" s="246"/>
      <c r="G760" s="88">
        <f t="shared" si="12"/>
        <v>0</v>
      </c>
    </row>
    <row r="761" spans="1:7" s="23" customFormat="1" ht="32.1" customHeight="1">
      <c r="A761" s="37"/>
      <c r="B761" s="86"/>
      <c r="C761" s="87"/>
      <c r="D761" s="87"/>
      <c r="E761" s="87"/>
      <c r="F761" s="246"/>
      <c r="G761" s="88">
        <f t="shared" si="12"/>
        <v>0</v>
      </c>
    </row>
    <row r="762" spans="1:7" s="23" customFormat="1" ht="32.1" customHeight="1">
      <c r="A762" s="37"/>
      <c r="B762" s="86"/>
      <c r="C762" s="87"/>
      <c r="D762" s="87"/>
      <c r="E762" s="87"/>
      <c r="F762" s="246"/>
      <c r="G762" s="88">
        <f t="shared" si="12"/>
        <v>0</v>
      </c>
    </row>
    <row r="763" spans="1:7" s="23" customFormat="1" ht="32.1" customHeight="1">
      <c r="A763" s="37"/>
      <c r="B763" s="86"/>
      <c r="C763" s="87"/>
      <c r="D763" s="87"/>
      <c r="E763" s="87"/>
      <c r="F763" s="246"/>
      <c r="G763" s="88">
        <f t="shared" si="12"/>
        <v>0</v>
      </c>
    </row>
    <row r="764" spans="1:7" s="23" customFormat="1" ht="32.1" customHeight="1">
      <c r="A764" s="37"/>
      <c r="B764" s="86"/>
      <c r="C764" s="87"/>
      <c r="D764" s="87"/>
      <c r="E764" s="87"/>
      <c r="F764" s="246"/>
      <c r="G764" s="88">
        <f t="shared" si="12"/>
        <v>0</v>
      </c>
    </row>
    <row r="765" spans="1:7" s="23" customFormat="1" ht="32.1" customHeight="1">
      <c r="A765" s="37"/>
      <c r="B765" s="86"/>
      <c r="C765" s="87"/>
      <c r="D765" s="87"/>
      <c r="E765" s="87"/>
      <c r="F765" s="246"/>
      <c r="G765" s="88">
        <f t="shared" si="12"/>
        <v>0</v>
      </c>
    </row>
    <row r="766" spans="1:7" s="23" customFormat="1" ht="32.1" customHeight="1">
      <c r="A766" s="37"/>
      <c r="B766" s="86"/>
      <c r="C766" s="87"/>
      <c r="D766" s="87"/>
      <c r="E766" s="87"/>
      <c r="F766" s="246"/>
      <c r="G766" s="88">
        <f t="shared" si="12"/>
        <v>0</v>
      </c>
    </row>
    <row r="767" spans="1:7" s="23" customFormat="1" ht="32.1" customHeight="1">
      <c r="A767" s="37"/>
      <c r="B767" s="86"/>
      <c r="C767" s="87"/>
      <c r="D767" s="87"/>
      <c r="E767" s="87"/>
      <c r="F767" s="246"/>
      <c r="G767" s="88">
        <f t="shared" si="12"/>
        <v>0</v>
      </c>
    </row>
    <row r="768" spans="1:7" s="23" customFormat="1" ht="32.1" customHeight="1">
      <c r="A768" s="37"/>
      <c r="B768" s="86"/>
      <c r="C768" s="87"/>
      <c r="D768" s="87"/>
      <c r="E768" s="87"/>
      <c r="F768" s="246"/>
      <c r="G768" s="88">
        <f t="shared" si="12"/>
        <v>0</v>
      </c>
    </row>
    <row r="769" spans="1:7" s="23" customFormat="1" ht="32.1" customHeight="1">
      <c r="A769" s="37"/>
      <c r="B769" s="86"/>
      <c r="C769" s="87"/>
      <c r="D769" s="87"/>
      <c r="E769" s="87"/>
      <c r="F769" s="246"/>
      <c r="G769" s="88">
        <f t="shared" si="12"/>
        <v>0</v>
      </c>
    </row>
    <row r="770" spans="1:7" s="23" customFormat="1" ht="32.1" customHeight="1">
      <c r="A770" s="37"/>
      <c r="B770" s="86"/>
      <c r="C770" s="87"/>
      <c r="D770" s="87"/>
      <c r="E770" s="87"/>
      <c r="F770" s="246"/>
      <c r="G770" s="88">
        <f t="shared" si="12"/>
        <v>0</v>
      </c>
    </row>
    <row r="771" spans="1:7" s="23" customFormat="1" ht="32.1" customHeight="1">
      <c r="A771" s="37"/>
      <c r="B771" s="86"/>
      <c r="C771" s="87"/>
      <c r="D771" s="87"/>
      <c r="E771" s="87"/>
      <c r="F771" s="246"/>
      <c r="G771" s="88">
        <f t="shared" si="12"/>
        <v>0</v>
      </c>
    </row>
    <row r="772" spans="1:7" s="23" customFormat="1" ht="32.1" customHeight="1">
      <c r="A772" s="37"/>
      <c r="B772" s="86"/>
      <c r="C772" s="87"/>
      <c r="D772" s="87"/>
      <c r="E772" s="87"/>
      <c r="F772" s="246"/>
      <c r="G772" s="88">
        <f t="shared" si="12"/>
        <v>0</v>
      </c>
    </row>
    <row r="773" spans="1:7" s="23" customFormat="1" ht="32.1" customHeight="1">
      <c r="A773" s="37"/>
      <c r="B773" s="86"/>
      <c r="C773" s="87"/>
      <c r="D773" s="87"/>
      <c r="E773" s="87"/>
      <c r="F773" s="246"/>
      <c r="G773" s="88">
        <f t="shared" si="12"/>
        <v>0</v>
      </c>
    </row>
    <row r="774" spans="1:7" s="23" customFormat="1" ht="32.1" customHeight="1">
      <c r="A774" s="37"/>
      <c r="B774" s="86"/>
      <c r="C774" s="87"/>
      <c r="D774" s="87"/>
      <c r="E774" s="87"/>
      <c r="F774" s="246"/>
      <c r="G774" s="88">
        <f t="shared" si="12"/>
        <v>0</v>
      </c>
    </row>
    <row r="775" spans="1:7" s="23" customFormat="1" ht="32.1" customHeight="1">
      <c r="A775" s="37"/>
      <c r="B775" s="86"/>
      <c r="C775" s="87"/>
      <c r="D775" s="87"/>
      <c r="E775" s="87"/>
      <c r="F775" s="246"/>
      <c r="G775" s="88">
        <f t="shared" si="12"/>
        <v>0</v>
      </c>
    </row>
    <row r="776" spans="1:7" s="23" customFormat="1" ht="32.1" customHeight="1">
      <c r="A776" s="37"/>
      <c r="B776" s="86"/>
      <c r="C776" s="87"/>
      <c r="D776" s="87"/>
      <c r="E776" s="87"/>
      <c r="F776" s="246"/>
      <c r="G776" s="88">
        <f t="shared" si="12"/>
        <v>0</v>
      </c>
    </row>
    <row r="777" spans="1:7" s="23" customFormat="1" ht="32.1" customHeight="1">
      <c r="A777" s="37"/>
      <c r="B777" s="86"/>
      <c r="C777" s="87"/>
      <c r="D777" s="87"/>
      <c r="E777" s="87"/>
      <c r="F777" s="246"/>
      <c r="G777" s="88">
        <f t="shared" si="12"/>
        <v>0</v>
      </c>
    </row>
    <row r="778" spans="1:7" s="23" customFormat="1" ht="32.1" customHeight="1">
      <c r="A778" s="37"/>
      <c r="B778" s="86"/>
      <c r="C778" s="87"/>
      <c r="D778" s="87"/>
      <c r="E778" s="87"/>
      <c r="F778" s="246"/>
      <c r="G778" s="88">
        <f t="shared" si="12"/>
        <v>0</v>
      </c>
    </row>
    <row r="779" spans="1:7" s="23" customFormat="1" ht="32.1" customHeight="1">
      <c r="A779" s="37"/>
      <c r="B779" s="86"/>
      <c r="C779" s="87"/>
      <c r="D779" s="87"/>
      <c r="E779" s="87"/>
      <c r="F779" s="246"/>
      <c r="G779" s="88">
        <f t="shared" si="12"/>
        <v>0</v>
      </c>
    </row>
    <row r="780" spans="1:7" s="23" customFormat="1" ht="32.1" customHeight="1">
      <c r="A780" s="37"/>
      <c r="B780" s="86"/>
      <c r="C780" s="87"/>
      <c r="D780" s="87"/>
      <c r="E780" s="87"/>
      <c r="F780" s="246"/>
      <c r="G780" s="88">
        <f t="shared" si="12"/>
        <v>0</v>
      </c>
    </row>
    <row r="781" spans="1:7" s="23" customFormat="1" ht="32.1" customHeight="1">
      <c r="A781" s="37"/>
      <c r="B781" s="86"/>
      <c r="C781" s="87"/>
      <c r="D781" s="87"/>
      <c r="E781" s="87"/>
      <c r="F781" s="246"/>
      <c r="G781" s="88">
        <f t="shared" si="12"/>
        <v>0</v>
      </c>
    </row>
    <row r="782" spans="1:7" s="23" customFormat="1" ht="32.1" customHeight="1">
      <c r="A782" s="37"/>
      <c r="B782" s="86"/>
      <c r="C782" s="87"/>
      <c r="D782" s="87"/>
      <c r="E782" s="87"/>
      <c r="F782" s="246"/>
      <c r="G782" s="88">
        <f t="shared" si="12"/>
        <v>0</v>
      </c>
    </row>
    <row r="783" spans="1:7" s="23" customFormat="1" ht="32.1" customHeight="1">
      <c r="A783" s="37"/>
      <c r="B783" s="86"/>
      <c r="C783" s="87"/>
      <c r="D783" s="87"/>
      <c r="E783" s="87"/>
      <c r="F783" s="246"/>
      <c r="G783" s="88">
        <f t="shared" si="12"/>
        <v>0</v>
      </c>
    </row>
    <row r="784" spans="1:7" s="23" customFormat="1" ht="32.1" customHeight="1">
      <c r="A784" s="37"/>
      <c r="B784" s="86"/>
      <c r="C784" s="87"/>
      <c r="D784" s="87"/>
      <c r="E784" s="87"/>
      <c r="F784" s="246"/>
      <c r="G784" s="88">
        <f t="shared" si="12"/>
        <v>0</v>
      </c>
    </row>
    <row r="785" spans="1:7" s="23" customFormat="1" ht="32.1" customHeight="1">
      <c r="A785" s="37"/>
      <c r="B785" s="86"/>
      <c r="C785" s="87"/>
      <c r="D785" s="87"/>
      <c r="E785" s="87"/>
      <c r="F785" s="246"/>
      <c r="G785" s="88">
        <f t="shared" si="12"/>
        <v>0</v>
      </c>
    </row>
    <row r="786" spans="1:7" s="23" customFormat="1" ht="32.1" customHeight="1">
      <c r="A786" s="37"/>
      <c r="B786" s="86"/>
      <c r="C786" s="87"/>
      <c r="D786" s="87"/>
      <c r="E786" s="87"/>
      <c r="F786" s="246"/>
      <c r="G786" s="88">
        <f t="shared" si="12"/>
        <v>0</v>
      </c>
    </row>
    <row r="787" spans="1:7" s="23" customFormat="1" ht="32.1" customHeight="1">
      <c r="A787" s="37"/>
      <c r="B787" s="86"/>
      <c r="C787" s="87"/>
      <c r="D787" s="87"/>
      <c r="E787" s="87"/>
      <c r="F787" s="246"/>
      <c r="G787" s="88">
        <f t="shared" si="12"/>
        <v>0</v>
      </c>
    </row>
    <row r="788" spans="1:7" s="23" customFormat="1" ht="32.1" customHeight="1">
      <c r="A788" s="37"/>
      <c r="B788" s="86"/>
      <c r="C788" s="87"/>
      <c r="D788" s="87"/>
      <c r="E788" s="87"/>
      <c r="F788" s="246"/>
      <c r="G788" s="88">
        <f t="shared" si="12"/>
        <v>0</v>
      </c>
    </row>
    <row r="789" spans="1:7" s="23" customFormat="1" ht="32.1" customHeight="1">
      <c r="A789" s="37"/>
      <c r="B789" s="86"/>
      <c r="C789" s="87"/>
      <c r="D789" s="87"/>
      <c r="E789" s="87"/>
      <c r="F789" s="246"/>
      <c r="G789" s="88">
        <f t="shared" ref="G789:G852" si="13">C789-D789+(E789+F789)</f>
        <v>0</v>
      </c>
    </row>
    <row r="790" spans="1:7" s="23" customFormat="1" ht="32.1" customHeight="1">
      <c r="A790" s="37"/>
      <c r="B790" s="86"/>
      <c r="C790" s="87"/>
      <c r="D790" s="87"/>
      <c r="E790" s="87"/>
      <c r="F790" s="246"/>
      <c r="G790" s="88">
        <f t="shared" si="13"/>
        <v>0</v>
      </c>
    </row>
    <row r="791" spans="1:7" s="23" customFormat="1" ht="32.1" customHeight="1">
      <c r="A791" s="37"/>
      <c r="B791" s="86"/>
      <c r="C791" s="87"/>
      <c r="D791" s="87"/>
      <c r="E791" s="87"/>
      <c r="F791" s="246"/>
      <c r="G791" s="88">
        <f t="shared" si="13"/>
        <v>0</v>
      </c>
    </row>
    <row r="792" spans="1:7" s="23" customFormat="1" ht="32.1" customHeight="1">
      <c r="A792" s="37"/>
      <c r="B792" s="86"/>
      <c r="C792" s="87"/>
      <c r="D792" s="87"/>
      <c r="E792" s="87"/>
      <c r="F792" s="246"/>
      <c r="G792" s="88">
        <f t="shared" si="13"/>
        <v>0</v>
      </c>
    </row>
    <row r="793" spans="1:7" s="23" customFormat="1" ht="32.1" customHeight="1">
      <c r="A793" s="37"/>
      <c r="B793" s="86"/>
      <c r="C793" s="87"/>
      <c r="D793" s="87"/>
      <c r="E793" s="87"/>
      <c r="F793" s="246"/>
      <c r="G793" s="88">
        <f t="shared" si="13"/>
        <v>0</v>
      </c>
    </row>
    <row r="794" spans="1:7" s="23" customFormat="1" ht="32.1" customHeight="1">
      <c r="A794" s="37"/>
      <c r="B794" s="86"/>
      <c r="C794" s="87"/>
      <c r="D794" s="87"/>
      <c r="E794" s="87"/>
      <c r="F794" s="246"/>
      <c r="G794" s="88">
        <f t="shared" si="13"/>
        <v>0</v>
      </c>
    </row>
    <row r="795" spans="1:7" s="23" customFormat="1" ht="32.1" customHeight="1">
      <c r="A795" s="37"/>
      <c r="B795" s="86"/>
      <c r="C795" s="87"/>
      <c r="D795" s="87"/>
      <c r="E795" s="87"/>
      <c r="F795" s="246"/>
      <c r="G795" s="88">
        <f t="shared" si="13"/>
        <v>0</v>
      </c>
    </row>
    <row r="796" spans="1:7" s="23" customFormat="1" ht="32.1" customHeight="1">
      <c r="A796" s="37"/>
      <c r="B796" s="86"/>
      <c r="C796" s="87"/>
      <c r="D796" s="87"/>
      <c r="E796" s="87"/>
      <c r="F796" s="246"/>
      <c r="G796" s="88">
        <f t="shared" si="13"/>
        <v>0</v>
      </c>
    </row>
    <row r="797" spans="1:7" s="23" customFormat="1" ht="32.1" customHeight="1">
      <c r="A797" s="37"/>
      <c r="B797" s="86"/>
      <c r="C797" s="87"/>
      <c r="D797" s="87"/>
      <c r="E797" s="87"/>
      <c r="F797" s="246"/>
      <c r="G797" s="88">
        <f t="shared" si="13"/>
        <v>0</v>
      </c>
    </row>
    <row r="798" spans="1:7" s="23" customFormat="1" ht="32.1" customHeight="1">
      <c r="A798" s="37"/>
      <c r="B798" s="86"/>
      <c r="C798" s="87"/>
      <c r="D798" s="87"/>
      <c r="E798" s="87"/>
      <c r="F798" s="246"/>
      <c r="G798" s="88">
        <f t="shared" si="13"/>
        <v>0</v>
      </c>
    </row>
    <row r="799" spans="1:7" s="23" customFormat="1" ht="32.1" customHeight="1">
      <c r="A799" s="37"/>
      <c r="B799" s="86"/>
      <c r="C799" s="87"/>
      <c r="D799" s="87"/>
      <c r="E799" s="87"/>
      <c r="F799" s="246"/>
      <c r="G799" s="88">
        <f t="shared" si="13"/>
        <v>0</v>
      </c>
    </row>
    <row r="800" spans="1:7" s="23" customFormat="1" ht="32.1" customHeight="1">
      <c r="A800" s="37"/>
      <c r="B800" s="86"/>
      <c r="C800" s="87"/>
      <c r="D800" s="87"/>
      <c r="E800" s="87"/>
      <c r="F800" s="246"/>
      <c r="G800" s="88">
        <f t="shared" si="13"/>
        <v>0</v>
      </c>
    </row>
    <row r="801" spans="1:7" s="23" customFormat="1" ht="32.1" customHeight="1">
      <c r="A801" s="37"/>
      <c r="B801" s="86"/>
      <c r="C801" s="87"/>
      <c r="D801" s="87"/>
      <c r="E801" s="87"/>
      <c r="F801" s="246"/>
      <c r="G801" s="88">
        <f t="shared" si="13"/>
        <v>0</v>
      </c>
    </row>
    <row r="802" spans="1:7" s="23" customFormat="1" ht="32.1" customHeight="1">
      <c r="A802" s="37"/>
      <c r="B802" s="86"/>
      <c r="C802" s="87"/>
      <c r="D802" s="87"/>
      <c r="E802" s="87"/>
      <c r="F802" s="246"/>
      <c r="G802" s="88">
        <f t="shared" si="13"/>
        <v>0</v>
      </c>
    </row>
    <row r="803" spans="1:7" s="23" customFormat="1" ht="32.1" customHeight="1">
      <c r="A803" s="37"/>
      <c r="B803" s="86"/>
      <c r="C803" s="87"/>
      <c r="D803" s="87"/>
      <c r="E803" s="87"/>
      <c r="F803" s="246"/>
      <c r="G803" s="88">
        <f t="shared" si="13"/>
        <v>0</v>
      </c>
    </row>
    <row r="804" spans="1:7" s="23" customFormat="1" ht="32.1" customHeight="1">
      <c r="A804" s="37"/>
      <c r="B804" s="86"/>
      <c r="C804" s="87"/>
      <c r="D804" s="87"/>
      <c r="E804" s="87"/>
      <c r="F804" s="246"/>
      <c r="G804" s="88">
        <f t="shared" si="13"/>
        <v>0</v>
      </c>
    </row>
    <row r="805" spans="1:7" s="23" customFormat="1" ht="32.1" customHeight="1">
      <c r="A805" s="37"/>
      <c r="B805" s="86"/>
      <c r="C805" s="87"/>
      <c r="D805" s="87"/>
      <c r="E805" s="87"/>
      <c r="F805" s="246"/>
      <c r="G805" s="88">
        <f t="shared" si="13"/>
        <v>0</v>
      </c>
    </row>
    <row r="806" spans="1:7" s="23" customFormat="1" ht="32.1" customHeight="1">
      <c r="A806" s="37"/>
      <c r="B806" s="86"/>
      <c r="C806" s="87"/>
      <c r="D806" s="87"/>
      <c r="E806" s="87"/>
      <c r="F806" s="246"/>
      <c r="G806" s="88">
        <f t="shared" si="13"/>
        <v>0</v>
      </c>
    </row>
    <row r="807" spans="1:7" s="23" customFormat="1" ht="32.1" customHeight="1">
      <c r="A807" s="37"/>
      <c r="B807" s="86"/>
      <c r="C807" s="87"/>
      <c r="D807" s="87"/>
      <c r="E807" s="87"/>
      <c r="F807" s="246"/>
      <c r="G807" s="88">
        <f t="shared" si="13"/>
        <v>0</v>
      </c>
    </row>
    <row r="808" spans="1:7" s="23" customFormat="1" ht="32.1" customHeight="1">
      <c r="A808" s="37"/>
      <c r="B808" s="86"/>
      <c r="C808" s="87"/>
      <c r="D808" s="87"/>
      <c r="E808" s="87"/>
      <c r="F808" s="246"/>
      <c r="G808" s="88">
        <f t="shared" si="13"/>
        <v>0</v>
      </c>
    </row>
    <row r="809" spans="1:7" s="23" customFormat="1" ht="32.1" customHeight="1">
      <c r="A809" s="37"/>
      <c r="B809" s="86"/>
      <c r="C809" s="87"/>
      <c r="D809" s="87"/>
      <c r="E809" s="87"/>
      <c r="F809" s="246"/>
      <c r="G809" s="88">
        <f t="shared" si="13"/>
        <v>0</v>
      </c>
    </row>
    <row r="810" spans="1:7" s="23" customFormat="1" ht="32.1" customHeight="1">
      <c r="A810" s="37"/>
      <c r="B810" s="86"/>
      <c r="C810" s="87"/>
      <c r="D810" s="87"/>
      <c r="E810" s="87"/>
      <c r="F810" s="246"/>
      <c r="G810" s="88">
        <f t="shared" si="13"/>
        <v>0</v>
      </c>
    </row>
    <row r="811" spans="1:7" s="23" customFormat="1" ht="32.1" customHeight="1">
      <c r="A811" s="37"/>
      <c r="B811" s="86"/>
      <c r="C811" s="87"/>
      <c r="D811" s="87"/>
      <c r="E811" s="87"/>
      <c r="F811" s="246"/>
      <c r="G811" s="88">
        <f t="shared" si="13"/>
        <v>0</v>
      </c>
    </row>
    <row r="812" spans="1:7" s="23" customFormat="1" ht="32.1" customHeight="1">
      <c r="A812" s="37"/>
      <c r="B812" s="86"/>
      <c r="C812" s="87"/>
      <c r="D812" s="87"/>
      <c r="E812" s="87"/>
      <c r="F812" s="246"/>
      <c r="G812" s="88">
        <f t="shared" si="13"/>
        <v>0</v>
      </c>
    </row>
    <row r="813" spans="1:7" s="23" customFormat="1" ht="32.1" customHeight="1">
      <c r="A813" s="37"/>
      <c r="B813" s="86"/>
      <c r="C813" s="87"/>
      <c r="D813" s="87"/>
      <c r="E813" s="87"/>
      <c r="F813" s="246"/>
      <c r="G813" s="88">
        <f t="shared" si="13"/>
        <v>0</v>
      </c>
    </row>
    <row r="814" spans="1:7" s="23" customFormat="1" ht="32.1" customHeight="1">
      <c r="A814" s="37"/>
      <c r="B814" s="86"/>
      <c r="C814" s="87"/>
      <c r="D814" s="87"/>
      <c r="E814" s="87"/>
      <c r="F814" s="246"/>
      <c r="G814" s="88">
        <f t="shared" si="13"/>
        <v>0</v>
      </c>
    </row>
    <row r="815" spans="1:7" s="23" customFormat="1" ht="32.1" customHeight="1">
      <c r="A815" s="37"/>
      <c r="B815" s="86"/>
      <c r="C815" s="87"/>
      <c r="D815" s="87"/>
      <c r="E815" s="87"/>
      <c r="F815" s="246"/>
      <c r="G815" s="88">
        <f t="shared" si="13"/>
        <v>0</v>
      </c>
    </row>
    <row r="816" spans="1:7" s="23" customFormat="1" ht="32.1" customHeight="1">
      <c r="A816" s="37"/>
      <c r="B816" s="86"/>
      <c r="C816" s="87"/>
      <c r="D816" s="87"/>
      <c r="E816" s="87"/>
      <c r="F816" s="246"/>
      <c r="G816" s="88">
        <f t="shared" si="13"/>
        <v>0</v>
      </c>
    </row>
    <row r="817" spans="1:7" s="23" customFormat="1" ht="32.1" customHeight="1">
      <c r="A817" s="37"/>
      <c r="B817" s="86"/>
      <c r="C817" s="87"/>
      <c r="D817" s="87"/>
      <c r="E817" s="87"/>
      <c r="F817" s="246"/>
      <c r="G817" s="88">
        <f t="shared" si="13"/>
        <v>0</v>
      </c>
    </row>
    <row r="818" spans="1:7" s="23" customFormat="1" ht="32.1" customHeight="1">
      <c r="A818" s="37"/>
      <c r="B818" s="86"/>
      <c r="C818" s="87"/>
      <c r="D818" s="87"/>
      <c r="E818" s="87"/>
      <c r="F818" s="246"/>
      <c r="G818" s="88">
        <f t="shared" si="13"/>
        <v>0</v>
      </c>
    </row>
    <row r="819" spans="1:7" s="23" customFormat="1" ht="32.1" customHeight="1">
      <c r="A819" s="37"/>
      <c r="B819" s="86"/>
      <c r="C819" s="87"/>
      <c r="D819" s="87"/>
      <c r="E819" s="87"/>
      <c r="F819" s="246"/>
      <c r="G819" s="88">
        <f t="shared" si="13"/>
        <v>0</v>
      </c>
    </row>
    <row r="820" spans="1:7" s="23" customFormat="1" ht="32.1" customHeight="1">
      <c r="A820" s="37"/>
      <c r="B820" s="86"/>
      <c r="C820" s="87"/>
      <c r="D820" s="87"/>
      <c r="E820" s="87"/>
      <c r="F820" s="246"/>
      <c r="G820" s="88">
        <f t="shared" si="13"/>
        <v>0</v>
      </c>
    </row>
    <row r="821" spans="1:7" s="23" customFormat="1" ht="32.1" customHeight="1">
      <c r="A821" s="37"/>
      <c r="B821" s="86"/>
      <c r="C821" s="87"/>
      <c r="D821" s="87"/>
      <c r="E821" s="87"/>
      <c r="F821" s="246"/>
      <c r="G821" s="88">
        <f t="shared" si="13"/>
        <v>0</v>
      </c>
    </row>
    <row r="822" spans="1:7" s="23" customFormat="1" ht="32.1" customHeight="1">
      <c r="A822" s="37"/>
      <c r="B822" s="86"/>
      <c r="C822" s="87"/>
      <c r="D822" s="87"/>
      <c r="E822" s="87"/>
      <c r="F822" s="246"/>
      <c r="G822" s="88">
        <f t="shared" si="13"/>
        <v>0</v>
      </c>
    </row>
    <row r="823" spans="1:7" s="23" customFormat="1" ht="32.1" customHeight="1">
      <c r="A823" s="37"/>
      <c r="B823" s="86"/>
      <c r="C823" s="87"/>
      <c r="D823" s="87"/>
      <c r="E823" s="87"/>
      <c r="F823" s="246"/>
      <c r="G823" s="88">
        <f t="shared" si="13"/>
        <v>0</v>
      </c>
    </row>
    <row r="824" spans="1:7" s="23" customFormat="1" ht="32.1" customHeight="1">
      <c r="A824" s="37"/>
      <c r="B824" s="86"/>
      <c r="C824" s="87"/>
      <c r="D824" s="87"/>
      <c r="E824" s="87"/>
      <c r="F824" s="246"/>
      <c r="G824" s="88">
        <f t="shared" si="13"/>
        <v>0</v>
      </c>
    </row>
    <row r="825" spans="1:7" s="23" customFormat="1" ht="32.1" customHeight="1">
      <c r="A825" s="37"/>
      <c r="B825" s="86"/>
      <c r="C825" s="87"/>
      <c r="D825" s="87"/>
      <c r="E825" s="87"/>
      <c r="F825" s="246"/>
      <c r="G825" s="88">
        <f t="shared" si="13"/>
        <v>0</v>
      </c>
    </row>
    <row r="826" spans="1:7" s="23" customFormat="1" ht="32.1" customHeight="1">
      <c r="A826" s="37"/>
      <c r="B826" s="86"/>
      <c r="C826" s="87"/>
      <c r="D826" s="87"/>
      <c r="E826" s="87"/>
      <c r="F826" s="246"/>
      <c r="G826" s="88">
        <f t="shared" si="13"/>
        <v>0</v>
      </c>
    </row>
    <row r="827" spans="1:7" s="23" customFormat="1" ht="32.1" customHeight="1">
      <c r="A827" s="37"/>
      <c r="B827" s="86"/>
      <c r="C827" s="87"/>
      <c r="D827" s="87"/>
      <c r="E827" s="87"/>
      <c r="F827" s="246"/>
      <c r="G827" s="88">
        <f t="shared" si="13"/>
        <v>0</v>
      </c>
    </row>
    <row r="828" spans="1:7" s="23" customFormat="1" ht="32.1" customHeight="1">
      <c r="A828" s="37"/>
      <c r="B828" s="86"/>
      <c r="C828" s="87"/>
      <c r="D828" s="87"/>
      <c r="E828" s="87"/>
      <c r="F828" s="246"/>
      <c r="G828" s="88">
        <f t="shared" si="13"/>
        <v>0</v>
      </c>
    </row>
    <row r="829" spans="1:7" s="23" customFormat="1" ht="32.1" customHeight="1">
      <c r="A829" s="37"/>
      <c r="B829" s="86"/>
      <c r="C829" s="87"/>
      <c r="D829" s="87"/>
      <c r="E829" s="87"/>
      <c r="F829" s="246"/>
      <c r="G829" s="88">
        <f t="shared" si="13"/>
        <v>0</v>
      </c>
    </row>
    <row r="830" spans="1:7" s="23" customFormat="1" ht="32.1" customHeight="1">
      <c r="A830" s="37"/>
      <c r="B830" s="86"/>
      <c r="C830" s="87"/>
      <c r="D830" s="87"/>
      <c r="E830" s="87"/>
      <c r="F830" s="246"/>
      <c r="G830" s="88">
        <f t="shared" si="13"/>
        <v>0</v>
      </c>
    </row>
    <row r="831" spans="1:7" s="23" customFormat="1" ht="32.1" customHeight="1">
      <c r="A831" s="37"/>
      <c r="B831" s="86"/>
      <c r="C831" s="87"/>
      <c r="D831" s="87"/>
      <c r="E831" s="87"/>
      <c r="F831" s="246"/>
      <c r="G831" s="88">
        <f t="shared" si="13"/>
        <v>0</v>
      </c>
    </row>
    <row r="832" spans="1:7" s="23" customFormat="1" ht="32.1" customHeight="1">
      <c r="A832" s="37"/>
      <c r="B832" s="86"/>
      <c r="C832" s="87"/>
      <c r="D832" s="87"/>
      <c r="E832" s="87"/>
      <c r="F832" s="246"/>
      <c r="G832" s="88">
        <f t="shared" si="13"/>
        <v>0</v>
      </c>
    </row>
    <row r="833" spans="1:7" s="23" customFormat="1" ht="32.1" customHeight="1">
      <c r="A833" s="37"/>
      <c r="B833" s="86"/>
      <c r="C833" s="87"/>
      <c r="D833" s="87"/>
      <c r="E833" s="87"/>
      <c r="F833" s="246"/>
      <c r="G833" s="88">
        <f t="shared" si="13"/>
        <v>0</v>
      </c>
    </row>
    <row r="834" spans="1:7" s="23" customFormat="1" ht="32.1" customHeight="1">
      <c r="A834" s="37"/>
      <c r="B834" s="86"/>
      <c r="C834" s="87"/>
      <c r="D834" s="87"/>
      <c r="E834" s="87"/>
      <c r="F834" s="246"/>
      <c r="G834" s="88">
        <f t="shared" si="13"/>
        <v>0</v>
      </c>
    </row>
    <row r="835" spans="1:7" s="23" customFormat="1" ht="32.1" customHeight="1">
      <c r="A835" s="37"/>
      <c r="B835" s="86"/>
      <c r="C835" s="87"/>
      <c r="D835" s="87"/>
      <c r="E835" s="87"/>
      <c r="F835" s="246"/>
      <c r="G835" s="88">
        <f t="shared" si="13"/>
        <v>0</v>
      </c>
    </row>
    <row r="836" spans="1:7" s="23" customFormat="1" ht="32.1" customHeight="1">
      <c r="A836" s="37"/>
      <c r="B836" s="86"/>
      <c r="C836" s="87"/>
      <c r="D836" s="87"/>
      <c r="E836" s="87"/>
      <c r="F836" s="246"/>
      <c r="G836" s="88">
        <f t="shared" si="13"/>
        <v>0</v>
      </c>
    </row>
    <row r="837" spans="1:7" s="23" customFormat="1" ht="32.1" customHeight="1">
      <c r="A837" s="37"/>
      <c r="B837" s="86"/>
      <c r="C837" s="87"/>
      <c r="D837" s="87"/>
      <c r="E837" s="87"/>
      <c r="F837" s="246"/>
      <c r="G837" s="88">
        <f t="shared" si="13"/>
        <v>0</v>
      </c>
    </row>
    <row r="838" spans="1:7" s="23" customFormat="1" ht="32.1" customHeight="1">
      <c r="A838" s="37"/>
      <c r="B838" s="86"/>
      <c r="C838" s="87"/>
      <c r="D838" s="87"/>
      <c r="E838" s="87"/>
      <c r="F838" s="246"/>
      <c r="G838" s="88">
        <f t="shared" si="13"/>
        <v>0</v>
      </c>
    </row>
    <row r="839" spans="1:7" s="23" customFormat="1" ht="32.1" customHeight="1">
      <c r="A839" s="37"/>
      <c r="B839" s="86"/>
      <c r="C839" s="87"/>
      <c r="D839" s="87"/>
      <c r="E839" s="87"/>
      <c r="F839" s="246"/>
      <c r="G839" s="88">
        <f t="shared" si="13"/>
        <v>0</v>
      </c>
    </row>
    <row r="840" spans="1:7" s="23" customFormat="1" ht="32.1" customHeight="1">
      <c r="A840" s="37"/>
      <c r="B840" s="86"/>
      <c r="C840" s="87"/>
      <c r="D840" s="87"/>
      <c r="E840" s="87"/>
      <c r="F840" s="246"/>
      <c r="G840" s="88">
        <f t="shared" si="13"/>
        <v>0</v>
      </c>
    </row>
    <row r="841" spans="1:7" s="23" customFormat="1" ht="32.1" customHeight="1">
      <c r="A841" s="37"/>
      <c r="B841" s="86"/>
      <c r="C841" s="87"/>
      <c r="D841" s="87"/>
      <c r="E841" s="87"/>
      <c r="F841" s="246"/>
      <c r="G841" s="88">
        <f t="shared" si="13"/>
        <v>0</v>
      </c>
    </row>
    <row r="842" spans="1:7" s="23" customFormat="1" ht="32.1" customHeight="1">
      <c r="A842" s="37"/>
      <c r="B842" s="86"/>
      <c r="C842" s="87"/>
      <c r="D842" s="87"/>
      <c r="E842" s="87"/>
      <c r="F842" s="246"/>
      <c r="G842" s="88">
        <f t="shared" si="13"/>
        <v>0</v>
      </c>
    </row>
    <row r="843" spans="1:7" s="23" customFormat="1" ht="32.1" customHeight="1">
      <c r="A843" s="37"/>
      <c r="B843" s="86"/>
      <c r="C843" s="87"/>
      <c r="D843" s="87"/>
      <c r="E843" s="87"/>
      <c r="F843" s="246"/>
      <c r="G843" s="88">
        <f t="shared" si="13"/>
        <v>0</v>
      </c>
    </row>
    <row r="844" spans="1:7" s="23" customFormat="1" ht="32.1" customHeight="1">
      <c r="A844" s="37"/>
      <c r="B844" s="86"/>
      <c r="C844" s="87"/>
      <c r="D844" s="87"/>
      <c r="E844" s="87"/>
      <c r="F844" s="246"/>
      <c r="G844" s="88">
        <f t="shared" si="13"/>
        <v>0</v>
      </c>
    </row>
    <row r="845" spans="1:7" s="23" customFormat="1" ht="32.1" customHeight="1">
      <c r="A845" s="37"/>
      <c r="B845" s="86"/>
      <c r="C845" s="87"/>
      <c r="D845" s="87"/>
      <c r="E845" s="87"/>
      <c r="F845" s="246"/>
      <c r="G845" s="88">
        <f t="shared" si="13"/>
        <v>0</v>
      </c>
    </row>
    <row r="846" spans="1:7" s="23" customFormat="1" ht="32.1" customHeight="1">
      <c r="A846" s="37"/>
      <c r="B846" s="86"/>
      <c r="C846" s="87"/>
      <c r="D846" s="87"/>
      <c r="E846" s="87"/>
      <c r="F846" s="246"/>
      <c r="G846" s="88">
        <f t="shared" si="13"/>
        <v>0</v>
      </c>
    </row>
    <row r="847" spans="1:7" s="23" customFormat="1" ht="32.1" customHeight="1">
      <c r="A847" s="37"/>
      <c r="B847" s="86"/>
      <c r="C847" s="87"/>
      <c r="D847" s="87"/>
      <c r="E847" s="87"/>
      <c r="F847" s="246"/>
      <c r="G847" s="88">
        <f t="shared" si="13"/>
        <v>0</v>
      </c>
    </row>
    <row r="848" spans="1:7" s="23" customFormat="1" ht="32.1" customHeight="1">
      <c r="A848" s="37"/>
      <c r="B848" s="86"/>
      <c r="C848" s="87"/>
      <c r="D848" s="87"/>
      <c r="E848" s="87"/>
      <c r="F848" s="246"/>
      <c r="G848" s="88">
        <f t="shared" si="13"/>
        <v>0</v>
      </c>
    </row>
    <row r="849" spans="1:7" s="23" customFormat="1" ht="32.1" customHeight="1">
      <c r="A849" s="37"/>
      <c r="B849" s="86"/>
      <c r="C849" s="87"/>
      <c r="D849" s="87"/>
      <c r="E849" s="87"/>
      <c r="F849" s="246"/>
      <c r="G849" s="88">
        <f t="shared" si="13"/>
        <v>0</v>
      </c>
    </row>
    <row r="850" spans="1:7" s="23" customFormat="1" ht="32.1" customHeight="1">
      <c r="A850" s="37"/>
      <c r="B850" s="86"/>
      <c r="C850" s="87"/>
      <c r="D850" s="87"/>
      <c r="E850" s="87"/>
      <c r="F850" s="246"/>
      <c r="G850" s="88">
        <f t="shared" si="13"/>
        <v>0</v>
      </c>
    </row>
    <row r="851" spans="1:7" s="23" customFormat="1" ht="32.1" customHeight="1">
      <c r="A851" s="37"/>
      <c r="B851" s="86"/>
      <c r="C851" s="87"/>
      <c r="D851" s="87"/>
      <c r="E851" s="87"/>
      <c r="F851" s="246"/>
      <c r="G851" s="88">
        <f t="shared" si="13"/>
        <v>0</v>
      </c>
    </row>
    <row r="852" spans="1:7" s="23" customFormat="1" ht="32.1" customHeight="1">
      <c r="A852" s="37"/>
      <c r="B852" s="86"/>
      <c r="C852" s="87"/>
      <c r="D852" s="87"/>
      <c r="E852" s="87"/>
      <c r="F852" s="246"/>
      <c r="G852" s="88">
        <f t="shared" si="13"/>
        <v>0</v>
      </c>
    </row>
    <row r="853" spans="1:7" s="23" customFormat="1" ht="32.1" customHeight="1">
      <c r="A853" s="37"/>
      <c r="B853" s="86"/>
      <c r="C853" s="87"/>
      <c r="D853" s="87"/>
      <c r="E853" s="87"/>
      <c r="F853" s="246"/>
      <c r="G853" s="88">
        <f t="shared" ref="G853:G916" si="14">C853-D853+(E853+F853)</f>
        <v>0</v>
      </c>
    </row>
    <row r="854" spans="1:7" s="23" customFormat="1" ht="32.1" customHeight="1">
      <c r="A854" s="37"/>
      <c r="B854" s="86"/>
      <c r="C854" s="87"/>
      <c r="D854" s="87"/>
      <c r="E854" s="87"/>
      <c r="F854" s="246"/>
      <c r="G854" s="88">
        <f t="shared" si="14"/>
        <v>0</v>
      </c>
    </row>
    <row r="855" spans="1:7" s="23" customFormat="1" ht="32.1" customHeight="1">
      <c r="A855" s="37"/>
      <c r="B855" s="86"/>
      <c r="C855" s="87"/>
      <c r="D855" s="87"/>
      <c r="E855" s="87"/>
      <c r="F855" s="246"/>
      <c r="G855" s="88">
        <f t="shared" si="14"/>
        <v>0</v>
      </c>
    </row>
    <row r="856" spans="1:7" s="23" customFormat="1" ht="32.1" customHeight="1">
      <c r="A856" s="37"/>
      <c r="B856" s="86"/>
      <c r="C856" s="87"/>
      <c r="D856" s="87"/>
      <c r="E856" s="87"/>
      <c r="F856" s="246"/>
      <c r="G856" s="88">
        <f t="shared" si="14"/>
        <v>0</v>
      </c>
    </row>
    <row r="857" spans="1:7" s="23" customFormat="1" ht="32.1" customHeight="1">
      <c r="A857" s="37"/>
      <c r="B857" s="86"/>
      <c r="C857" s="87"/>
      <c r="D857" s="87"/>
      <c r="E857" s="87"/>
      <c r="F857" s="246"/>
      <c r="G857" s="88">
        <f t="shared" si="14"/>
        <v>0</v>
      </c>
    </row>
    <row r="858" spans="1:7" s="23" customFormat="1" ht="32.1" customHeight="1">
      <c r="A858" s="37"/>
      <c r="B858" s="86"/>
      <c r="C858" s="87"/>
      <c r="D858" s="87"/>
      <c r="E858" s="87"/>
      <c r="F858" s="246"/>
      <c r="G858" s="88">
        <f t="shared" si="14"/>
        <v>0</v>
      </c>
    </row>
    <row r="859" spans="1:7" s="23" customFormat="1" ht="32.1" customHeight="1">
      <c r="A859" s="37"/>
      <c r="B859" s="86"/>
      <c r="C859" s="87"/>
      <c r="D859" s="87"/>
      <c r="E859" s="87"/>
      <c r="F859" s="246"/>
      <c r="G859" s="88">
        <f t="shared" si="14"/>
        <v>0</v>
      </c>
    </row>
    <row r="860" spans="1:7" s="23" customFormat="1" ht="32.1" customHeight="1">
      <c r="A860" s="37"/>
      <c r="B860" s="86"/>
      <c r="C860" s="87"/>
      <c r="D860" s="87"/>
      <c r="E860" s="87"/>
      <c r="F860" s="246"/>
      <c r="G860" s="88">
        <f t="shared" si="14"/>
        <v>0</v>
      </c>
    </row>
    <row r="861" spans="1:7" s="23" customFormat="1" ht="32.1" customHeight="1">
      <c r="A861" s="37"/>
      <c r="B861" s="86"/>
      <c r="C861" s="87"/>
      <c r="D861" s="87"/>
      <c r="E861" s="87"/>
      <c r="F861" s="246"/>
      <c r="G861" s="88">
        <f t="shared" si="14"/>
        <v>0</v>
      </c>
    </row>
    <row r="862" spans="1:7" s="23" customFormat="1" ht="32.1" customHeight="1">
      <c r="A862" s="37"/>
      <c r="B862" s="86"/>
      <c r="C862" s="87"/>
      <c r="D862" s="87"/>
      <c r="E862" s="87"/>
      <c r="F862" s="246"/>
      <c r="G862" s="88">
        <f t="shared" si="14"/>
        <v>0</v>
      </c>
    </row>
    <row r="863" spans="1:7" s="23" customFormat="1" ht="32.1" customHeight="1">
      <c r="A863" s="37"/>
      <c r="B863" s="86"/>
      <c r="C863" s="87"/>
      <c r="D863" s="87"/>
      <c r="E863" s="87"/>
      <c r="F863" s="246"/>
      <c r="G863" s="88">
        <f t="shared" si="14"/>
        <v>0</v>
      </c>
    </row>
    <row r="864" spans="1:7" s="23" customFormat="1" ht="32.1" customHeight="1">
      <c r="A864" s="37"/>
      <c r="B864" s="86"/>
      <c r="C864" s="87"/>
      <c r="D864" s="87"/>
      <c r="E864" s="87"/>
      <c r="F864" s="246"/>
      <c r="G864" s="88">
        <f t="shared" si="14"/>
        <v>0</v>
      </c>
    </row>
    <row r="865" spans="1:7" s="23" customFormat="1" ht="32.1" customHeight="1">
      <c r="A865" s="37"/>
      <c r="B865" s="86"/>
      <c r="C865" s="87"/>
      <c r="D865" s="87"/>
      <c r="E865" s="87"/>
      <c r="F865" s="246"/>
      <c r="G865" s="88">
        <f t="shared" si="14"/>
        <v>0</v>
      </c>
    </row>
    <row r="866" spans="1:7" s="23" customFormat="1" ht="32.1" customHeight="1">
      <c r="A866" s="37"/>
      <c r="B866" s="86"/>
      <c r="C866" s="87"/>
      <c r="D866" s="87"/>
      <c r="E866" s="87"/>
      <c r="F866" s="246"/>
      <c r="G866" s="88">
        <f t="shared" si="14"/>
        <v>0</v>
      </c>
    </row>
    <row r="867" spans="1:7" s="23" customFormat="1" ht="32.1" customHeight="1">
      <c r="A867" s="37"/>
      <c r="B867" s="86"/>
      <c r="C867" s="87"/>
      <c r="D867" s="87"/>
      <c r="E867" s="87"/>
      <c r="F867" s="246"/>
      <c r="G867" s="88">
        <f t="shared" si="14"/>
        <v>0</v>
      </c>
    </row>
    <row r="868" spans="1:7" s="23" customFormat="1" ht="32.1" customHeight="1">
      <c r="A868" s="37"/>
      <c r="B868" s="86"/>
      <c r="C868" s="87"/>
      <c r="D868" s="87"/>
      <c r="E868" s="87"/>
      <c r="F868" s="246"/>
      <c r="G868" s="88">
        <f t="shared" si="14"/>
        <v>0</v>
      </c>
    </row>
    <row r="869" spans="1:7" s="23" customFormat="1" ht="32.1" customHeight="1">
      <c r="A869" s="37"/>
      <c r="B869" s="86"/>
      <c r="C869" s="87"/>
      <c r="D869" s="87"/>
      <c r="E869" s="87"/>
      <c r="F869" s="246"/>
      <c r="G869" s="88">
        <f t="shared" si="14"/>
        <v>0</v>
      </c>
    </row>
    <row r="870" spans="1:7" s="23" customFormat="1" ht="32.1" customHeight="1">
      <c r="A870" s="37"/>
      <c r="B870" s="86"/>
      <c r="C870" s="87"/>
      <c r="D870" s="87"/>
      <c r="E870" s="87"/>
      <c r="F870" s="246"/>
      <c r="G870" s="88">
        <f t="shared" si="14"/>
        <v>0</v>
      </c>
    </row>
    <row r="871" spans="1:7" s="23" customFormat="1" ht="32.1" customHeight="1">
      <c r="A871" s="37"/>
      <c r="B871" s="86"/>
      <c r="C871" s="87"/>
      <c r="D871" s="87"/>
      <c r="E871" s="87"/>
      <c r="F871" s="246"/>
      <c r="G871" s="88">
        <f t="shared" si="14"/>
        <v>0</v>
      </c>
    </row>
    <row r="872" spans="1:7" s="23" customFormat="1" ht="32.1" customHeight="1">
      <c r="A872" s="37"/>
      <c r="B872" s="86"/>
      <c r="C872" s="87"/>
      <c r="D872" s="87"/>
      <c r="E872" s="87"/>
      <c r="F872" s="246"/>
      <c r="G872" s="88">
        <f t="shared" si="14"/>
        <v>0</v>
      </c>
    </row>
    <row r="873" spans="1:7" s="23" customFormat="1" ht="32.1" customHeight="1">
      <c r="A873" s="37"/>
      <c r="B873" s="86"/>
      <c r="C873" s="87"/>
      <c r="D873" s="87"/>
      <c r="E873" s="87"/>
      <c r="F873" s="246"/>
      <c r="G873" s="88">
        <f t="shared" si="14"/>
        <v>0</v>
      </c>
    </row>
    <row r="874" spans="1:7" s="23" customFormat="1" ht="32.1" customHeight="1">
      <c r="A874" s="37"/>
      <c r="B874" s="86"/>
      <c r="C874" s="87"/>
      <c r="D874" s="87"/>
      <c r="E874" s="87"/>
      <c r="F874" s="246"/>
      <c r="G874" s="88">
        <f t="shared" si="14"/>
        <v>0</v>
      </c>
    </row>
    <row r="875" spans="1:7" s="23" customFormat="1" ht="32.1" customHeight="1">
      <c r="A875" s="37"/>
      <c r="B875" s="86"/>
      <c r="C875" s="87"/>
      <c r="D875" s="87"/>
      <c r="E875" s="87"/>
      <c r="F875" s="246"/>
      <c r="G875" s="88">
        <f t="shared" si="14"/>
        <v>0</v>
      </c>
    </row>
    <row r="876" spans="1:7" s="23" customFormat="1" ht="32.1" customHeight="1">
      <c r="A876" s="37"/>
      <c r="B876" s="86"/>
      <c r="C876" s="87"/>
      <c r="D876" s="87"/>
      <c r="E876" s="87"/>
      <c r="F876" s="246"/>
      <c r="G876" s="88">
        <f t="shared" si="14"/>
        <v>0</v>
      </c>
    </row>
    <row r="877" spans="1:7" s="23" customFormat="1" ht="32.1" customHeight="1">
      <c r="A877" s="37"/>
      <c r="B877" s="86"/>
      <c r="C877" s="87"/>
      <c r="D877" s="87"/>
      <c r="E877" s="87"/>
      <c r="F877" s="246"/>
      <c r="G877" s="88">
        <f t="shared" si="14"/>
        <v>0</v>
      </c>
    </row>
    <row r="878" spans="1:7" s="23" customFormat="1" ht="32.1" customHeight="1">
      <c r="A878" s="37"/>
      <c r="B878" s="86"/>
      <c r="C878" s="87"/>
      <c r="D878" s="87"/>
      <c r="E878" s="87"/>
      <c r="F878" s="246"/>
      <c r="G878" s="88">
        <f t="shared" si="14"/>
        <v>0</v>
      </c>
    </row>
    <row r="879" spans="1:7" s="23" customFormat="1" ht="32.1" customHeight="1">
      <c r="A879" s="37"/>
      <c r="B879" s="86"/>
      <c r="C879" s="87"/>
      <c r="D879" s="87"/>
      <c r="E879" s="87"/>
      <c r="F879" s="246"/>
      <c r="G879" s="88">
        <f t="shared" si="14"/>
        <v>0</v>
      </c>
    </row>
    <row r="880" spans="1:7" s="23" customFormat="1" ht="32.1" customHeight="1">
      <c r="A880" s="37"/>
      <c r="B880" s="86"/>
      <c r="C880" s="87"/>
      <c r="D880" s="87"/>
      <c r="E880" s="87"/>
      <c r="F880" s="246"/>
      <c r="G880" s="88">
        <f t="shared" si="14"/>
        <v>0</v>
      </c>
    </row>
    <row r="881" spans="1:7" s="23" customFormat="1" ht="32.1" customHeight="1">
      <c r="A881" s="37"/>
      <c r="B881" s="86"/>
      <c r="C881" s="87"/>
      <c r="D881" s="87"/>
      <c r="E881" s="87"/>
      <c r="F881" s="246"/>
      <c r="G881" s="88">
        <f t="shared" si="14"/>
        <v>0</v>
      </c>
    </row>
    <row r="882" spans="1:7" s="23" customFormat="1" ht="32.1" customHeight="1">
      <c r="A882" s="37"/>
      <c r="B882" s="86"/>
      <c r="C882" s="87"/>
      <c r="D882" s="87"/>
      <c r="E882" s="87"/>
      <c r="F882" s="246"/>
      <c r="G882" s="88">
        <f t="shared" si="14"/>
        <v>0</v>
      </c>
    </row>
    <row r="883" spans="1:7" s="23" customFormat="1" ht="32.1" customHeight="1">
      <c r="A883" s="37"/>
      <c r="B883" s="86"/>
      <c r="C883" s="87"/>
      <c r="D883" s="87"/>
      <c r="E883" s="87"/>
      <c r="F883" s="246"/>
      <c r="G883" s="88">
        <f t="shared" si="14"/>
        <v>0</v>
      </c>
    </row>
    <row r="884" spans="1:7" s="23" customFormat="1" ht="32.1" customHeight="1">
      <c r="A884" s="37"/>
      <c r="B884" s="86"/>
      <c r="C884" s="87"/>
      <c r="D884" s="87"/>
      <c r="E884" s="87"/>
      <c r="F884" s="246"/>
      <c r="G884" s="88">
        <f t="shared" si="14"/>
        <v>0</v>
      </c>
    </row>
    <row r="885" spans="1:7" s="23" customFormat="1" ht="32.1" customHeight="1">
      <c r="A885" s="37"/>
      <c r="B885" s="86"/>
      <c r="C885" s="87"/>
      <c r="D885" s="87"/>
      <c r="E885" s="87"/>
      <c r="F885" s="246"/>
      <c r="G885" s="88">
        <f t="shared" si="14"/>
        <v>0</v>
      </c>
    </row>
    <row r="886" spans="1:7" s="23" customFormat="1" ht="32.1" customHeight="1">
      <c r="A886" s="37"/>
      <c r="B886" s="86"/>
      <c r="C886" s="87"/>
      <c r="D886" s="87"/>
      <c r="E886" s="87"/>
      <c r="F886" s="246"/>
      <c r="G886" s="88">
        <f t="shared" si="14"/>
        <v>0</v>
      </c>
    </row>
    <row r="887" spans="1:7" s="23" customFormat="1" ht="32.1" customHeight="1">
      <c r="A887" s="37"/>
      <c r="B887" s="86"/>
      <c r="C887" s="87"/>
      <c r="D887" s="87"/>
      <c r="E887" s="87"/>
      <c r="F887" s="246"/>
      <c r="G887" s="88">
        <f t="shared" si="14"/>
        <v>0</v>
      </c>
    </row>
    <row r="888" spans="1:7" s="23" customFormat="1" ht="32.1" customHeight="1">
      <c r="A888" s="37"/>
      <c r="B888" s="86"/>
      <c r="C888" s="87"/>
      <c r="D888" s="87"/>
      <c r="E888" s="87"/>
      <c r="F888" s="246"/>
      <c r="G888" s="88">
        <f t="shared" si="14"/>
        <v>0</v>
      </c>
    </row>
    <row r="889" spans="1:7" s="23" customFormat="1" ht="32.1" customHeight="1">
      <c r="A889" s="37"/>
      <c r="B889" s="86"/>
      <c r="C889" s="87"/>
      <c r="D889" s="87"/>
      <c r="E889" s="87"/>
      <c r="F889" s="246"/>
      <c r="G889" s="88">
        <f t="shared" si="14"/>
        <v>0</v>
      </c>
    </row>
    <row r="890" spans="1:7" s="23" customFormat="1" ht="32.1" customHeight="1">
      <c r="A890" s="37"/>
      <c r="B890" s="86"/>
      <c r="C890" s="87"/>
      <c r="D890" s="87"/>
      <c r="E890" s="87"/>
      <c r="F890" s="246"/>
      <c r="G890" s="88">
        <f t="shared" si="14"/>
        <v>0</v>
      </c>
    </row>
    <row r="891" spans="1:7" s="23" customFormat="1" ht="32.1" customHeight="1">
      <c r="A891" s="37"/>
      <c r="B891" s="86"/>
      <c r="C891" s="87"/>
      <c r="D891" s="87"/>
      <c r="E891" s="87"/>
      <c r="F891" s="246"/>
      <c r="G891" s="88">
        <f t="shared" si="14"/>
        <v>0</v>
      </c>
    </row>
    <row r="892" spans="1:7" s="23" customFormat="1" ht="32.1" customHeight="1">
      <c r="A892" s="37"/>
      <c r="B892" s="86"/>
      <c r="C892" s="87"/>
      <c r="D892" s="87"/>
      <c r="E892" s="87"/>
      <c r="F892" s="246"/>
      <c r="G892" s="88">
        <f t="shared" si="14"/>
        <v>0</v>
      </c>
    </row>
    <row r="893" spans="1:7" s="23" customFormat="1" ht="32.1" customHeight="1">
      <c r="A893" s="37"/>
      <c r="B893" s="86"/>
      <c r="C893" s="87"/>
      <c r="D893" s="87"/>
      <c r="E893" s="87"/>
      <c r="F893" s="246"/>
      <c r="G893" s="88">
        <f t="shared" si="14"/>
        <v>0</v>
      </c>
    </row>
    <row r="894" spans="1:7" s="23" customFormat="1" ht="32.1" customHeight="1">
      <c r="A894" s="37"/>
      <c r="B894" s="86"/>
      <c r="C894" s="87"/>
      <c r="D894" s="87"/>
      <c r="E894" s="87"/>
      <c r="F894" s="246"/>
      <c r="G894" s="88">
        <f t="shared" si="14"/>
        <v>0</v>
      </c>
    </row>
    <row r="895" spans="1:7" s="23" customFormat="1" ht="32.1" customHeight="1">
      <c r="A895" s="37"/>
      <c r="B895" s="86"/>
      <c r="C895" s="87"/>
      <c r="D895" s="87"/>
      <c r="E895" s="87"/>
      <c r="F895" s="246"/>
      <c r="G895" s="88">
        <f t="shared" si="14"/>
        <v>0</v>
      </c>
    </row>
    <row r="896" spans="1:7" s="23" customFormat="1" ht="32.1" customHeight="1">
      <c r="A896" s="37"/>
      <c r="B896" s="86"/>
      <c r="C896" s="87"/>
      <c r="D896" s="87"/>
      <c r="E896" s="87"/>
      <c r="F896" s="246"/>
      <c r="G896" s="88">
        <f t="shared" si="14"/>
        <v>0</v>
      </c>
    </row>
    <row r="897" spans="1:7" s="23" customFormat="1" ht="32.1" customHeight="1">
      <c r="A897" s="37"/>
      <c r="B897" s="86"/>
      <c r="C897" s="87"/>
      <c r="D897" s="87"/>
      <c r="E897" s="87"/>
      <c r="F897" s="246"/>
      <c r="G897" s="88">
        <f t="shared" si="14"/>
        <v>0</v>
      </c>
    </row>
    <row r="898" spans="1:7" s="23" customFormat="1" ht="32.1" customHeight="1">
      <c r="A898" s="37"/>
      <c r="B898" s="86"/>
      <c r="C898" s="87"/>
      <c r="D898" s="87"/>
      <c r="E898" s="87"/>
      <c r="F898" s="246"/>
      <c r="G898" s="88">
        <f t="shared" si="14"/>
        <v>0</v>
      </c>
    </row>
    <row r="899" spans="1:7" s="23" customFormat="1" ht="32.1" customHeight="1">
      <c r="A899" s="37"/>
      <c r="B899" s="86"/>
      <c r="C899" s="87"/>
      <c r="D899" s="87"/>
      <c r="E899" s="87"/>
      <c r="F899" s="246"/>
      <c r="G899" s="88">
        <f t="shared" si="14"/>
        <v>0</v>
      </c>
    </row>
    <row r="900" spans="1:7" s="23" customFormat="1" ht="32.1" customHeight="1">
      <c r="A900" s="37"/>
      <c r="B900" s="86"/>
      <c r="C900" s="87"/>
      <c r="D900" s="87"/>
      <c r="E900" s="87"/>
      <c r="F900" s="246"/>
      <c r="G900" s="88">
        <f t="shared" si="14"/>
        <v>0</v>
      </c>
    </row>
    <row r="901" spans="1:7" s="23" customFormat="1" ht="32.1" customHeight="1">
      <c r="A901" s="37"/>
      <c r="B901" s="86"/>
      <c r="C901" s="87"/>
      <c r="D901" s="87"/>
      <c r="E901" s="87"/>
      <c r="F901" s="246"/>
      <c r="G901" s="88">
        <f t="shared" si="14"/>
        <v>0</v>
      </c>
    </row>
    <row r="902" spans="1:7" s="23" customFormat="1" ht="32.1" customHeight="1">
      <c r="A902" s="37"/>
      <c r="B902" s="86"/>
      <c r="C902" s="87"/>
      <c r="D902" s="87"/>
      <c r="E902" s="87"/>
      <c r="F902" s="246"/>
      <c r="G902" s="88">
        <f t="shared" si="14"/>
        <v>0</v>
      </c>
    </row>
    <row r="903" spans="1:7" s="23" customFormat="1" ht="32.1" customHeight="1">
      <c r="A903" s="37"/>
      <c r="B903" s="86"/>
      <c r="C903" s="87"/>
      <c r="D903" s="87"/>
      <c r="E903" s="87"/>
      <c r="F903" s="246"/>
      <c r="G903" s="88">
        <f t="shared" si="14"/>
        <v>0</v>
      </c>
    </row>
    <row r="904" spans="1:7" s="23" customFormat="1" ht="32.1" customHeight="1">
      <c r="A904" s="37"/>
      <c r="B904" s="86"/>
      <c r="C904" s="87"/>
      <c r="D904" s="87"/>
      <c r="E904" s="87"/>
      <c r="F904" s="246"/>
      <c r="G904" s="88">
        <f t="shared" si="14"/>
        <v>0</v>
      </c>
    </row>
    <row r="905" spans="1:7" s="23" customFormat="1" ht="32.1" customHeight="1">
      <c r="A905" s="37"/>
      <c r="B905" s="86"/>
      <c r="C905" s="87"/>
      <c r="D905" s="87"/>
      <c r="E905" s="87"/>
      <c r="F905" s="246"/>
      <c r="G905" s="88">
        <f t="shared" si="14"/>
        <v>0</v>
      </c>
    </row>
    <row r="906" spans="1:7" s="23" customFormat="1" ht="32.1" customHeight="1">
      <c r="A906" s="37"/>
      <c r="B906" s="86"/>
      <c r="C906" s="87"/>
      <c r="D906" s="87"/>
      <c r="E906" s="87"/>
      <c r="F906" s="246"/>
      <c r="G906" s="88">
        <f t="shared" si="14"/>
        <v>0</v>
      </c>
    </row>
    <row r="907" spans="1:7" s="23" customFormat="1" ht="32.1" customHeight="1">
      <c r="A907" s="37"/>
      <c r="B907" s="86"/>
      <c r="C907" s="87"/>
      <c r="D907" s="87"/>
      <c r="E907" s="87"/>
      <c r="F907" s="246"/>
      <c r="G907" s="88">
        <f t="shared" si="14"/>
        <v>0</v>
      </c>
    </row>
    <row r="908" spans="1:7" s="23" customFormat="1" ht="32.1" customHeight="1">
      <c r="A908" s="37"/>
      <c r="B908" s="86"/>
      <c r="C908" s="87"/>
      <c r="D908" s="87"/>
      <c r="E908" s="87"/>
      <c r="F908" s="246"/>
      <c r="G908" s="88">
        <f t="shared" si="14"/>
        <v>0</v>
      </c>
    </row>
    <row r="909" spans="1:7" s="23" customFormat="1" ht="32.1" customHeight="1">
      <c r="A909" s="37"/>
      <c r="B909" s="86"/>
      <c r="C909" s="87"/>
      <c r="D909" s="87"/>
      <c r="E909" s="87"/>
      <c r="F909" s="246"/>
      <c r="G909" s="88">
        <f t="shared" si="14"/>
        <v>0</v>
      </c>
    </row>
    <row r="910" spans="1:7" s="23" customFormat="1" ht="32.1" customHeight="1">
      <c r="A910" s="37"/>
      <c r="B910" s="86"/>
      <c r="C910" s="87"/>
      <c r="D910" s="87"/>
      <c r="E910" s="87"/>
      <c r="F910" s="246"/>
      <c r="G910" s="88">
        <f t="shared" si="14"/>
        <v>0</v>
      </c>
    </row>
    <row r="911" spans="1:7" s="23" customFormat="1" ht="32.1" customHeight="1">
      <c r="A911" s="37"/>
      <c r="B911" s="86"/>
      <c r="C911" s="87"/>
      <c r="D911" s="87"/>
      <c r="E911" s="87"/>
      <c r="F911" s="246"/>
      <c r="G911" s="88">
        <f t="shared" si="14"/>
        <v>0</v>
      </c>
    </row>
    <row r="912" spans="1:7" s="23" customFormat="1" ht="32.1" customHeight="1">
      <c r="A912" s="37"/>
      <c r="B912" s="86"/>
      <c r="C912" s="87"/>
      <c r="D912" s="87"/>
      <c r="E912" s="87"/>
      <c r="F912" s="246"/>
      <c r="G912" s="88">
        <f t="shared" si="14"/>
        <v>0</v>
      </c>
    </row>
    <row r="913" spans="1:7" s="23" customFormat="1" ht="32.1" customHeight="1">
      <c r="A913" s="37"/>
      <c r="B913" s="86"/>
      <c r="C913" s="87"/>
      <c r="D913" s="87"/>
      <c r="E913" s="87"/>
      <c r="F913" s="246"/>
      <c r="G913" s="88">
        <f t="shared" si="14"/>
        <v>0</v>
      </c>
    </row>
    <row r="914" spans="1:7" s="23" customFormat="1" ht="32.1" customHeight="1">
      <c r="A914" s="37"/>
      <c r="B914" s="86"/>
      <c r="C914" s="87"/>
      <c r="D914" s="87"/>
      <c r="E914" s="87"/>
      <c r="F914" s="246"/>
      <c r="G914" s="88">
        <f t="shared" si="14"/>
        <v>0</v>
      </c>
    </row>
    <row r="915" spans="1:7" s="23" customFormat="1" ht="32.1" customHeight="1">
      <c r="A915" s="37"/>
      <c r="B915" s="86"/>
      <c r="C915" s="87"/>
      <c r="D915" s="87"/>
      <c r="E915" s="87"/>
      <c r="F915" s="246"/>
      <c r="G915" s="88">
        <f t="shared" si="14"/>
        <v>0</v>
      </c>
    </row>
    <row r="916" spans="1:7" s="23" customFormat="1" ht="32.1" customHeight="1">
      <c r="A916" s="37"/>
      <c r="B916" s="86"/>
      <c r="C916" s="87"/>
      <c r="D916" s="87"/>
      <c r="E916" s="87"/>
      <c r="F916" s="246"/>
      <c r="G916" s="88">
        <f t="shared" si="14"/>
        <v>0</v>
      </c>
    </row>
    <row r="917" spans="1:7" s="23" customFormat="1" ht="32.1" customHeight="1">
      <c r="A917" s="37"/>
      <c r="B917" s="86"/>
      <c r="C917" s="87"/>
      <c r="D917" s="87"/>
      <c r="E917" s="87"/>
      <c r="F917" s="246"/>
      <c r="G917" s="88">
        <f t="shared" ref="G917:G980" si="15">C917-D917+(E917+F917)</f>
        <v>0</v>
      </c>
    </row>
    <row r="918" spans="1:7" s="23" customFormat="1" ht="32.1" customHeight="1">
      <c r="A918" s="37"/>
      <c r="B918" s="86"/>
      <c r="C918" s="87"/>
      <c r="D918" s="87"/>
      <c r="E918" s="87"/>
      <c r="F918" s="246"/>
      <c r="G918" s="88">
        <f t="shared" si="15"/>
        <v>0</v>
      </c>
    </row>
    <row r="919" spans="1:7" s="23" customFormat="1" ht="32.1" customHeight="1">
      <c r="A919" s="37"/>
      <c r="B919" s="86"/>
      <c r="C919" s="87"/>
      <c r="D919" s="87"/>
      <c r="E919" s="87"/>
      <c r="F919" s="246"/>
      <c r="G919" s="88">
        <f t="shared" si="15"/>
        <v>0</v>
      </c>
    </row>
    <row r="920" spans="1:7" s="23" customFormat="1" ht="32.1" customHeight="1">
      <c r="A920" s="37"/>
      <c r="B920" s="86"/>
      <c r="C920" s="87"/>
      <c r="D920" s="87"/>
      <c r="E920" s="87"/>
      <c r="F920" s="246"/>
      <c r="G920" s="88">
        <f t="shared" si="15"/>
        <v>0</v>
      </c>
    </row>
    <row r="921" spans="1:7" s="23" customFormat="1" ht="32.1" customHeight="1">
      <c r="A921" s="37"/>
      <c r="B921" s="86"/>
      <c r="C921" s="87"/>
      <c r="D921" s="87"/>
      <c r="E921" s="87"/>
      <c r="F921" s="246"/>
      <c r="G921" s="88">
        <f t="shared" si="15"/>
        <v>0</v>
      </c>
    </row>
    <row r="922" spans="1:7" s="23" customFormat="1" ht="32.1" customHeight="1">
      <c r="A922" s="37"/>
      <c r="B922" s="86"/>
      <c r="C922" s="87"/>
      <c r="D922" s="87"/>
      <c r="E922" s="87"/>
      <c r="F922" s="246"/>
      <c r="G922" s="88">
        <f t="shared" si="15"/>
        <v>0</v>
      </c>
    </row>
    <row r="923" spans="1:7" s="23" customFormat="1" ht="32.1" customHeight="1">
      <c r="A923" s="37"/>
      <c r="B923" s="86"/>
      <c r="C923" s="87"/>
      <c r="D923" s="87"/>
      <c r="E923" s="87"/>
      <c r="F923" s="246"/>
      <c r="G923" s="88">
        <f t="shared" si="15"/>
        <v>0</v>
      </c>
    </row>
    <row r="924" spans="1:7" s="23" customFormat="1" ht="32.1" customHeight="1">
      <c r="A924" s="37"/>
      <c r="B924" s="86"/>
      <c r="C924" s="87"/>
      <c r="D924" s="87"/>
      <c r="E924" s="87"/>
      <c r="F924" s="246"/>
      <c r="G924" s="88">
        <f t="shared" si="15"/>
        <v>0</v>
      </c>
    </row>
    <row r="925" spans="1:7" s="23" customFormat="1" ht="32.1" customHeight="1">
      <c r="A925" s="37"/>
      <c r="B925" s="86"/>
      <c r="C925" s="87"/>
      <c r="D925" s="87"/>
      <c r="E925" s="87"/>
      <c r="F925" s="246"/>
      <c r="G925" s="88">
        <f t="shared" si="15"/>
        <v>0</v>
      </c>
    </row>
    <row r="926" spans="1:7" s="23" customFormat="1" ht="32.1" customHeight="1">
      <c r="A926" s="37"/>
      <c r="B926" s="86"/>
      <c r="C926" s="87"/>
      <c r="D926" s="87"/>
      <c r="E926" s="87"/>
      <c r="F926" s="246"/>
      <c r="G926" s="88">
        <f t="shared" si="15"/>
        <v>0</v>
      </c>
    </row>
    <row r="927" spans="1:7" s="23" customFormat="1" ht="32.1" customHeight="1">
      <c r="A927" s="37"/>
      <c r="B927" s="86"/>
      <c r="C927" s="87"/>
      <c r="D927" s="87"/>
      <c r="E927" s="87"/>
      <c r="F927" s="246"/>
      <c r="G927" s="88">
        <f t="shared" si="15"/>
        <v>0</v>
      </c>
    </row>
    <row r="928" spans="1:7" s="23" customFormat="1" ht="32.1" customHeight="1">
      <c r="A928" s="37"/>
      <c r="B928" s="86"/>
      <c r="C928" s="87"/>
      <c r="D928" s="87"/>
      <c r="E928" s="87"/>
      <c r="F928" s="246"/>
      <c r="G928" s="88">
        <f t="shared" si="15"/>
        <v>0</v>
      </c>
    </row>
    <row r="929" spans="1:7" s="23" customFormat="1" ht="32.1" customHeight="1">
      <c r="A929" s="37"/>
      <c r="B929" s="86"/>
      <c r="C929" s="87"/>
      <c r="D929" s="87"/>
      <c r="E929" s="87"/>
      <c r="F929" s="246"/>
      <c r="G929" s="88">
        <f t="shared" si="15"/>
        <v>0</v>
      </c>
    </row>
    <row r="930" spans="1:7" s="23" customFormat="1" ht="32.1" customHeight="1">
      <c r="A930" s="37"/>
      <c r="B930" s="86"/>
      <c r="C930" s="87"/>
      <c r="D930" s="87"/>
      <c r="E930" s="87"/>
      <c r="F930" s="246"/>
      <c r="G930" s="88">
        <f t="shared" si="15"/>
        <v>0</v>
      </c>
    </row>
    <row r="931" spans="1:7" s="23" customFormat="1" ht="32.1" customHeight="1">
      <c r="A931" s="37"/>
      <c r="B931" s="86"/>
      <c r="C931" s="87"/>
      <c r="D931" s="87"/>
      <c r="E931" s="87"/>
      <c r="F931" s="246"/>
      <c r="G931" s="88">
        <f t="shared" si="15"/>
        <v>0</v>
      </c>
    </row>
    <row r="932" spans="1:7" s="23" customFormat="1" ht="32.1" customHeight="1">
      <c r="A932" s="37"/>
      <c r="B932" s="86"/>
      <c r="C932" s="87"/>
      <c r="D932" s="87"/>
      <c r="E932" s="87"/>
      <c r="F932" s="246"/>
      <c r="G932" s="88">
        <f t="shared" si="15"/>
        <v>0</v>
      </c>
    </row>
    <row r="933" spans="1:7" s="23" customFormat="1" ht="32.1" customHeight="1">
      <c r="A933" s="37"/>
      <c r="B933" s="86"/>
      <c r="C933" s="87"/>
      <c r="D933" s="87"/>
      <c r="E933" s="87"/>
      <c r="F933" s="246"/>
      <c r="G933" s="88">
        <f t="shared" si="15"/>
        <v>0</v>
      </c>
    </row>
    <row r="934" spans="1:7" s="23" customFormat="1" ht="32.1" customHeight="1">
      <c r="A934" s="37"/>
      <c r="B934" s="86"/>
      <c r="C934" s="87"/>
      <c r="D934" s="87"/>
      <c r="E934" s="87"/>
      <c r="F934" s="246"/>
      <c r="G934" s="88">
        <f t="shared" si="15"/>
        <v>0</v>
      </c>
    </row>
    <row r="935" spans="1:7" s="23" customFormat="1" ht="32.1" customHeight="1">
      <c r="A935" s="37"/>
      <c r="B935" s="86"/>
      <c r="C935" s="87"/>
      <c r="D935" s="87"/>
      <c r="E935" s="87"/>
      <c r="F935" s="246"/>
      <c r="G935" s="88">
        <f t="shared" si="15"/>
        <v>0</v>
      </c>
    </row>
    <row r="936" spans="1:7" s="23" customFormat="1" ht="32.1" customHeight="1">
      <c r="A936" s="37"/>
      <c r="B936" s="86"/>
      <c r="C936" s="87"/>
      <c r="D936" s="87"/>
      <c r="E936" s="87"/>
      <c r="F936" s="246"/>
      <c r="G936" s="88">
        <f t="shared" si="15"/>
        <v>0</v>
      </c>
    </row>
    <row r="937" spans="1:7" s="23" customFormat="1" ht="32.1" customHeight="1">
      <c r="A937" s="37"/>
      <c r="B937" s="86"/>
      <c r="C937" s="87"/>
      <c r="D937" s="87"/>
      <c r="E937" s="87"/>
      <c r="F937" s="246"/>
      <c r="G937" s="88">
        <f t="shared" si="15"/>
        <v>0</v>
      </c>
    </row>
    <row r="938" spans="1:7" s="23" customFormat="1" ht="32.1" customHeight="1">
      <c r="A938" s="37"/>
      <c r="B938" s="86"/>
      <c r="C938" s="87"/>
      <c r="D938" s="87"/>
      <c r="E938" s="87"/>
      <c r="F938" s="246"/>
      <c r="G938" s="88">
        <f t="shared" si="15"/>
        <v>0</v>
      </c>
    </row>
    <row r="939" spans="1:7" s="23" customFormat="1" ht="32.1" customHeight="1">
      <c r="A939" s="37"/>
      <c r="B939" s="86"/>
      <c r="C939" s="87"/>
      <c r="D939" s="87"/>
      <c r="E939" s="87"/>
      <c r="F939" s="246"/>
      <c r="G939" s="88">
        <f t="shared" si="15"/>
        <v>0</v>
      </c>
    </row>
    <row r="940" spans="1:7" s="23" customFormat="1" ht="32.1" customHeight="1">
      <c r="A940" s="37"/>
      <c r="B940" s="86"/>
      <c r="C940" s="87"/>
      <c r="D940" s="87"/>
      <c r="E940" s="87"/>
      <c r="F940" s="246"/>
      <c r="G940" s="88">
        <f t="shared" si="15"/>
        <v>0</v>
      </c>
    </row>
    <row r="941" spans="1:7" s="23" customFormat="1" ht="32.1" customHeight="1">
      <c r="A941" s="37"/>
      <c r="B941" s="86"/>
      <c r="C941" s="87"/>
      <c r="D941" s="87"/>
      <c r="E941" s="87"/>
      <c r="F941" s="246"/>
      <c r="G941" s="88">
        <f t="shared" si="15"/>
        <v>0</v>
      </c>
    </row>
    <row r="942" spans="1:7" s="23" customFormat="1" ht="32.1" customHeight="1">
      <c r="A942" s="37"/>
      <c r="B942" s="86"/>
      <c r="C942" s="87"/>
      <c r="D942" s="87"/>
      <c r="E942" s="87"/>
      <c r="F942" s="246"/>
      <c r="G942" s="88">
        <f t="shared" si="15"/>
        <v>0</v>
      </c>
    </row>
    <row r="943" spans="1:7" s="23" customFormat="1" ht="32.1" customHeight="1">
      <c r="A943" s="37"/>
      <c r="B943" s="86"/>
      <c r="C943" s="87"/>
      <c r="D943" s="87"/>
      <c r="E943" s="87"/>
      <c r="F943" s="246"/>
      <c r="G943" s="88">
        <f t="shared" si="15"/>
        <v>0</v>
      </c>
    </row>
    <row r="944" spans="1:7" s="23" customFormat="1" ht="32.1" customHeight="1">
      <c r="A944" s="37"/>
      <c r="B944" s="86"/>
      <c r="C944" s="87"/>
      <c r="D944" s="87"/>
      <c r="E944" s="87"/>
      <c r="F944" s="246"/>
      <c r="G944" s="88">
        <f t="shared" si="15"/>
        <v>0</v>
      </c>
    </row>
    <row r="945" spans="1:7" s="23" customFormat="1" ht="32.1" customHeight="1">
      <c r="A945" s="37"/>
      <c r="B945" s="86"/>
      <c r="C945" s="87"/>
      <c r="D945" s="87"/>
      <c r="E945" s="87"/>
      <c r="F945" s="246"/>
      <c r="G945" s="88">
        <f t="shared" si="15"/>
        <v>0</v>
      </c>
    </row>
    <row r="946" spans="1:7" s="23" customFormat="1" ht="32.1" customHeight="1">
      <c r="A946" s="37"/>
      <c r="B946" s="86"/>
      <c r="C946" s="87"/>
      <c r="D946" s="87"/>
      <c r="E946" s="87"/>
      <c r="F946" s="246"/>
      <c r="G946" s="88">
        <f t="shared" si="15"/>
        <v>0</v>
      </c>
    </row>
    <row r="947" spans="1:7" s="23" customFormat="1" ht="32.1" customHeight="1">
      <c r="A947" s="37"/>
      <c r="B947" s="86"/>
      <c r="C947" s="87"/>
      <c r="D947" s="87"/>
      <c r="E947" s="87"/>
      <c r="F947" s="246"/>
      <c r="G947" s="88">
        <f t="shared" si="15"/>
        <v>0</v>
      </c>
    </row>
    <row r="948" spans="1:7" s="23" customFormat="1" ht="32.1" customHeight="1">
      <c r="A948" s="37"/>
      <c r="B948" s="86"/>
      <c r="C948" s="87"/>
      <c r="D948" s="87"/>
      <c r="E948" s="87"/>
      <c r="F948" s="246"/>
      <c r="G948" s="88">
        <f t="shared" si="15"/>
        <v>0</v>
      </c>
    </row>
    <row r="949" spans="1:7" s="23" customFormat="1" ht="32.1" customHeight="1">
      <c r="A949" s="37"/>
      <c r="B949" s="86"/>
      <c r="C949" s="87"/>
      <c r="D949" s="87"/>
      <c r="E949" s="87"/>
      <c r="F949" s="246"/>
      <c r="G949" s="88">
        <f t="shared" si="15"/>
        <v>0</v>
      </c>
    </row>
    <row r="950" spans="1:7" s="23" customFormat="1" ht="32.1" customHeight="1">
      <c r="A950" s="37"/>
      <c r="B950" s="86"/>
      <c r="C950" s="87"/>
      <c r="D950" s="87"/>
      <c r="E950" s="87"/>
      <c r="F950" s="246"/>
      <c r="G950" s="88">
        <f t="shared" si="15"/>
        <v>0</v>
      </c>
    </row>
    <row r="951" spans="1:7" s="23" customFormat="1" ht="32.1" customHeight="1">
      <c r="A951" s="37"/>
      <c r="B951" s="86"/>
      <c r="C951" s="87"/>
      <c r="D951" s="87"/>
      <c r="E951" s="87"/>
      <c r="F951" s="246"/>
      <c r="G951" s="88">
        <f t="shared" si="15"/>
        <v>0</v>
      </c>
    </row>
    <row r="952" spans="1:7" s="23" customFormat="1" ht="32.1" customHeight="1">
      <c r="A952" s="37"/>
      <c r="B952" s="86"/>
      <c r="C952" s="87"/>
      <c r="D952" s="87"/>
      <c r="E952" s="87"/>
      <c r="F952" s="246"/>
      <c r="G952" s="88">
        <f t="shared" si="15"/>
        <v>0</v>
      </c>
    </row>
    <row r="953" spans="1:7" s="23" customFormat="1" ht="32.1" customHeight="1">
      <c r="A953" s="37"/>
      <c r="B953" s="86"/>
      <c r="C953" s="87"/>
      <c r="D953" s="87"/>
      <c r="E953" s="87"/>
      <c r="F953" s="246"/>
      <c r="G953" s="88">
        <f t="shared" si="15"/>
        <v>0</v>
      </c>
    </row>
    <row r="954" spans="1:7" s="23" customFormat="1" ht="32.1" customHeight="1">
      <c r="A954" s="37"/>
      <c r="B954" s="86"/>
      <c r="C954" s="87"/>
      <c r="D954" s="87"/>
      <c r="E954" s="87"/>
      <c r="F954" s="246"/>
      <c r="G954" s="88">
        <f t="shared" si="15"/>
        <v>0</v>
      </c>
    </row>
    <row r="955" spans="1:7" s="23" customFormat="1" ht="32.1" customHeight="1">
      <c r="A955" s="37"/>
      <c r="B955" s="86"/>
      <c r="C955" s="87"/>
      <c r="D955" s="87"/>
      <c r="E955" s="87"/>
      <c r="F955" s="246"/>
      <c r="G955" s="88">
        <f t="shared" si="15"/>
        <v>0</v>
      </c>
    </row>
    <row r="956" spans="1:7" s="23" customFormat="1" ht="32.1" customHeight="1">
      <c r="A956" s="37"/>
      <c r="B956" s="86"/>
      <c r="C956" s="87"/>
      <c r="D956" s="87"/>
      <c r="E956" s="87"/>
      <c r="F956" s="246"/>
      <c r="G956" s="88">
        <f t="shared" si="15"/>
        <v>0</v>
      </c>
    </row>
    <row r="957" spans="1:7" s="23" customFormat="1" ht="32.1" customHeight="1">
      <c r="A957" s="37"/>
      <c r="B957" s="86"/>
      <c r="C957" s="87"/>
      <c r="D957" s="87"/>
      <c r="E957" s="87"/>
      <c r="F957" s="246"/>
      <c r="G957" s="88">
        <f t="shared" si="15"/>
        <v>0</v>
      </c>
    </row>
    <row r="958" spans="1:7" s="23" customFormat="1" ht="32.1" customHeight="1">
      <c r="A958" s="37"/>
      <c r="B958" s="86"/>
      <c r="C958" s="87"/>
      <c r="D958" s="87"/>
      <c r="E958" s="87"/>
      <c r="F958" s="246"/>
      <c r="G958" s="88">
        <f t="shared" si="15"/>
        <v>0</v>
      </c>
    </row>
    <row r="959" spans="1:7" s="23" customFormat="1" ht="32.1" customHeight="1">
      <c r="A959" s="37"/>
      <c r="B959" s="86"/>
      <c r="C959" s="87"/>
      <c r="D959" s="87"/>
      <c r="E959" s="87"/>
      <c r="F959" s="246"/>
      <c r="G959" s="88">
        <f t="shared" si="15"/>
        <v>0</v>
      </c>
    </row>
    <row r="960" spans="1:7" s="23" customFormat="1" ht="32.1" customHeight="1">
      <c r="A960" s="37"/>
      <c r="B960" s="86"/>
      <c r="C960" s="87"/>
      <c r="D960" s="87"/>
      <c r="E960" s="87"/>
      <c r="F960" s="246"/>
      <c r="G960" s="88">
        <f t="shared" si="15"/>
        <v>0</v>
      </c>
    </row>
    <row r="961" spans="1:7" s="23" customFormat="1" ht="32.1" customHeight="1">
      <c r="A961" s="37"/>
      <c r="B961" s="86"/>
      <c r="C961" s="87"/>
      <c r="D961" s="87"/>
      <c r="E961" s="87"/>
      <c r="F961" s="246"/>
      <c r="G961" s="88">
        <f t="shared" si="15"/>
        <v>0</v>
      </c>
    </row>
    <row r="962" spans="1:7" s="23" customFormat="1" ht="32.1" customHeight="1">
      <c r="A962" s="37"/>
      <c r="B962" s="86"/>
      <c r="C962" s="87"/>
      <c r="D962" s="87"/>
      <c r="E962" s="87"/>
      <c r="F962" s="246"/>
      <c r="G962" s="88">
        <f t="shared" si="15"/>
        <v>0</v>
      </c>
    </row>
    <row r="963" spans="1:7" s="23" customFormat="1" ht="32.1" customHeight="1">
      <c r="A963" s="37"/>
      <c r="B963" s="86"/>
      <c r="C963" s="87"/>
      <c r="D963" s="87"/>
      <c r="E963" s="87"/>
      <c r="F963" s="246"/>
      <c r="G963" s="88">
        <f t="shared" si="15"/>
        <v>0</v>
      </c>
    </row>
    <row r="964" spans="1:7" s="23" customFormat="1" ht="32.1" customHeight="1">
      <c r="A964" s="37"/>
      <c r="B964" s="86"/>
      <c r="C964" s="87"/>
      <c r="D964" s="87"/>
      <c r="E964" s="87"/>
      <c r="F964" s="246"/>
      <c r="G964" s="88">
        <f t="shared" si="15"/>
        <v>0</v>
      </c>
    </row>
    <row r="965" spans="1:7" s="23" customFormat="1" ht="32.1" customHeight="1">
      <c r="A965" s="37"/>
      <c r="B965" s="86"/>
      <c r="C965" s="87"/>
      <c r="D965" s="87"/>
      <c r="E965" s="87"/>
      <c r="F965" s="246"/>
      <c r="G965" s="88">
        <f t="shared" si="15"/>
        <v>0</v>
      </c>
    </row>
    <row r="966" spans="1:7" s="23" customFormat="1" ht="32.1" customHeight="1">
      <c r="A966" s="37"/>
      <c r="B966" s="86"/>
      <c r="C966" s="87"/>
      <c r="D966" s="87"/>
      <c r="E966" s="87"/>
      <c r="F966" s="246"/>
      <c r="G966" s="88">
        <f t="shared" si="15"/>
        <v>0</v>
      </c>
    </row>
    <row r="967" spans="1:7" s="23" customFormat="1" ht="32.1" customHeight="1">
      <c r="A967" s="37"/>
      <c r="B967" s="86"/>
      <c r="C967" s="87"/>
      <c r="D967" s="87"/>
      <c r="E967" s="87"/>
      <c r="F967" s="246"/>
      <c r="G967" s="88">
        <f t="shared" si="15"/>
        <v>0</v>
      </c>
    </row>
    <row r="968" spans="1:7" s="23" customFormat="1" ht="32.1" customHeight="1">
      <c r="A968" s="37"/>
      <c r="B968" s="86"/>
      <c r="C968" s="87"/>
      <c r="D968" s="87"/>
      <c r="E968" s="87"/>
      <c r="F968" s="246"/>
      <c r="G968" s="88">
        <f t="shared" si="15"/>
        <v>0</v>
      </c>
    </row>
    <row r="969" spans="1:7" s="23" customFormat="1" ht="32.1" customHeight="1">
      <c r="A969" s="37"/>
      <c r="B969" s="86"/>
      <c r="C969" s="87"/>
      <c r="D969" s="87"/>
      <c r="E969" s="87"/>
      <c r="F969" s="246"/>
      <c r="G969" s="88">
        <f t="shared" si="15"/>
        <v>0</v>
      </c>
    </row>
    <row r="970" spans="1:7" s="23" customFormat="1" ht="32.1" customHeight="1">
      <c r="A970" s="37"/>
      <c r="B970" s="86"/>
      <c r="C970" s="87"/>
      <c r="D970" s="87"/>
      <c r="E970" s="87"/>
      <c r="F970" s="246"/>
      <c r="G970" s="88">
        <f t="shared" si="15"/>
        <v>0</v>
      </c>
    </row>
    <row r="971" spans="1:7" s="23" customFormat="1" ht="32.1" customHeight="1">
      <c r="A971" s="37"/>
      <c r="B971" s="86"/>
      <c r="C971" s="87"/>
      <c r="D971" s="87"/>
      <c r="E971" s="87"/>
      <c r="F971" s="246"/>
      <c r="G971" s="88">
        <f t="shared" si="15"/>
        <v>0</v>
      </c>
    </row>
    <row r="972" spans="1:7" s="23" customFormat="1" ht="32.1" customHeight="1">
      <c r="A972" s="37"/>
      <c r="B972" s="86"/>
      <c r="C972" s="87"/>
      <c r="D972" s="87"/>
      <c r="E972" s="87"/>
      <c r="F972" s="246"/>
      <c r="G972" s="88">
        <f t="shared" si="15"/>
        <v>0</v>
      </c>
    </row>
    <row r="973" spans="1:7" s="23" customFormat="1" ht="32.1" customHeight="1">
      <c r="A973" s="37"/>
      <c r="B973" s="86"/>
      <c r="C973" s="87"/>
      <c r="D973" s="87"/>
      <c r="E973" s="87"/>
      <c r="F973" s="246"/>
      <c r="G973" s="88">
        <f t="shared" si="15"/>
        <v>0</v>
      </c>
    </row>
    <row r="974" spans="1:7" s="23" customFormat="1" ht="32.1" customHeight="1">
      <c r="A974" s="37"/>
      <c r="B974" s="86"/>
      <c r="C974" s="87"/>
      <c r="D974" s="87"/>
      <c r="E974" s="87"/>
      <c r="F974" s="246"/>
      <c r="G974" s="88">
        <f t="shared" si="15"/>
        <v>0</v>
      </c>
    </row>
    <row r="975" spans="1:7" s="23" customFormat="1" ht="32.1" customHeight="1">
      <c r="A975" s="37"/>
      <c r="B975" s="86"/>
      <c r="C975" s="87"/>
      <c r="D975" s="87"/>
      <c r="E975" s="87"/>
      <c r="F975" s="246"/>
      <c r="G975" s="88">
        <f t="shared" si="15"/>
        <v>0</v>
      </c>
    </row>
    <row r="976" spans="1:7" s="23" customFormat="1" ht="32.1" customHeight="1">
      <c r="A976" s="37"/>
      <c r="B976" s="86"/>
      <c r="C976" s="87"/>
      <c r="D976" s="87"/>
      <c r="E976" s="87"/>
      <c r="F976" s="246"/>
      <c r="G976" s="88">
        <f t="shared" si="15"/>
        <v>0</v>
      </c>
    </row>
    <row r="977" spans="1:7" s="23" customFormat="1" ht="32.1" customHeight="1">
      <c r="A977" s="37"/>
      <c r="B977" s="86"/>
      <c r="C977" s="87"/>
      <c r="D977" s="87"/>
      <c r="E977" s="87"/>
      <c r="F977" s="246"/>
      <c r="G977" s="88">
        <f t="shared" si="15"/>
        <v>0</v>
      </c>
    </row>
    <row r="978" spans="1:7" s="23" customFormat="1" ht="32.1" customHeight="1">
      <c r="A978" s="37"/>
      <c r="B978" s="86"/>
      <c r="C978" s="87"/>
      <c r="D978" s="87"/>
      <c r="E978" s="87"/>
      <c r="F978" s="246"/>
      <c r="G978" s="88">
        <f t="shared" si="15"/>
        <v>0</v>
      </c>
    </row>
    <row r="979" spans="1:7" s="23" customFormat="1" ht="32.1" customHeight="1">
      <c r="A979" s="37"/>
      <c r="B979" s="86"/>
      <c r="C979" s="87"/>
      <c r="D979" s="87"/>
      <c r="E979" s="87"/>
      <c r="F979" s="246"/>
      <c r="G979" s="88">
        <f t="shared" si="15"/>
        <v>0</v>
      </c>
    </row>
    <row r="980" spans="1:7" s="23" customFormat="1" ht="32.1" customHeight="1">
      <c r="A980" s="37"/>
      <c r="B980" s="86"/>
      <c r="C980" s="87"/>
      <c r="D980" s="87"/>
      <c r="E980" s="87"/>
      <c r="F980" s="246"/>
      <c r="G980" s="88">
        <f t="shared" si="15"/>
        <v>0</v>
      </c>
    </row>
    <row r="981" spans="1:7" s="23" customFormat="1" ht="32.1" customHeight="1">
      <c r="A981" s="37"/>
      <c r="B981" s="86"/>
      <c r="C981" s="87"/>
      <c r="D981" s="87"/>
      <c r="E981" s="87"/>
      <c r="F981" s="246"/>
      <c r="G981" s="88">
        <f t="shared" ref="G981:G1010" si="16">C981-D981+(E981+F981)</f>
        <v>0</v>
      </c>
    </row>
    <row r="982" spans="1:7" s="23" customFormat="1" ht="32.1" customHeight="1">
      <c r="A982" s="37"/>
      <c r="B982" s="86"/>
      <c r="C982" s="87"/>
      <c r="D982" s="87"/>
      <c r="E982" s="87"/>
      <c r="F982" s="246"/>
      <c r="G982" s="88">
        <f t="shared" si="16"/>
        <v>0</v>
      </c>
    </row>
    <row r="983" spans="1:7" s="23" customFormat="1" ht="32.1" customHeight="1">
      <c r="A983" s="37"/>
      <c r="B983" s="86"/>
      <c r="C983" s="87"/>
      <c r="D983" s="87"/>
      <c r="E983" s="87"/>
      <c r="F983" s="246"/>
      <c r="G983" s="88">
        <f t="shared" si="16"/>
        <v>0</v>
      </c>
    </row>
    <row r="984" spans="1:7" s="23" customFormat="1" ht="32.1" customHeight="1">
      <c r="A984" s="37"/>
      <c r="B984" s="86"/>
      <c r="C984" s="87"/>
      <c r="D984" s="87"/>
      <c r="E984" s="87"/>
      <c r="F984" s="246"/>
      <c r="G984" s="88">
        <f t="shared" si="16"/>
        <v>0</v>
      </c>
    </row>
    <row r="985" spans="1:7" s="23" customFormat="1" ht="32.1" customHeight="1">
      <c r="A985" s="37"/>
      <c r="B985" s="86"/>
      <c r="C985" s="87"/>
      <c r="D985" s="87"/>
      <c r="E985" s="87"/>
      <c r="F985" s="246"/>
      <c r="G985" s="88">
        <f t="shared" si="16"/>
        <v>0</v>
      </c>
    </row>
    <row r="986" spans="1:7" s="23" customFormat="1" ht="32.1" customHeight="1">
      <c r="A986" s="37"/>
      <c r="B986" s="86"/>
      <c r="C986" s="87"/>
      <c r="D986" s="87"/>
      <c r="E986" s="87"/>
      <c r="F986" s="246"/>
      <c r="G986" s="88">
        <f t="shared" si="16"/>
        <v>0</v>
      </c>
    </row>
    <row r="987" spans="1:7" s="23" customFormat="1" ht="32.1" customHeight="1">
      <c r="A987" s="37"/>
      <c r="B987" s="86"/>
      <c r="C987" s="87"/>
      <c r="D987" s="87"/>
      <c r="E987" s="87"/>
      <c r="F987" s="246"/>
      <c r="G987" s="88">
        <f t="shared" si="16"/>
        <v>0</v>
      </c>
    </row>
    <row r="988" spans="1:7" s="23" customFormat="1" ht="32.1" customHeight="1">
      <c r="A988" s="37"/>
      <c r="B988" s="86"/>
      <c r="C988" s="87"/>
      <c r="D988" s="87"/>
      <c r="E988" s="87"/>
      <c r="F988" s="246"/>
      <c r="G988" s="88">
        <f t="shared" si="16"/>
        <v>0</v>
      </c>
    </row>
    <row r="989" spans="1:7" s="23" customFormat="1" ht="32.1" customHeight="1">
      <c r="A989" s="37"/>
      <c r="B989" s="86"/>
      <c r="C989" s="87"/>
      <c r="D989" s="87"/>
      <c r="E989" s="87"/>
      <c r="F989" s="246"/>
      <c r="G989" s="88">
        <f t="shared" si="16"/>
        <v>0</v>
      </c>
    </row>
    <row r="990" spans="1:7" s="23" customFormat="1" ht="32.1" customHeight="1">
      <c r="A990" s="37"/>
      <c r="B990" s="86"/>
      <c r="C990" s="87"/>
      <c r="D990" s="87"/>
      <c r="E990" s="87"/>
      <c r="F990" s="246"/>
      <c r="G990" s="88">
        <f t="shared" si="16"/>
        <v>0</v>
      </c>
    </row>
    <row r="991" spans="1:7" s="23" customFormat="1" ht="32.1" customHeight="1">
      <c r="A991" s="37"/>
      <c r="B991" s="86"/>
      <c r="C991" s="87"/>
      <c r="D991" s="87"/>
      <c r="E991" s="87"/>
      <c r="F991" s="246"/>
      <c r="G991" s="88">
        <f t="shared" si="16"/>
        <v>0</v>
      </c>
    </row>
    <row r="992" spans="1:7" s="23" customFormat="1" ht="32.1" customHeight="1">
      <c r="A992" s="37"/>
      <c r="B992" s="86"/>
      <c r="C992" s="87"/>
      <c r="D992" s="87"/>
      <c r="E992" s="87"/>
      <c r="F992" s="246"/>
      <c r="G992" s="88">
        <f t="shared" si="16"/>
        <v>0</v>
      </c>
    </row>
    <row r="993" spans="1:7" s="23" customFormat="1" ht="32.1" customHeight="1">
      <c r="A993" s="37"/>
      <c r="B993" s="86"/>
      <c r="C993" s="87"/>
      <c r="D993" s="87"/>
      <c r="E993" s="87"/>
      <c r="F993" s="246"/>
      <c r="G993" s="88">
        <f t="shared" si="16"/>
        <v>0</v>
      </c>
    </row>
    <row r="994" spans="1:7" s="23" customFormat="1" ht="32.1" customHeight="1">
      <c r="A994" s="37"/>
      <c r="B994" s="86"/>
      <c r="C994" s="87"/>
      <c r="D994" s="87"/>
      <c r="E994" s="87"/>
      <c r="F994" s="246"/>
      <c r="G994" s="88">
        <f t="shared" si="16"/>
        <v>0</v>
      </c>
    </row>
    <row r="995" spans="1:7" s="23" customFormat="1" ht="32.1" customHeight="1">
      <c r="A995" s="37"/>
      <c r="B995" s="86"/>
      <c r="C995" s="87"/>
      <c r="D995" s="87"/>
      <c r="E995" s="87"/>
      <c r="F995" s="246"/>
      <c r="G995" s="88">
        <f t="shared" si="16"/>
        <v>0</v>
      </c>
    </row>
    <row r="996" spans="1:7" s="23" customFormat="1" ht="32.1" customHeight="1">
      <c r="A996" s="37"/>
      <c r="B996" s="86"/>
      <c r="C996" s="87"/>
      <c r="D996" s="87"/>
      <c r="E996" s="87"/>
      <c r="F996" s="246"/>
      <c r="G996" s="88">
        <f t="shared" si="16"/>
        <v>0</v>
      </c>
    </row>
    <row r="997" spans="1:7" s="23" customFormat="1" ht="32.1" customHeight="1">
      <c r="A997" s="37"/>
      <c r="B997" s="86"/>
      <c r="C997" s="87"/>
      <c r="D997" s="87"/>
      <c r="E997" s="87"/>
      <c r="F997" s="246"/>
      <c r="G997" s="88">
        <f t="shared" si="16"/>
        <v>0</v>
      </c>
    </row>
    <row r="998" spans="1:7" s="23" customFormat="1" ht="32.1" customHeight="1">
      <c r="A998" s="37"/>
      <c r="B998" s="86"/>
      <c r="C998" s="87"/>
      <c r="D998" s="87"/>
      <c r="E998" s="87"/>
      <c r="F998" s="246"/>
      <c r="G998" s="88">
        <f t="shared" si="16"/>
        <v>0</v>
      </c>
    </row>
    <row r="999" spans="1:7" s="23" customFormat="1" ht="32.1" customHeight="1">
      <c r="A999" s="37"/>
      <c r="B999" s="86"/>
      <c r="C999" s="87"/>
      <c r="D999" s="87"/>
      <c r="E999" s="87"/>
      <c r="F999" s="246"/>
      <c r="G999" s="88">
        <f t="shared" si="16"/>
        <v>0</v>
      </c>
    </row>
    <row r="1000" spans="1:7" s="23" customFormat="1" ht="32.1" customHeight="1">
      <c r="A1000" s="37"/>
      <c r="B1000" s="86"/>
      <c r="C1000" s="87"/>
      <c r="D1000" s="87"/>
      <c r="E1000" s="87"/>
      <c r="F1000" s="246"/>
      <c r="G1000" s="88">
        <f t="shared" si="16"/>
        <v>0</v>
      </c>
    </row>
    <row r="1001" spans="1:7" s="23" customFormat="1" ht="32.1" customHeight="1">
      <c r="A1001" s="37"/>
      <c r="B1001" s="86"/>
      <c r="C1001" s="87"/>
      <c r="D1001" s="87"/>
      <c r="E1001" s="87"/>
      <c r="F1001" s="246"/>
      <c r="G1001" s="88">
        <f t="shared" si="16"/>
        <v>0</v>
      </c>
    </row>
    <row r="1002" spans="1:7" s="23" customFormat="1" ht="32.1" customHeight="1">
      <c r="A1002" s="37"/>
      <c r="B1002" s="86"/>
      <c r="C1002" s="87"/>
      <c r="D1002" s="87"/>
      <c r="E1002" s="87"/>
      <c r="F1002" s="246"/>
      <c r="G1002" s="88">
        <f t="shared" si="16"/>
        <v>0</v>
      </c>
    </row>
    <row r="1003" spans="1:7" s="23" customFormat="1" ht="32.1" customHeight="1">
      <c r="A1003" s="37"/>
      <c r="B1003" s="86"/>
      <c r="C1003" s="87"/>
      <c r="D1003" s="87"/>
      <c r="E1003" s="87"/>
      <c r="F1003" s="246"/>
      <c r="G1003" s="88">
        <f t="shared" si="16"/>
        <v>0</v>
      </c>
    </row>
    <row r="1004" spans="1:7" s="23" customFormat="1" ht="32.1" customHeight="1">
      <c r="A1004" s="37"/>
      <c r="B1004" s="86"/>
      <c r="C1004" s="87"/>
      <c r="D1004" s="87"/>
      <c r="E1004" s="87"/>
      <c r="F1004" s="246"/>
      <c r="G1004" s="88">
        <f t="shared" si="16"/>
        <v>0</v>
      </c>
    </row>
    <row r="1005" spans="1:7" s="23" customFormat="1" ht="32.1" customHeight="1">
      <c r="A1005" s="37"/>
      <c r="B1005" s="86"/>
      <c r="C1005" s="87"/>
      <c r="D1005" s="87"/>
      <c r="E1005" s="87"/>
      <c r="F1005" s="246"/>
      <c r="G1005" s="88">
        <f t="shared" si="16"/>
        <v>0</v>
      </c>
    </row>
    <row r="1006" spans="1:7" s="23" customFormat="1" ht="32.1" customHeight="1">
      <c r="A1006" s="37"/>
      <c r="B1006" s="86"/>
      <c r="C1006" s="87"/>
      <c r="D1006" s="87"/>
      <c r="E1006" s="87"/>
      <c r="F1006" s="246"/>
      <c r="G1006" s="88">
        <f t="shared" si="16"/>
        <v>0</v>
      </c>
    </row>
    <row r="1007" spans="1:7" s="23" customFormat="1" ht="32.1" customHeight="1">
      <c r="A1007" s="37"/>
      <c r="B1007" s="86"/>
      <c r="C1007" s="87"/>
      <c r="D1007" s="87"/>
      <c r="E1007" s="87"/>
      <c r="F1007" s="246"/>
      <c r="G1007" s="88">
        <f t="shared" si="16"/>
        <v>0</v>
      </c>
    </row>
    <row r="1008" spans="1:7" s="23" customFormat="1" ht="32.1" customHeight="1">
      <c r="A1008" s="37"/>
      <c r="B1008" s="86"/>
      <c r="C1008" s="87"/>
      <c r="D1008" s="87"/>
      <c r="E1008" s="87"/>
      <c r="F1008" s="246"/>
      <c r="G1008" s="88">
        <f t="shared" si="16"/>
        <v>0</v>
      </c>
    </row>
    <row r="1009" spans="1:8" s="23" customFormat="1" ht="32.1" customHeight="1">
      <c r="A1009" s="37"/>
      <c r="B1009" s="86"/>
      <c r="C1009" s="87"/>
      <c r="D1009" s="87"/>
      <c r="E1009" s="87"/>
      <c r="F1009" s="246"/>
      <c r="G1009" s="88">
        <f t="shared" si="16"/>
        <v>0</v>
      </c>
    </row>
    <row r="1010" spans="1:8" s="23" customFormat="1" ht="32.1" customHeight="1">
      <c r="A1010" s="37"/>
      <c r="B1010" s="86"/>
      <c r="C1010" s="87"/>
      <c r="D1010" s="87"/>
      <c r="E1010" s="87"/>
      <c r="F1010" s="246"/>
      <c r="G1010" s="88">
        <f t="shared" si="16"/>
        <v>0</v>
      </c>
    </row>
    <row r="1011" spans="1:8" s="23" customFormat="1" ht="32.1" customHeight="1" thickBot="1">
      <c r="A1011" s="37"/>
      <c r="B1011" s="41"/>
      <c r="C1011" s="44"/>
      <c r="D1011" s="44"/>
      <c r="E1011" s="44"/>
      <c r="F1011" s="247"/>
      <c r="G1011" s="45">
        <f>C1011-D1011+(E1011+F1011)</f>
        <v>0</v>
      </c>
    </row>
    <row r="1012" spans="1:8" s="23" customFormat="1" ht="3.75" customHeight="1">
      <c r="A1012" s="37"/>
      <c r="B1012" s="38"/>
      <c r="C1012" s="38"/>
      <c r="E1012" s="39"/>
      <c r="F1012" s="248"/>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'1'!B20</f>
        <v>平成28年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29"/>
      <c r="D6" s="29"/>
      <c r="E6" s="26"/>
      <c r="F6" s="26"/>
      <c r="G6" s="31" t="s">
        <v>4</v>
      </c>
    </row>
    <row r="7" spans="1:8" s="66" customFormat="1" ht="40.5" customHeight="1">
      <c r="A7" s="65"/>
      <c r="B7" s="266" t="s">
        <v>25</v>
      </c>
      <c r="C7" s="273" t="s">
        <v>20</v>
      </c>
      <c r="D7" s="273" t="s">
        <v>21</v>
      </c>
      <c r="E7" s="273" t="s">
        <v>22</v>
      </c>
      <c r="F7" s="273" t="s">
        <v>23</v>
      </c>
      <c r="G7" s="268" t="s">
        <v>35</v>
      </c>
    </row>
    <row r="8" spans="1:8" s="66" customFormat="1" ht="15" customHeight="1">
      <c r="A8" s="65"/>
      <c r="B8" s="267"/>
      <c r="C8" s="274"/>
      <c r="D8" s="274"/>
      <c r="E8" s="275"/>
      <c r="F8" s="274"/>
      <c r="G8" s="269"/>
    </row>
    <row r="9" spans="1:8" s="66" customFormat="1" ht="15" customHeight="1">
      <c r="A9" s="65"/>
      <c r="B9" s="253" t="s">
        <v>26</v>
      </c>
      <c r="C9" s="270" t="s">
        <v>5</v>
      </c>
      <c r="D9" s="271"/>
      <c r="E9" s="271"/>
      <c r="F9" s="271"/>
      <c r="G9" s="272"/>
    </row>
    <row r="10" spans="1:8" s="36" customFormat="1" ht="30" customHeight="1" thickBot="1">
      <c r="A10" s="34"/>
      <c r="B10" s="255"/>
      <c r="C10" s="46">
        <f>SUM(C11:C1010)</f>
        <v>0</v>
      </c>
      <c r="D10" s="46">
        <f>SUM(D11:D1010)</f>
        <v>0</v>
      </c>
      <c r="E10" s="46">
        <f>SUM(E11:E1010)</f>
        <v>0</v>
      </c>
      <c r="F10" s="47">
        <f>SUM(F11:F1010)</f>
        <v>0</v>
      </c>
      <c r="G10" s="48">
        <f>SUM(G11:G1010)</f>
        <v>0</v>
      </c>
      <c r="H10" s="35"/>
    </row>
    <row r="11" spans="1:8" s="23" customFormat="1" ht="32.1" customHeight="1" thickTop="1">
      <c r="A11" s="37"/>
      <c r="B11" s="89" t="str">
        <f>'1-2-1'!B12</f>
        <v>水稲（うるち）</v>
      </c>
      <c r="C11" s="90"/>
      <c r="D11" s="91">
        <f>'1-2-1'!G12</f>
        <v>0</v>
      </c>
      <c r="E11" s="90"/>
      <c r="F11" s="90"/>
      <c r="G11" s="92">
        <f t="shared" ref="G11:G265" si="0">D11+E11+F11-C11</f>
        <v>0</v>
      </c>
    </row>
    <row r="12" spans="1:8" s="23" customFormat="1" ht="32.1" customHeight="1">
      <c r="A12" s="37"/>
      <c r="B12" s="93" t="str">
        <f>'1-2-1'!B13</f>
        <v>小麦</v>
      </c>
      <c r="C12" s="94"/>
      <c r="D12" s="95">
        <f>'1-2-1'!G13</f>
        <v>0</v>
      </c>
      <c r="E12" s="94"/>
      <c r="F12" s="96"/>
      <c r="G12" s="97">
        <f t="shared" si="0"/>
        <v>0</v>
      </c>
    </row>
    <row r="13" spans="1:8" s="23" customFormat="1" ht="32.1" customHeight="1">
      <c r="A13" s="37"/>
      <c r="B13" s="93" t="str">
        <f>'1-2-1'!B14</f>
        <v>キャベツ</v>
      </c>
      <c r="C13" s="94"/>
      <c r="D13" s="95">
        <f>'1-2-1'!G14</f>
        <v>0</v>
      </c>
      <c r="E13" s="94"/>
      <c r="F13" s="96"/>
      <c r="G13" s="97">
        <f t="shared" si="0"/>
        <v>0</v>
      </c>
    </row>
    <row r="14" spans="1:8" s="23" customFormat="1" ht="32.1" customHeight="1">
      <c r="A14" s="37"/>
      <c r="B14" s="93">
        <f>'1-2-1'!B15</f>
        <v>0</v>
      </c>
      <c r="C14" s="94"/>
      <c r="D14" s="95">
        <f>'1-2-1'!G15</f>
        <v>0</v>
      </c>
      <c r="E14" s="94"/>
      <c r="F14" s="96"/>
      <c r="G14" s="97">
        <f t="shared" si="0"/>
        <v>0</v>
      </c>
    </row>
    <row r="15" spans="1:8" s="23" customFormat="1" ht="32.1" customHeight="1">
      <c r="A15" s="37"/>
      <c r="B15" s="93">
        <f>'1-2-1'!B16</f>
        <v>0</v>
      </c>
      <c r="C15" s="94"/>
      <c r="D15" s="95">
        <f>'1-2-1'!G16</f>
        <v>0</v>
      </c>
      <c r="E15" s="94"/>
      <c r="F15" s="96"/>
      <c r="G15" s="97">
        <f t="shared" si="0"/>
        <v>0</v>
      </c>
    </row>
    <row r="16" spans="1:8" s="23" customFormat="1" ht="32.1" customHeight="1">
      <c r="A16" s="37"/>
      <c r="B16" s="93">
        <f>'1-2-1'!B17</f>
        <v>0</v>
      </c>
      <c r="C16" s="94"/>
      <c r="D16" s="95">
        <f>'1-2-1'!G17</f>
        <v>0</v>
      </c>
      <c r="E16" s="94"/>
      <c r="F16" s="96"/>
      <c r="G16" s="97">
        <f t="shared" si="0"/>
        <v>0</v>
      </c>
    </row>
    <row r="17" spans="1:7" s="23" customFormat="1" ht="32.1" customHeight="1">
      <c r="A17" s="37"/>
      <c r="B17" s="93">
        <f>'1-2-1'!B18</f>
        <v>0</v>
      </c>
      <c r="C17" s="94"/>
      <c r="D17" s="95">
        <f>'1-2-1'!G18</f>
        <v>0</v>
      </c>
      <c r="E17" s="94"/>
      <c r="F17" s="96"/>
      <c r="G17" s="97">
        <f t="shared" si="0"/>
        <v>0</v>
      </c>
    </row>
    <row r="18" spans="1:7" s="23" customFormat="1" ht="32.1" customHeight="1">
      <c r="A18" s="37"/>
      <c r="B18" s="93">
        <f>'1-2-1'!B19</f>
        <v>0</v>
      </c>
      <c r="C18" s="94"/>
      <c r="D18" s="95">
        <f>'1-2-1'!G19</f>
        <v>0</v>
      </c>
      <c r="E18" s="94"/>
      <c r="F18" s="96"/>
      <c r="G18" s="97">
        <f t="shared" si="0"/>
        <v>0</v>
      </c>
    </row>
    <row r="19" spans="1:7" s="23" customFormat="1" ht="32.1" customHeight="1">
      <c r="A19" s="37"/>
      <c r="B19" s="93">
        <f>'1-2-1'!B20</f>
        <v>0</v>
      </c>
      <c r="C19" s="94"/>
      <c r="D19" s="95">
        <f>'1-2-1'!G20</f>
        <v>0</v>
      </c>
      <c r="E19" s="94"/>
      <c r="F19" s="96"/>
      <c r="G19" s="97">
        <f t="shared" si="0"/>
        <v>0</v>
      </c>
    </row>
    <row r="20" spans="1:7" s="23" customFormat="1" ht="32.1" customHeight="1">
      <c r="A20" s="37"/>
      <c r="B20" s="93">
        <f>'1-2-1'!B21</f>
        <v>0</v>
      </c>
      <c r="C20" s="94"/>
      <c r="D20" s="95">
        <f>'1-2-1'!G21</f>
        <v>0</v>
      </c>
      <c r="E20" s="94"/>
      <c r="F20" s="96"/>
      <c r="G20" s="97">
        <f t="shared" si="0"/>
        <v>0</v>
      </c>
    </row>
    <row r="21" spans="1:7" s="23" customFormat="1" ht="32.1" customHeight="1">
      <c r="A21" s="37"/>
      <c r="B21" s="93">
        <f>'1-2-1'!B22</f>
        <v>0</v>
      </c>
      <c r="C21" s="94"/>
      <c r="D21" s="95">
        <f>'1-2-1'!G22</f>
        <v>0</v>
      </c>
      <c r="E21" s="94"/>
      <c r="F21" s="96"/>
      <c r="G21" s="97">
        <f t="shared" si="0"/>
        <v>0</v>
      </c>
    </row>
    <row r="22" spans="1:7" s="23" customFormat="1" ht="32.1" customHeight="1">
      <c r="A22" s="37"/>
      <c r="B22" s="93">
        <f>'1-2-1'!B23</f>
        <v>0</v>
      </c>
      <c r="C22" s="94"/>
      <c r="D22" s="95">
        <f>'1-2-1'!G23</f>
        <v>0</v>
      </c>
      <c r="E22" s="94"/>
      <c r="F22" s="96"/>
      <c r="G22" s="97">
        <f t="shared" si="0"/>
        <v>0</v>
      </c>
    </row>
    <row r="23" spans="1:7" s="23" customFormat="1" ht="32.1" customHeight="1">
      <c r="A23" s="37"/>
      <c r="B23" s="93">
        <f>'1-2-1'!B24</f>
        <v>0</v>
      </c>
      <c r="C23" s="94"/>
      <c r="D23" s="95">
        <f>'1-2-1'!G24</f>
        <v>0</v>
      </c>
      <c r="E23" s="94"/>
      <c r="F23" s="96"/>
      <c r="G23" s="97">
        <f t="shared" si="0"/>
        <v>0</v>
      </c>
    </row>
    <row r="24" spans="1:7" s="23" customFormat="1" ht="32.1" customHeight="1">
      <c r="A24" s="37"/>
      <c r="B24" s="93">
        <f>'1-2-1'!B25</f>
        <v>0</v>
      </c>
      <c r="C24" s="94"/>
      <c r="D24" s="95">
        <f>'1-2-1'!G25</f>
        <v>0</v>
      </c>
      <c r="E24" s="94"/>
      <c r="F24" s="96"/>
      <c r="G24" s="97">
        <f t="shared" si="0"/>
        <v>0</v>
      </c>
    </row>
    <row r="25" spans="1:7" s="23" customFormat="1" ht="32.1" customHeight="1">
      <c r="A25" s="37"/>
      <c r="B25" s="93">
        <f>'1-2-1'!B26</f>
        <v>0</v>
      </c>
      <c r="C25" s="94"/>
      <c r="D25" s="95">
        <f>'1-2-1'!G26</f>
        <v>0</v>
      </c>
      <c r="E25" s="94"/>
      <c r="F25" s="96"/>
      <c r="G25" s="97">
        <f t="shared" si="0"/>
        <v>0</v>
      </c>
    </row>
    <row r="26" spans="1:7" s="23" customFormat="1" ht="32.1" customHeight="1">
      <c r="A26" s="37"/>
      <c r="B26" s="93">
        <f>'1-2-1'!B27</f>
        <v>0</v>
      </c>
      <c r="C26" s="94"/>
      <c r="D26" s="95">
        <f>'1-2-1'!G27</f>
        <v>0</v>
      </c>
      <c r="E26" s="94"/>
      <c r="F26" s="96"/>
      <c r="G26" s="97">
        <f t="shared" si="0"/>
        <v>0</v>
      </c>
    </row>
    <row r="27" spans="1:7" s="23" customFormat="1" ht="32.1" customHeight="1">
      <c r="A27" s="37"/>
      <c r="B27" s="93">
        <f>'1-2-1'!B28</f>
        <v>0</v>
      </c>
      <c r="C27" s="94"/>
      <c r="D27" s="95">
        <f>'1-2-1'!G28</f>
        <v>0</v>
      </c>
      <c r="E27" s="94"/>
      <c r="F27" s="96"/>
      <c r="G27" s="97">
        <f t="shared" si="0"/>
        <v>0</v>
      </c>
    </row>
    <row r="28" spans="1:7" s="23" customFormat="1" ht="32.1" customHeight="1">
      <c r="A28" s="37"/>
      <c r="B28" s="93">
        <f>'1-2-1'!B29</f>
        <v>0</v>
      </c>
      <c r="C28" s="94"/>
      <c r="D28" s="95">
        <f>'1-2-1'!G29</f>
        <v>0</v>
      </c>
      <c r="E28" s="94"/>
      <c r="F28" s="96"/>
      <c r="G28" s="97">
        <f t="shared" si="0"/>
        <v>0</v>
      </c>
    </row>
    <row r="29" spans="1:7" s="23" customFormat="1" ht="32.1" customHeight="1">
      <c r="A29" s="37"/>
      <c r="B29" s="93">
        <f>'1-2-1'!B30</f>
        <v>0</v>
      </c>
      <c r="C29" s="94"/>
      <c r="D29" s="95">
        <f>'1-2-1'!G30</f>
        <v>0</v>
      </c>
      <c r="E29" s="94"/>
      <c r="F29" s="96"/>
      <c r="G29" s="97">
        <f t="shared" si="0"/>
        <v>0</v>
      </c>
    </row>
    <row r="30" spans="1:7" s="23" customFormat="1" ht="32.1" customHeight="1">
      <c r="A30" s="37"/>
      <c r="B30" s="93">
        <f>'1-2-1'!B31</f>
        <v>0</v>
      </c>
      <c r="C30" s="94"/>
      <c r="D30" s="95">
        <f>'1-2-1'!G31</f>
        <v>0</v>
      </c>
      <c r="E30" s="94"/>
      <c r="F30" s="96"/>
      <c r="G30" s="97">
        <f t="shared" si="0"/>
        <v>0</v>
      </c>
    </row>
    <row r="31" spans="1:7" s="23" customFormat="1" ht="32.1" customHeight="1">
      <c r="A31" s="37"/>
      <c r="B31" s="93">
        <f>'1-2-1'!B32</f>
        <v>0</v>
      </c>
      <c r="C31" s="94"/>
      <c r="D31" s="95">
        <f>'1-2-1'!G32</f>
        <v>0</v>
      </c>
      <c r="E31" s="94"/>
      <c r="F31" s="96"/>
      <c r="G31" s="97">
        <f t="shared" si="0"/>
        <v>0</v>
      </c>
    </row>
    <row r="32" spans="1:7" s="23" customFormat="1" ht="32.1" customHeight="1">
      <c r="A32" s="37"/>
      <c r="B32" s="93">
        <f>'1-2-1'!B33</f>
        <v>0</v>
      </c>
      <c r="C32" s="94"/>
      <c r="D32" s="95">
        <f>'1-2-1'!G33</f>
        <v>0</v>
      </c>
      <c r="E32" s="94"/>
      <c r="F32" s="96"/>
      <c r="G32" s="97">
        <f t="shared" si="0"/>
        <v>0</v>
      </c>
    </row>
    <row r="33" spans="1:7" s="23" customFormat="1" ht="32.1" customHeight="1">
      <c r="A33" s="37"/>
      <c r="B33" s="93">
        <f>'1-2-1'!B34</f>
        <v>0</v>
      </c>
      <c r="C33" s="94"/>
      <c r="D33" s="95">
        <f>'1-2-1'!G34</f>
        <v>0</v>
      </c>
      <c r="E33" s="94"/>
      <c r="F33" s="96"/>
      <c r="G33" s="97">
        <f t="shared" si="0"/>
        <v>0</v>
      </c>
    </row>
    <row r="34" spans="1:7" s="23" customFormat="1" ht="32.1" customHeight="1">
      <c r="A34" s="37"/>
      <c r="B34" s="93">
        <f>'1-2-1'!B35</f>
        <v>0</v>
      </c>
      <c r="C34" s="94"/>
      <c r="D34" s="95">
        <f>'1-2-1'!G35</f>
        <v>0</v>
      </c>
      <c r="E34" s="94"/>
      <c r="F34" s="96"/>
      <c r="G34" s="97">
        <f t="shared" si="0"/>
        <v>0</v>
      </c>
    </row>
    <row r="35" spans="1:7" s="23" customFormat="1" ht="32.1" customHeight="1">
      <c r="A35" s="37"/>
      <c r="B35" s="93">
        <f>'1-2-1'!B36</f>
        <v>0</v>
      </c>
      <c r="C35" s="94"/>
      <c r="D35" s="95">
        <f>'1-2-1'!G36</f>
        <v>0</v>
      </c>
      <c r="E35" s="94"/>
      <c r="F35" s="96"/>
      <c r="G35" s="97">
        <f t="shared" si="0"/>
        <v>0</v>
      </c>
    </row>
    <row r="36" spans="1:7" s="23" customFormat="1" ht="32.1" customHeight="1">
      <c r="A36" s="37"/>
      <c r="B36" s="93">
        <f>'1-2-1'!B37</f>
        <v>0</v>
      </c>
      <c r="C36" s="94"/>
      <c r="D36" s="95">
        <f>'1-2-1'!G37</f>
        <v>0</v>
      </c>
      <c r="E36" s="94"/>
      <c r="F36" s="96"/>
      <c r="G36" s="97">
        <f t="shared" si="0"/>
        <v>0</v>
      </c>
    </row>
    <row r="37" spans="1:7" s="23" customFormat="1" ht="32.1" customHeight="1">
      <c r="A37" s="37"/>
      <c r="B37" s="93">
        <f>'1-2-1'!B38</f>
        <v>0</v>
      </c>
      <c r="C37" s="94"/>
      <c r="D37" s="95">
        <f>'1-2-1'!G38</f>
        <v>0</v>
      </c>
      <c r="E37" s="94"/>
      <c r="F37" s="96"/>
      <c r="G37" s="97">
        <f t="shared" si="0"/>
        <v>0</v>
      </c>
    </row>
    <row r="38" spans="1:7" s="23" customFormat="1" ht="32.1" customHeight="1">
      <c r="A38" s="37"/>
      <c r="B38" s="93">
        <f>'1-2-1'!B39</f>
        <v>0</v>
      </c>
      <c r="C38" s="94"/>
      <c r="D38" s="95">
        <f>'1-2-1'!G39</f>
        <v>0</v>
      </c>
      <c r="E38" s="94"/>
      <c r="F38" s="96"/>
      <c r="G38" s="97">
        <f t="shared" si="0"/>
        <v>0</v>
      </c>
    </row>
    <row r="39" spans="1:7" s="23" customFormat="1" ht="32.1" customHeight="1">
      <c r="A39" s="37"/>
      <c r="B39" s="93">
        <f>'1-2-1'!B40</f>
        <v>0</v>
      </c>
      <c r="C39" s="94"/>
      <c r="D39" s="95">
        <f>'1-2-1'!G40</f>
        <v>0</v>
      </c>
      <c r="E39" s="94"/>
      <c r="F39" s="96"/>
      <c r="G39" s="97">
        <f t="shared" si="0"/>
        <v>0</v>
      </c>
    </row>
    <row r="40" spans="1:7" s="23" customFormat="1" ht="32.1" customHeight="1">
      <c r="A40" s="37"/>
      <c r="B40" s="93">
        <f>'1-2-1'!B41</f>
        <v>0</v>
      </c>
      <c r="C40" s="94"/>
      <c r="D40" s="95">
        <f>'1-2-1'!G41</f>
        <v>0</v>
      </c>
      <c r="E40" s="94"/>
      <c r="F40" s="96"/>
      <c r="G40" s="97">
        <f t="shared" si="0"/>
        <v>0</v>
      </c>
    </row>
    <row r="41" spans="1:7" s="23" customFormat="1" ht="32.1" customHeight="1">
      <c r="A41" s="37"/>
      <c r="B41" s="93">
        <f>'1-2-1'!B42</f>
        <v>0</v>
      </c>
      <c r="C41" s="94"/>
      <c r="D41" s="95">
        <f>'1-2-1'!G42</f>
        <v>0</v>
      </c>
      <c r="E41" s="94"/>
      <c r="F41" s="96"/>
      <c r="G41" s="97">
        <f t="shared" si="0"/>
        <v>0</v>
      </c>
    </row>
    <row r="42" spans="1:7" s="23" customFormat="1" ht="32.1" customHeight="1">
      <c r="A42" s="37"/>
      <c r="B42" s="93">
        <f>'1-2-1'!B43</f>
        <v>0</v>
      </c>
      <c r="C42" s="94"/>
      <c r="D42" s="95">
        <f>'1-2-1'!G43</f>
        <v>0</v>
      </c>
      <c r="E42" s="94"/>
      <c r="F42" s="96"/>
      <c r="G42" s="97">
        <f t="shared" si="0"/>
        <v>0</v>
      </c>
    </row>
    <row r="43" spans="1:7" s="23" customFormat="1" ht="32.1" customHeight="1">
      <c r="A43" s="37"/>
      <c r="B43" s="93">
        <f>'1-2-1'!B44</f>
        <v>0</v>
      </c>
      <c r="C43" s="94"/>
      <c r="D43" s="95">
        <f>'1-2-1'!G44</f>
        <v>0</v>
      </c>
      <c r="E43" s="94"/>
      <c r="F43" s="96"/>
      <c r="G43" s="97">
        <f t="shared" si="0"/>
        <v>0</v>
      </c>
    </row>
    <row r="44" spans="1:7" s="23" customFormat="1" ht="32.1" customHeight="1">
      <c r="A44" s="37"/>
      <c r="B44" s="93">
        <f>'1-2-1'!B45</f>
        <v>0</v>
      </c>
      <c r="C44" s="94"/>
      <c r="D44" s="95">
        <f>'1-2-1'!G45</f>
        <v>0</v>
      </c>
      <c r="E44" s="94"/>
      <c r="F44" s="96"/>
      <c r="G44" s="97">
        <f t="shared" si="0"/>
        <v>0</v>
      </c>
    </row>
    <row r="45" spans="1:7" s="23" customFormat="1" ht="32.1" customHeight="1">
      <c r="A45" s="37"/>
      <c r="B45" s="93">
        <f>'1-2-1'!B46</f>
        <v>0</v>
      </c>
      <c r="C45" s="94"/>
      <c r="D45" s="95">
        <f>'1-2-1'!G46</f>
        <v>0</v>
      </c>
      <c r="E45" s="94"/>
      <c r="F45" s="96"/>
      <c r="G45" s="97">
        <f t="shared" si="0"/>
        <v>0</v>
      </c>
    </row>
    <row r="46" spans="1:7" s="23" customFormat="1" ht="32.1" customHeight="1">
      <c r="A46" s="37"/>
      <c r="B46" s="93">
        <f>'1-2-1'!B47</f>
        <v>0</v>
      </c>
      <c r="C46" s="94"/>
      <c r="D46" s="95">
        <f>'1-2-1'!G47</f>
        <v>0</v>
      </c>
      <c r="E46" s="94"/>
      <c r="F46" s="96"/>
      <c r="G46" s="97">
        <f t="shared" si="0"/>
        <v>0</v>
      </c>
    </row>
    <row r="47" spans="1:7" s="23" customFormat="1" ht="32.1" customHeight="1">
      <c r="A47" s="37"/>
      <c r="B47" s="93">
        <f>'1-2-1'!B48</f>
        <v>0</v>
      </c>
      <c r="C47" s="94"/>
      <c r="D47" s="95">
        <f>'1-2-1'!G48</f>
        <v>0</v>
      </c>
      <c r="E47" s="94"/>
      <c r="F47" s="96"/>
      <c r="G47" s="97">
        <f t="shared" si="0"/>
        <v>0</v>
      </c>
    </row>
    <row r="48" spans="1:7" s="23" customFormat="1" ht="32.1" customHeight="1">
      <c r="A48" s="37"/>
      <c r="B48" s="93">
        <f>'1-2-1'!B49</f>
        <v>0</v>
      </c>
      <c r="C48" s="94"/>
      <c r="D48" s="95">
        <f>'1-2-1'!G49</f>
        <v>0</v>
      </c>
      <c r="E48" s="94"/>
      <c r="F48" s="96"/>
      <c r="G48" s="97">
        <f t="shared" si="0"/>
        <v>0</v>
      </c>
    </row>
    <row r="49" spans="1:7" s="23" customFormat="1" ht="32.1" customHeight="1">
      <c r="A49" s="37"/>
      <c r="B49" s="93">
        <f>'1-2-1'!B50</f>
        <v>0</v>
      </c>
      <c r="C49" s="94"/>
      <c r="D49" s="95">
        <f>'1-2-1'!G50</f>
        <v>0</v>
      </c>
      <c r="E49" s="94"/>
      <c r="F49" s="96"/>
      <c r="G49" s="97">
        <f t="shared" si="0"/>
        <v>0</v>
      </c>
    </row>
    <row r="50" spans="1:7" s="23" customFormat="1" ht="32.1" customHeight="1">
      <c r="A50" s="37"/>
      <c r="B50" s="93">
        <f>'1-2-1'!B51</f>
        <v>0</v>
      </c>
      <c r="C50" s="94"/>
      <c r="D50" s="95">
        <f>'1-2-1'!G51</f>
        <v>0</v>
      </c>
      <c r="E50" s="94"/>
      <c r="F50" s="96"/>
      <c r="G50" s="97">
        <f t="shared" si="0"/>
        <v>0</v>
      </c>
    </row>
    <row r="51" spans="1:7" s="23" customFormat="1" ht="32.1" customHeight="1">
      <c r="A51" s="37"/>
      <c r="B51" s="93">
        <f>'1-2-1'!B52</f>
        <v>0</v>
      </c>
      <c r="C51" s="94"/>
      <c r="D51" s="95">
        <f>'1-2-1'!G52</f>
        <v>0</v>
      </c>
      <c r="E51" s="94"/>
      <c r="F51" s="96"/>
      <c r="G51" s="97">
        <f t="shared" si="0"/>
        <v>0</v>
      </c>
    </row>
    <row r="52" spans="1:7" s="23" customFormat="1" ht="32.1" customHeight="1">
      <c r="A52" s="37"/>
      <c r="B52" s="93">
        <f>'1-2-1'!B53</f>
        <v>0</v>
      </c>
      <c r="C52" s="94"/>
      <c r="D52" s="95">
        <f>'1-2-1'!G53</f>
        <v>0</v>
      </c>
      <c r="E52" s="94"/>
      <c r="F52" s="96"/>
      <c r="G52" s="97">
        <f t="shared" si="0"/>
        <v>0</v>
      </c>
    </row>
    <row r="53" spans="1:7" s="23" customFormat="1" ht="32.1" customHeight="1">
      <c r="A53" s="37"/>
      <c r="B53" s="93">
        <f>'1-2-1'!B54</f>
        <v>0</v>
      </c>
      <c r="C53" s="94"/>
      <c r="D53" s="95">
        <f>'1-2-1'!G54</f>
        <v>0</v>
      </c>
      <c r="E53" s="94"/>
      <c r="F53" s="96"/>
      <c r="G53" s="97">
        <f t="shared" si="0"/>
        <v>0</v>
      </c>
    </row>
    <row r="54" spans="1:7" s="23" customFormat="1" ht="32.1" customHeight="1">
      <c r="A54" s="37"/>
      <c r="B54" s="93">
        <f>'1-2-1'!B55</f>
        <v>0</v>
      </c>
      <c r="C54" s="94"/>
      <c r="D54" s="95">
        <f>'1-2-1'!G55</f>
        <v>0</v>
      </c>
      <c r="E54" s="94"/>
      <c r="F54" s="96"/>
      <c r="G54" s="97">
        <f t="shared" si="0"/>
        <v>0</v>
      </c>
    </row>
    <row r="55" spans="1:7" s="23" customFormat="1" ht="32.1" customHeight="1">
      <c r="A55" s="37"/>
      <c r="B55" s="93">
        <f>'1-2-1'!B56</f>
        <v>0</v>
      </c>
      <c r="C55" s="94"/>
      <c r="D55" s="95">
        <f>'1-2-1'!G56</f>
        <v>0</v>
      </c>
      <c r="E55" s="94"/>
      <c r="F55" s="96"/>
      <c r="G55" s="97">
        <f t="shared" si="0"/>
        <v>0</v>
      </c>
    </row>
    <row r="56" spans="1:7" s="23" customFormat="1" ht="32.1" customHeight="1">
      <c r="A56" s="37"/>
      <c r="B56" s="93">
        <f>'1-2-1'!B57</f>
        <v>0</v>
      </c>
      <c r="C56" s="94"/>
      <c r="D56" s="95">
        <f>'1-2-1'!G57</f>
        <v>0</v>
      </c>
      <c r="E56" s="94"/>
      <c r="F56" s="96"/>
      <c r="G56" s="97">
        <f t="shared" si="0"/>
        <v>0</v>
      </c>
    </row>
    <row r="57" spans="1:7" s="23" customFormat="1" ht="32.1" customHeight="1">
      <c r="A57" s="37"/>
      <c r="B57" s="93">
        <f>'1-2-1'!B58</f>
        <v>0</v>
      </c>
      <c r="C57" s="94"/>
      <c r="D57" s="95">
        <f>'1-2-1'!G58</f>
        <v>0</v>
      </c>
      <c r="E57" s="94"/>
      <c r="F57" s="96"/>
      <c r="G57" s="97">
        <f t="shared" si="0"/>
        <v>0</v>
      </c>
    </row>
    <row r="58" spans="1:7" s="23" customFormat="1" ht="32.1" customHeight="1">
      <c r="A58" s="37"/>
      <c r="B58" s="93">
        <f>'1-2-1'!B59</f>
        <v>0</v>
      </c>
      <c r="C58" s="94"/>
      <c r="D58" s="95">
        <f>'1-2-1'!G59</f>
        <v>0</v>
      </c>
      <c r="E58" s="94"/>
      <c r="F58" s="96"/>
      <c r="G58" s="97">
        <f t="shared" si="0"/>
        <v>0</v>
      </c>
    </row>
    <row r="59" spans="1:7" s="23" customFormat="1" ht="32.1" customHeight="1">
      <c r="A59" s="37"/>
      <c r="B59" s="93">
        <f>'1-2-1'!B60</f>
        <v>0</v>
      </c>
      <c r="C59" s="94"/>
      <c r="D59" s="95">
        <f>'1-2-1'!G60</f>
        <v>0</v>
      </c>
      <c r="E59" s="94"/>
      <c r="F59" s="96"/>
      <c r="G59" s="97">
        <f t="shared" si="0"/>
        <v>0</v>
      </c>
    </row>
    <row r="60" spans="1:7" s="23" customFormat="1" ht="32.1" customHeight="1">
      <c r="A60" s="37"/>
      <c r="B60" s="93">
        <f>'1-2-1'!B61</f>
        <v>0</v>
      </c>
      <c r="C60" s="94"/>
      <c r="D60" s="95">
        <f>'1-2-1'!G61</f>
        <v>0</v>
      </c>
      <c r="E60" s="94"/>
      <c r="F60" s="96"/>
      <c r="G60" s="97">
        <f t="shared" si="0"/>
        <v>0</v>
      </c>
    </row>
    <row r="61" spans="1:7" s="23" customFormat="1" ht="32.1" customHeight="1">
      <c r="A61" s="37"/>
      <c r="B61" s="93">
        <f>'1-2-1'!B62</f>
        <v>0</v>
      </c>
      <c r="C61" s="94"/>
      <c r="D61" s="95">
        <f>'1-2-1'!G62</f>
        <v>0</v>
      </c>
      <c r="E61" s="94"/>
      <c r="F61" s="96"/>
      <c r="G61" s="97">
        <f t="shared" si="0"/>
        <v>0</v>
      </c>
    </row>
    <row r="62" spans="1:7" s="23" customFormat="1" ht="32.1" customHeight="1">
      <c r="A62" s="37"/>
      <c r="B62" s="93">
        <f>'1-2-1'!B63</f>
        <v>0</v>
      </c>
      <c r="C62" s="94"/>
      <c r="D62" s="95">
        <f>'1-2-1'!G63</f>
        <v>0</v>
      </c>
      <c r="E62" s="94"/>
      <c r="F62" s="96"/>
      <c r="G62" s="97">
        <f t="shared" si="0"/>
        <v>0</v>
      </c>
    </row>
    <row r="63" spans="1:7" s="23" customFormat="1" ht="32.1" customHeight="1">
      <c r="A63" s="37"/>
      <c r="B63" s="93">
        <f>'1-2-1'!B64</f>
        <v>0</v>
      </c>
      <c r="C63" s="94"/>
      <c r="D63" s="95">
        <f>'1-2-1'!G64</f>
        <v>0</v>
      </c>
      <c r="E63" s="94"/>
      <c r="F63" s="96"/>
      <c r="G63" s="97">
        <f t="shared" si="0"/>
        <v>0</v>
      </c>
    </row>
    <row r="64" spans="1:7" s="23" customFormat="1" ht="32.1" customHeight="1">
      <c r="A64" s="37"/>
      <c r="B64" s="93">
        <f>'1-2-1'!B65</f>
        <v>0</v>
      </c>
      <c r="C64" s="94"/>
      <c r="D64" s="95">
        <f>'1-2-1'!G65</f>
        <v>0</v>
      </c>
      <c r="E64" s="94"/>
      <c r="F64" s="96"/>
      <c r="G64" s="97">
        <f t="shared" si="0"/>
        <v>0</v>
      </c>
    </row>
    <row r="65" spans="1:7" s="23" customFormat="1" ht="32.1" customHeight="1">
      <c r="A65" s="37"/>
      <c r="B65" s="93">
        <f>'1-2-1'!B66</f>
        <v>0</v>
      </c>
      <c r="C65" s="94"/>
      <c r="D65" s="95">
        <f>'1-2-1'!G66</f>
        <v>0</v>
      </c>
      <c r="E65" s="94"/>
      <c r="F65" s="96"/>
      <c r="G65" s="97">
        <f t="shared" si="0"/>
        <v>0</v>
      </c>
    </row>
    <row r="66" spans="1:7" s="23" customFormat="1" ht="32.1" customHeight="1">
      <c r="A66" s="37"/>
      <c r="B66" s="93">
        <f>'1-2-1'!B67</f>
        <v>0</v>
      </c>
      <c r="C66" s="94"/>
      <c r="D66" s="95">
        <f>'1-2-1'!G67</f>
        <v>0</v>
      </c>
      <c r="E66" s="94"/>
      <c r="F66" s="96"/>
      <c r="G66" s="97">
        <f t="shared" si="0"/>
        <v>0</v>
      </c>
    </row>
    <row r="67" spans="1:7" s="23" customFormat="1" ht="32.1" customHeight="1">
      <c r="A67" s="37"/>
      <c r="B67" s="93">
        <f>'1-2-1'!B68</f>
        <v>0</v>
      </c>
      <c r="C67" s="94"/>
      <c r="D67" s="95">
        <f>'1-2-1'!G68</f>
        <v>0</v>
      </c>
      <c r="E67" s="94"/>
      <c r="F67" s="96"/>
      <c r="G67" s="97">
        <f t="shared" si="0"/>
        <v>0</v>
      </c>
    </row>
    <row r="68" spans="1:7" s="23" customFormat="1" ht="32.1" customHeight="1">
      <c r="A68" s="37"/>
      <c r="B68" s="93">
        <f>'1-2-1'!B69</f>
        <v>0</v>
      </c>
      <c r="C68" s="94"/>
      <c r="D68" s="95">
        <f>'1-2-1'!G69</f>
        <v>0</v>
      </c>
      <c r="E68" s="94"/>
      <c r="F68" s="96"/>
      <c r="G68" s="97">
        <f t="shared" si="0"/>
        <v>0</v>
      </c>
    </row>
    <row r="69" spans="1:7" s="23" customFormat="1" ht="32.1" customHeight="1">
      <c r="A69" s="37"/>
      <c r="B69" s="93">
        <f>'1-2-1'!B70</f>
        <v>0</v>
      </c>
      <c r="C69" s="94"/>
      <c r="D69" s="95">
        <f>'1-2-1'!G70</f>
        <v>0</v>
      </c>
      <c r="E69" s="94"/>
      <c r="F69" s="96"/>
      <c r="G69" s="97">
        <f t="shared" si="0"/>
        <v>0</v>
      </c>
    </row>
    <row r="70" spans="1:7" s="23" customFormat="1" ht="32.1" customHeight="1">
      <c r="A70" s="37"/>
      <c r="B70" s="93">
        <f>'1-2-1'!B71</f>
        <v>0</v>
      </c>
      <c r="C70" s="94"/>
      <c r="D70" s="95">
        <f>'1-2-1'!G71</f>
        <v>0</v>
      </c>
      <c r="E70" s="94"/>
      <c r="F70" s="96"/>
      <c r="G70" s="97">
        <f t="shared" si="0"/>
        <v>0</v>
      </c>
    </row>
    <row r="71" spans="1:7" s="23" customFormat="1" ht="32.1" customHeight="1">
      <c r="A71" s="37"/>
      <c r="B71" s="93">
        <f>'1-2-1'!B72</f>
        <v>0</v>
      </c>
      <c r="C71" s="94"/>
      <c r="D71" s="95">
        <f>'1-2-1'!G72</f>
        <v>0</v>
      </c>
      <c r="E71" s="94"/>
      <c r="F71" s="96"/>
      <c r="G71" s="97">
        <f t="shared" si="0"/>
        <v>0</v>
      </c>
    </row>
    <row r="72" spans="1:7" s="23" customFormat="1" ht="32.1" customHeight="1">
      <c r="A72" s="37"/>
      <c r="B72" s="93">
        <f>'1-2-1'!B73</f>
        <v>0</v>
      </c>
      <c r="C72" s="94"/>
      <c r="D72" s="95">
        <f>'1-2-1'!G73</f>
        <v>0</v>
      </c>
      <c r="E72" s="94"/>
      <c r="F72" s="96"/>
      <c r="G72" s="97">
        <f t="shared" si="0"/>
        <v>0</v>
      </c>
    </row>
    <row r="73" spans="1:7" s="23" customFormat="1" ht="32.1" customHeight="1">
      <c r="A73" s="37"/>
      <c r="B73" s="93">
        <f>'1-2-1'!B74</f>
        <v>0</v>
      </c>
      <c r="C73" s="94"/>
      <c r="D73" s="95">
        <f>'1-2-1'!G74</f>
        <v>0</v>
      </c>
      <c r="E73" s="94"/>
      <c r="F73" s="96"/>
      <c r="G73" s="97">
        <f t="shared" si="0"/>
        <v>0</v>
      </c>
    </row>
    <row r="74" spans="1:7" s="23" customFormat="1" ht="32.1" customHeight="1">
      <c r="A74" s="37"/>
      <c r="B74" s="93">
        <f>'1-2-1'!B75</f>
        <v>0</v>
      </c>
      <c r="C74" s="94"/>
      <c r="D74" s="95">
        <f>'1-2-1'!G75</f>
        <v>0</v>
      </c>
      <c r="E74" s="94"/>
      <c r="F74" s="96"/>
      <c r="G74" s="97">
        <f t="shared" si="0"/>
        <v>0</v>
      </c>
    </row>
    <row r="75" spans="1:7" s="23" customFormat="1" ht="32.1" customHeight="1">
      <c r="A75" s="37"/>
      <c r="B75" s="93">
        <f>'1-2-1'!B76</f>
        <v>0</v>
      </c>
      <c r="C75" s="94"/>
      <c r="D75" s="95">
        <f>'1-2-1'!G76</f>
        <v>0</v>
      </c>
      <c r="E75" s="94"/>
      <c r="F75" s="96"/>
      <c r="G75" s="97">
        <f t="shared" si="0"/>
        <v>0</v>
      </c>
    </row>
    <row r="76" spans="1:7" s="23" customFormat="1" ht="32.1" customHeight="1">
      <c r="A76" s="37"/>
      <c r="B76" s="93">
        <f>'1-2-1'!B77</f>
        <v>0</v>
      </c>
      <c r="C76" s="94"/>
      <c r="D76" s="95">
        <f>'1-2-1'!G77</f>
        <v>0</v>
      </c>
      <c r="E76" s="94"/>
      <c r="F76" s="96"/>
      <c r="G76" s="97">
        <f t="shared" si="0"/>
        <v>0</v>
      </c>
    </row>
    <row r="77" spans="1:7" s="23" customFormat="1" ht="32.1" customHeight="1">
      <c r="A77" s="37"/>
      <c r="B77" s="93">
        <f>'1-2-1'!B78</f>
        <v>0</v>
      </c>
      <c r="C77" s="94"/>
      <c r="D77" s="95">
        <f>'1-2-1'!G78</f>
        <v>0</v>
      </c>
      <c r="E77" s="94"/>
      <c r="F77" s="96"/>
      <c r="G77" s="97">
        <f t="shared" si="0"/>
        <v>0</v>
      </c>
    </row>
    <row r="78" spans="1:7" s="23" customFormat="1" ht="32.1" customHeight="1">
      <c r="A78" s="37"/>
      <c r="B78" s="93">
        <f>'1-2-1'!B79</f>
        <v>0</v>
      </c>
      <c r="C78" s="94"/>
      <c r="D78" s="95">
        <f>'1-2-1'!G79</f>
        <v>0</v>
      </c>
      <c r="E78" s="94"/>
      <c r="F78" s="96"/>
      <c r="G78" s="97">
        <f t="shared" si="0"/>
        <v>0</v>
      </c>
    </row>
    <row r="79" spans="1:7" s="23" customFormat="1" ht="32.1" customHeight="1">
      <c r="A79" s="37"/>
      <c r="B79" s="93">
        <f>'1-2-1'!B80</f>
        <v>0</v>
      </c>
      <c r="C79" s="94"/>
      <c r="D79" s="95">
        <f>'1-2-1'!G80</f>
        <v>0</v>
      </c>
      <c r="E79" s="94"/>
      <c r="F79" s="96"/>
      <c r="G79" s="97">
        <f t="shared" si="0"/>
        <v>0</v>
      </c>
    </row>
    <row r="80" spans="1:7" s="23" customFormat="1" ht="32.1" customHeight="1">
      <c r="A80" s="37"/>
      <c r="B80" s="93">
        <f>'1-2-1'!B81</f>
        <v>0</v>
      </c>
      <c r="C80" s="94"/>
      <c r="D80" s="95">
        <f>'1-2-1'!G81</f>
        <v>0</v>
      </c>
      <c r="E80" s="94"/>
      <c r="F80" s="96"/>
      <c r="G80" s="97">
        <f t="shared" si="0"/>
        <v>0</v>
      </c>
    </row>
    <row r="81" spans="1:7" s="23" customFormat="1" ht="32.1" customHeight="1">
      <c r="A81" s="37"/>
      <c r="B81" s="93">
        <f>'1-2-1'!B82</f>
        <v>0</v>
      </c>
      <c r="C81" s="94"/>
      <c r="D81" s="95">
        <f>'1-2-1'!G82</f>
        <v>0</v>
      </c>
      <c r="E81" s="94"/>
      <c r="F81" s="96"/>
      <c r="G81" s="97">
        <f t="shared" si="0"/>
        <v>0</v>
      </c>
    </row>
    <row r="82" spans="1:7" s="23" customFormat="1" ht="32.1" customHeight="1">
      <c r="A82" s="37"/>
      <c r="B82" s="93">
        <f>'1-2-1'!B83</f>
        <v>0</v>
      </c>
      <c r="C82" s="94"/>
      <c r="D82" s="95">
        <f>'1-2-1'!G83</f>
        <v>0</v>
      </c>
      <c r="E82" s="94"/>
      <c r="F82" s="96"/>
      <c r="G82" s="97">
        <f t="shared" si="0"/>
        <v>0</v>
      </c>
    </row>
    <row r="83" spans="1:7" s="23" customFormat="1" ht="32.1" customHeight="1">
      <c r="A83" s="37"/>
      <c r="B83" s="93">
        <f>'1-2-1'!B84</f>
        <v>0</v>
      </c>
      <c r="C83" s="94"/>
      <c r="D83" s="95">
        <f>'1-2-1'!G84</f>
        <v>0</v>
      </c>
      <c r="E83" s="94"/>
      <c r="F83" s="96"/>
      <c r="G83" s="97">
        <f t="shared" si="0"/>
        <v>0</v>
      </c>
    </row>
    <row r="84" spans="1:7" s="23" customFormat="1" ht="32.1" customHeight="1">
      <c r="A84" s="37"/>
      <c r="B84" s="93">
        <f>'1-2-1'!B85</f>
        <v>0</v>
      </c>
      <c r="C84" s="94"/>
      <c r="D84" s="95">
        <f>'1-2-1'!G85</f>
        <v>0</v>
      </c>
      <c r="E84" s="94"/>
      <c r="F84" s="96"/>
      <c r="G84" s="97">
        <f t="shared" si="0"/>
        <v>0</v>
      </c>
    </row>
    <row r="85" spans="1:7" s="23" customFormat="1" ht="32.1" customHeight="1">
      <c r="A85" s="37"/>
      <c r="B85" s="93">
        <f>'1-2-1'!B86</f>
        <v>0</v>
      </c>
      <c r="C85" s="94"/>
      <c r="D85" s="95">
        <f>'1-2-1'!G86</f>
        <v>0</v>
      </c>
      <c r="E85" s="94"/>
      <c r="F85" s="96"/>
      <c r="G85" s="97">
        <f t="shared" si="0"/>
        <v>0</v>
      </c>
    </row>
    <row r="86" spans="1:7" s="23" customFormat="1" ht="32.1" customHeight="1">
      <c r="A86" s="37"/>
      <c r="B86" s="93">
        <f>'1-2-1'!B87</f>
        <v>0</v>
      </c>
      <c r="C86" s="94"/>
      <c r="D86" s="95">
        <f>'1-2-1'!G87</f>
        <v>0</v>
      </c>
      <c r="E86" s="94"/>
      <c r="F86" s="96"/>
      <c r="G86" s="97">
        <f t="shared" si="0"/>
        <v>0</v>
      </c>
    </row>
    <row r="87" spans="1:7" s="23" customFormat="1" ht="32.1" customHeight="1">
      <c r="A87" s="37"/>
      <c r="B87" s="93">
        <f>'1-2-1'!B88</f>
        <v>0</v>
      </c>
      <c r="C87" s="94"/>
      <c r="D87" s="95">
        <f>'1-2-1'!G88</f>
        <v>0</v>
      </c>
      <c r="E87" s="94"/>
      <c r="F87" s="96"/>
      <c r="G87" s="97">
        <f t="shared" si="0"/>
        <v>0</v>
      </c>
    </row>
    <row r="88" spans="1:7" s="23" customFormat="1" ht="32.1" customHeight="1">
      <c r="A88" s="37"/>
      <c r="B88" s="93">
        <f>'1-2-1'!B89</f>
        <v>0</v>
      </c>
      <c r="C88" s="94"/>
      <c r="D88" s="95">
        <f>'1-2-1'!G89</f>
        <v>0</v>
      </c>
      <c r="E88" s="94"/>
      <c r="F88" s="96"/>
      <c r="G88" s="97">
        <f t="shared" si="0"/>
        <v>0</v>
      </c>
    </row>
    <row r="89" spans="1:7" s="23" customFormat="1" ht="32.1" customHeight="1">
      <c r="A89" s="37"/>
      <c r="B89" s="93">
        <f>'1-2-1'!B90</f>
        <v>0</v>
      </c>
      <c r="C89" s="94"/>
      <c r="D89" s="95">
        <f>'1-2-1'!G90</f>
        <v>0</v>
      </c>
      <c r="E89" s="94"/>
      <c r="F89" s="96"/>
      <c r="G89" s="97">
        <f t="shared" si="0"/>
        <v>0</v>
      </c>
    </row>
    <row r="90" spans="1:7" s="23" customFormat="1" ht="32.1" customHeight="1">
      <c r="A90" s="37"/>
      <c r="B90" s="93">
        <f>'1-2-1'!B91</f>
        <v>0</v>
      </c>
      <c r="C90" s="94"/>
      <c r="D90" s="95">
        <f>'1-2-1'!G91</f>
        <v>0</v>
      </c>
      <c r="E90" s="94"/>
      <c r="F90" s="96"/>
      <c r="G90" s="97">
        <f t="shared" si="0"/>
        <v>0</v>
      </c>
    </row>
    <row r="91" spans="1:7" s="23" customFormat="1" ht="32.1" customHeight="1">
      <c r="A91" s="37"/>
      <c r="B91" s="93">
        <f>'1-2-1'!B92</f>
        <v>0</v>
      </c>
      <c r="C91" s="94"/>
      <c r="D91" s="95">
        <f>'1-2-1'!G92</f>
        <v>0</v>
      </c>
      <c r="E91" s="94"/>
      <c r="F91" s="96"/>
      <c r="G91" s="97">
        <f t="shared" si="0"/>
        <v>0</v>
      </c>
    </row>
    <row r="92" spans="1:7" s="23" customFormat="1" ht="32.1" customHeight="1">
      <c r="A92" s="37"/>
      <c r="B92" s="93">
        <f>'1-2-1'!B93</f>
        <v>0</v>
      </c>
      <c r="C92" s="94"/>
      <c r="D92" s="95">
        <f>'1-2-1'!G93</f>
        <v>0</v>
      </c>
      <c r="E92" s="94"/>
      <c r="F92" s="96"/>
      <c r="G92" s="97">
        <f t="shared" si="0"/>
        <v>0</v>
      </c>
    </row>
    <row r="93" spans="1:7" s="23" customFormat="1" ht="32.1" customHeight="1">
      <c r="A93" s="37"/>
      <c r="B93" s="93">
        <f>'1-2-1'!B94</f>
        <v>0</v>
      </c>
      <c r="C93" s="94"/>
      <c r="D93" s="95">
        <f>'1-2-1'!G94</f>
        <v>0</v>
      </c>
      <c r="E93" s="94"/>
      <c r="F93" s="96"/>
      <c r="G93" s="97">
        <f t="shared" si="0"/>
        <v>0</v>
      </c>
    </row>
    <row r="94" spans="1:7" s="23" customFormat="1" ht="32.1" customHeight="1">
      <c r="A94" s="37"/>
      <c r="B94" s="93">
        <f>'1-2-1'!B95</f>
        <v>0</v>
      </c>
      <c r="C94" s="94"/>
      <c r="D94" s="95">
        <f>'1-2-1'!G95</f>
        <v>0</v>
      </c>
      <c r="E94" s="94"/>
      <c r="F94" s="96"/>
      <c r="G94" s="97">
        <f t="shared" si="0"/>
        <v>0</v>
      </c>
    </row>
    <row r="95" spans="1:7" s="23" customFormat="1" ht="32.1" customHeight="1">
      <c r="A95" s="37"/>
      <c r="B95" s="93">
        <f>'1-2-1'!B96</f>
        <v>0</v>
      </c>
      <c r="C95" s="94"/>
      <c r="D95" s="95">
        <f>'1-2-1'!G96</f>
        <v>0</v>
      </c>
      <c r="E95" s="94"/>
      <c r="F95" s="96"/>
      <c r="G95" s="97">
        <f t="shared" si="0"/>
        <v>0</v>
      </c>
    </row>
    <row r="96" spans="1:7" s="23" customFormat="1" ht="32.1" customHeight="1">
      <c r="A96" s="37"/>
      <c r="B96" s="93">
        <f>'1-2-1'!B97</f>
        <v>0</v>
      </c>
      <c r="C96" s="94"/>
      <c r="D96" s="95">
        <f>'1-2-1'!G97</f>
        <v>0</v>
      </c>
      <c r="E96" s="94"/>
      <c r="F96" s="96"/>
      <c r="G96" s="97">
        <f t="shared" si="0"/>
        <v>0</v>
      </c>
    </row>
    <row r="97" spans="1:7" s="23" customFormat="1" ht="32.1" customHeight="1">
      <c r="A97" s="37"/>
      <c r="B97" s="93">
        <f>'1-2-1'!B98</f>
        <v>0</v>
      </c>
      <c r="C97" s="94"/>
      <c r="D97" s="95">
        <f>'1-2-1'!G98</f>
        <v>0</v>
      </c>
      <c r="E97" s="94"/>
      <c r="F97" s="96"/>
      <c r="G97" s="97">
        <f t="shared" si="0"/>
        <v>0</v>
      </c>
    </row>
    <row r="98" spans="1:7" s="23" customFormat="1" ht="32.1" customHeight="1">
      <c r="A98" s="37"/>
      <c r="B98" s="93">
        <f>'1-2-1'!B99</f>
        <v>0</v>
      </c>
      <c r="C98" s="94"/>
      <c r="D98" s="95">
        <f>'1-2-1'!G99</f>
        <v>0</v>
      </c>
      <c r="E98" s="94"/>
      <c r="F98" s="96"/>
      <c r="G98" s="97">
        <f t="shared" si="0"/>
        <v>0</v>
      </c>
    </row>
    <row r="99" spans="1:7" s="23" customFormat="1" ht="32.1" customHeight="1">
      <c r="A99" s="37"/>
      <c r="B99" s="93">
        <f>'1-2-1'!B100</f>
        <v>0</v>
      </c>
      <c r="C99" s="94"/>
      <c r="D99" s="95">
        <f>'1-2-1'!G100</f>
        <v>0</v>
      </c>
      <c r="E99" s="94"/>
      <c r="F99" s="96"/>
      <c r="G99" s="97">
        <f t="shared" si="0"/>
        <v>0</v>
      </c>
    </row>
    <row r="100" spans="1:7" s="23" customFormat="1" ht="32.1" customHeight="1">
      <c r="A100" s="37"/>
      <c r="B100" s="93">
        <f>'1-2-1'!B101</f>
        <v>0</v>
      </c>
      <c r="C100" s="94"/>
      <c r="D100" s="95">
        <f>'1-2-1'!G101</f>
        <v>0</v>
      </c>
      <c r="E100" s="94"/>
      <c r="F100" s="96"/>
      <c r="G100" s="97">
        <f t="shared" si="0"/>
        <v>0</v>
      </c>
    </row>
    <row r="101" spans="1:7" s="23" customFormat="1" ht="32.1" customHeight="1">
      <c r="A101" s="37"/>
      <c r="B101" s="93">
        <f>'1-2-1'!B102</f>
        <v>0</v>
      </c>
      <c r="C101" s="94"/>
      <c r="D101" s="95">
        <f>'1-2-1'!G102</f>
        <v>0</v>
      </c>
      <c r="E101" s="94"/>
      <c r="F101" s="96"/>
      <c r="G101" s="97">
        <f t="shared" si="0"/>
        <v>0</v>
      </c>
    </row>
    <row r="102" spans="1:7" s="23" customFormat="1" ht="32.1" customHeight="1">
      <c r="A102" s="37"/>
      <c r="B102" s="93">
        <f>'1-2-1'!B103</f>
        <v>0</v>
      </c>
      <c r="C102" s="94"/>
      <c r="D102" s="95">
        <f>'1-2-1'!G103</f>
        <v>0</v>
      </c>
      <c r="E102" s="94"/>
      <c r="F102" s="96"/>
      <c r="G102" s="97">
        <f t="shared" si="0"/>
        <v>0</v>
      </c>
    </row>
    <row r="103" spans="1:7" s="23" customFormat="1" ht="32.1" customHeight="1">
      <c r="A103" s="37"/>
      <c r="B103" s="93">
        <f>'1-2-1'!B104</f>
        <v>0</v>
      </c>
      <c r="C103" s="94"/>
      <c r="D103" s="95">
        <f>'1-2-1'!G104</f>
        <v>0</v>
      </c>
      <c r="E103" s="94"/>
      <c r="F103" s="96"/>
      <c r="G103" s="97">
        <f t="shared" si="0"/>
        <v>0</v>
      </c>
    </row>
    <row r="104" spans="1:7" s="23" customFormat="1" ht="32.1" customHeight="1">
      <c r="A104" s="37"/>
      <c r="B104" s="93">
        <f>'1-2-1'!B105</f>
        <v>0</v>
      </c>
      <c r="C104" s="94"/>
      <c r="D104" s="95">
        <f>'1-2-1'!G105</f>
        <v>0</v>
      </c>
      <c r="E104" s="94"/>
      <c r="F104" s="96"/>
      <c r="G104" s="97">
        <f t="shared" si="0"/>
        <v>0</v>
      </c>
    </row>
    <row r="105" spans="1:7" s="23" customFormat="1" ht="32.1" customHeight="1">
      <c r="A105" s="37"/>
      <c r="B105" s="93">
        <f>'1-2-1'!B106</f>
        <v>0</v>
      </c>
      <c r="C105" s="94"/>
      <c r="D105" s="95">
        <f>'1-2-1'!G106</f>
        <v>0</v>
      </c>
      <c r="E105" s="94"/>
      <c r="F105" s="96"/>
      <c r="G105" s="97">
        <f t="shared" si="0"/>
        <v>0</v>
      </c>
    </row>
    <row r="106" spans="1:7" s="23" customFormat="1" ht="32.1" customHeight="1">
      <c r="A106" s="37"/>
      <c r="B106" s="93">
        <f>'1-2-1'!B107</f>
        <v>0</v>
      </c>
      <c r="C106" s="94"/>
      <c r="D106" s="95">
        <f>'1-2-1'!G107</f>
        <v>0</v>
      </c>
      <c r="E106" s="94"/>
      <c r="F106" s="96"/>
      <c r="G106" s="97">
        <f t="shared" si="0"/>
        <v>0</v>
      </c>
    </row>
    <row r="107" spans="1:7" s="23" customFormat="1" ht="32.1" customHeight="1">
      <c r="A107" s="37"/>
      <c r="B107" s="93">
        <f>'1-2-1'!B108</f>
        <v>0</v>
      </c>
      <c r="C107" s="94"/>
      <c r="D107" s="95">
        <f>'1-2-1'!G108</f>
        <v>0</v>
      </c>
      <c r="E107" s="94"/>
      <c r="F107" s="96"/>
      <c r="G107" s="97">
        <f t="shared" si="0"/>
        <v>0</v>
      </c>
    </row>
    <row r="108" spans="1:7" s="23" customFormat="1" ht="32.1" customHeight="1">
      <c r="A108" s="37"/>
      <c r="B108" s="93">
        <f>'1-2-1'!B109</f>
        <v>0</v>
      </c>
      <c r="C108" s="94"/>
      <c r="D108" s="95">
        <f>'1-2-1'!G109</f>
        <v>0</v>
      </c>
      <c r="E108" s="94"/>
      <c r="F108" s="96"/>
      <c r="G108" s="97">
        <f t="shared" si="0"/>
        <v>0</v>
      </c>
    </row>
    <row r="109" spans="1:7" s="23" customFormat="1" ht="32.1" customHeight="1">
      <c r="A109" s="37"/>
      <c r="B109" s="93">
        <f>'1-2-1'!B110</f>
        <v>0</v>
      </c>
      <c r="C109" s="94"/>
      <c r="D109" s="95">
        <f>'1-2-1'!G110</f>
        <v>0</v>
      </c>
      <c r="E109" s="94"/>
      <c r="F109" s="96"/>
      <c r="G109" s="97">
        <f t="shared" si="0"/>
        <v>0</v>
      </c>
    </row>
    <row r="110" spans="1:7" s="23" customFormat="1" ht="32.1" customHeight="1">
      <c r="A110" s="37"/>
      <c r="B110" s="93">
        <f>'1-2-1'!B111</f>
        <v>0</v>
      </c>
      <c r="C110" s="94"/>
      <c r="D110" s="95">
        <f>'1-2-1'!G111</f>
        <v>0</v>
      </c>
      <c r="E110" s="94"/>
      <c r="F110" s="96"/>
      <c r="G110" s="97">
        <f t="shared" si="0"/>
        <v>0</v>
      </c>
    </row>
    <row r="111" spans="1:7" s="23" customFormat="1" ht="32.1" customHeight="1">
      <c r="A111" s="37"/>
      <c r="B111" s="93">
        <f>'1-2-1'!B112</f>
        <v>0</v>
      </c>
      <c r="C111" s="94"/>
      <c r="D111" s="95">
        <f>'1-2-1'!G112</f>
        <v>0</v>
      </c>
      <c r="E111" s="94"/>
      <c r="F111" s="96"/>
      <c r="G111" s="97">
        <f t="shared" si="0"/>
        <v>0</v>
      </c>
    </row>
    <row r="112" spans="1:7" s="23" customFormat="1" ht="32.1" customHeight="1">
      <c r="A112" s="37"/>
      <c r="B112" s="93">
        <f>'1-2-1'!B113</f>
        <v>0</v>
      </c>
      <c r="C112" s="94"/>
      <c r="D112" s="95">
        <f>'1-2-1'!G113</f>
        <v>0</v>
      </c>
      <c r="E112" s="94"/>
      <c r="F112" s="96"/>
      <c r="G112" s="97">
        <f t="shared" si="0"/>
        <v>0</v>
      </c>
    </row>
    <row r="113" spans="1:7" s="23" customFormat="1" ht="32.1" customHeight="1">
      <c r="A113" s="37"/>
      <c r="B113" s="93">
        <f>'1-2-1'!B114</f>
        <v>0</v>
      </c>
      <c r="C113" s="94"/>
      <c r="D113" s="95">
        <f>'1-2-1'!G114</f>
        <v>0</v>
      </c>
      <c r="E113" s="94"/>
      <c r="F113" s="96"/>
      <c r="G113" s="97">
        <f t="shared" si="0"/>
        <v>0</v>
      </c>
    </row>
    <row r="114" spans="1:7" s="23" customFormat="1" ht="32.1" customHeight="1">
      <c r="A114" s="37"/>
      <c r="B114" s="93">
        <f>'1-2-1'!B115</f>
        <v>0</v>
      </c>
      <c r="C114" s="94"/>
      <c r="D114" s="95">
        <f>'1-2-1'!G115</f>
        <v>0</v>
      </c>
      <c r="E114" s="94"/>
      <c r="F114" s="96"/>
      <c r="G114" s="97">
        <f t="shared" si="0"/>
        <v>0</v>
      </c>
    </row>
    <row r="115" spans="1:7" s="23" customFormat="1" ht="32.1" customHeight="1">
      <c r="A115" s="37"/>
      <c r="B115" s="93">
        <f>'1-2-1'!B116</f>
        <v>0</v>
      </c>
      <c r="C115" s="94"/>
      <c r="D115" s="95">
        <f>'1-2-1'!G116</f>
        <v>0</v>
      </c>
      <c r="E115" s="94"/>
      <c r="F115" s="96"/>
      <c r="G115" s="97">
        <f t="shared" si="0"/>
        <v>0</v>
      </c>
    </row>
    <row r="116" spans="1:7" s="23" customFormat="1" ht="32.1" customHeight="1">
      <c r="A116" s="37"/>
      <c r="B116" s="93">
        <f>'1-2-1'!B117</f>
        <v>0</v>
      </c>
      <c r="C116" s="94"/>
      <c r="D116" s="95">
        <f>'1-2-1'!G117</f>
        <v>0</v>
      </c>
      <c r="E116" s="94"/>
      <c r="F116" s="96"/>
      <c r="G116" s="97">
        <f t="shared" si="0"/>
        <v>0</v>
      </c>
    </row>
    <row r="117" spans="1:7" s="23" customFormat="1" ht="32.1" customHeight="1">
      <c r="A117" s="37"/>
      <c r="B117" s="93">
        <f>'1-2-1'!B118</f>
        <v>0</v>
      </c>
      <c r="C117" s="94"/>
      <c r="D117" s="95">
        <f>'1-2-1'!G118</f>
        <v>0</v>
      </c>
      <c r="E117" s="94"/>
      <c r="F117" s="96"/>
      <c r="G117" s="97">
        <f t="shared" si="0"/>
        <v>0</v>
      </c>
    </row>
    <row r="118" spans="1:7" s="23" customFormat="1" ht="32.1" customHeight="1">
      <c r="A118" s="37"/>
      <c r="B118" s="93">
        <f>'1-2-1'!B119</f>
        <v>0</v>
      </c>
      <c r="C118" s="94"/>
      <c r="D118" s="95">
        <f>'1-2-1'!G119</f>
        <v>0</v>
      </c>
      <c r="E118" s="94"/>
      <c r="F118" s="96"/>
      <c r="G118" s="97">
        <f t="shared" si="0"/>
        <v>0</v>
      </c>
    </row>
    <row r="119" spans="1:7" s="23" customFormat="1" ht="32.1" customHeight="1">
      <c r="A119" s="37"/>
      <c r="B119" s="93">
        <f>'1-2-1'!B120</f>
        <v>0</v>
      </c>
      <c r="C119" s="94"/>
      <c r="D119" s="95">
        <f>'1-2-1'!G120</f>
        <v>0</v>
      </c>
      <c r="E119" s="94"/>
      <c r="F119" s="96"/>
      <c r="G119" s="97">
        <f t="shared" si="0"/>
        <v>0</v>
      </c>
    </row>
    <row r="120" spans="1:7" s="23" customFormat="1" ht="32.1" customHeight="1">
      <c r="A120" s="37"/>
      <c r="B120" s="93">
        <f>'1-2-1'!B121</f>
        <v>0</v>
      </c>
      <c r="C120" s="94"/>
      <c r="D120" s="95">
        <f>'1-2-1'!G121</f>
        <v>0</v>
      </c>
      <c r="E120" s="94"/>
      <c r="F120" s="96"/>
      <c r="G120" s="97">
        <f t="shared" si="0"/>
        <v>0</v>
      </c>
    </row>
    <row r="121" spans="1:7" s="23" customFormat="1" ht="32.1" customHeight="1">
      <c r="A121" s="37"/>
      <c r="B121" s="93">
        <f>'1-2-1'!B122</f>
        <v>0</v>
      </c>
      <c r="C121" s="94"/>
      <c r="D121" s="95">
        <f>'1-2-1'!G122</f>
        <v>0</v>
      </c>
      <c r="E121" s="94"/>
      <c r="F121" s="96"/>
      <c r="G121" s="97">
        <f t="shared" si="0"/>
        <v>0</v>
      </c>
    </row>
    <row r="122" spans="1:7" s="23" customFormat="1" ht="32.1" customHeight="1">
      <c r="A122" s="37"/>
      <c r="B122" s="93">
        <f>'1-2-1'!B123</f>
        <v>0</v>
      </c>
      <c r="C122" s="94"/>
      <c r="D122" s="95">
        <f>'1-2-1'!G123</f>
        <v>0</v>
      </c>
      <c r="E122" s="94"/>
      <c r="F122" s="96"/>
      <c r="G122" s="97">
        <f t="shared" si="0"/>
        <v>0</v>
      </c>
    </row>
    <row r="123" spans="1:7" s="23" customFormat="1" ht="32.1" customHeight="1">
      <c r="A123" s="37"/>
      <c r="B123" s="93">
        <f>'1-2-1'!B124</f>
        <v>0</v>
      </c>
      <c r="C123" s="94"/>
      <c r="D123" s="95">
        <f>'1-2-1'!G124</f>
        <v>0</v>
      </c>
      <c r="E123" s="94"/>
      <c r="F123" s="96"/>
      <c r="G123" s="97">
        <f t="shared" si="0"/>
        <v>0</v>
      </c>
    </row>
    <row r="124" spans="1:7" s="23" customFormat="1" ht="32.1" customHeight="1">
      <c r="A124" s="37"/>
      <c r="B124" s="93">
        <f>'1-2-1'!B125</f>
        <v>0</v>
      </c>
      <c r="C124" s="94"/>
      <c r="D124" s="95">
        <f>'1-2-1'!G125</f>
        <v>0</v>
      </c>
      <c r="E124" s="94"/>
      <c r="F124" s="96"/>
      <c r="G124" s="97">
        <f t="shared" si="0"/>
        <v>0</v>
      </c>
    </row>
    <row r="125" spans="1:7" s="23" customFormat="1" ht="32.1" customHeight="1">
      <c r="A125" s="37"/>
      <c r="B125" s="93">
        <f>'1-2-1'!B126</f>
        <v>0</v>
      </c>
      <c r="C125" s="94"/>
      <c r="D125" s="95">
        <f>'1-2-1'!G126</f>
        <v>0</v>
      </c>
      <c r="E125" s="94"/>
      <c r="F125" s="96"/>
      <c r="G125" s="97">
        <f t="shared" si="0"/>
        <v>0</v>
      </c>
    </row>
    <row r="126" spans="1:7" s="23" customFormat="1" ht="32.1" customHeight="1">
      <c r="A126" s="37"/>
      <c r="B126" s="93">
        <f>'1-2-1'!B127</f>
        <v>0</v>
      </c>
      <c r="C126" s="94"/>
      <c r="D126" s="95">
        <f>'1-2-1'!G127</f>
        <v>0</v>
      </c>
      <c r="E126" s="94"/>
      <c r="F126" s="96"/>
      <c r="G126" s="97">
        <f t="shared" si="0"/>
        <v>0</v>
      </c>
    </row>
    <row r="127" spans="1:7" s="23" customFormat="1" ht="32.1" customHeight="1">
      <c r="A127" s="37"/>
      <c r="B127" s="93">
        <f>'1-2-1'!B128</f>
        <v>0</v>
      </c>
      <c r="C127" s="94"/>
      <c r="D127" s="95">
        <f>'1-2-1'!G128</f>
        <v>0</v>
      </c>
      <c r="E127" s="94"/>
      <c r="F127" s="96"/>
      <c r="G127" s="97">
        <f t="shared" si="0"/>
        <v>0</v>
      </c>
    </row>
    <row r="128" spans="1:7" s="23" customFormat="1" ht="32.1" customHeight="1">
      <c r="A128" s="37"/>
      <c r="B128" s="93">
        <f>'1-2-1'!B129</f>
        <v>0</v>
      </c>
      <c r="C128" s="94"/>
      <c r="D128" s="95">
        <f>'1-2-1'!G129</f>
        <v>0</v>
      </c>
      <c r="E128" s="94"/>
      <c r="F128" s="96"/>
      <c r="G128" s="97">
        <f t="shared" si="0"/>
        <v>0</v>
      </c>
    </row>
    <row r="129" spans="1:7" s="23" customFormat="1" ht="32.1" customHeight="1">
      <c r="A129" s="37"/>
      <c r="B129" s="93">
        <f>'1-2-1'!B130</f>
        <v>0</v>
      </c>
      <c r="C129" s="94"/>
      <c r="D129" s="95">
        <f>'1-2-1'!G130</f>
        <v>0</v>
      </c>
      <c r="E129" s="94"/>
      <c r="F129" s="96"/>
      <c r="G129" s="97">
        <f t="shared" si="0"/>
        <v>0</v>
      </c>
    </row>
    <row r="130" spans="1:7" s="23" customFormat="1" ht="32.1" customHeight="1">
      <c r="A130" s="37"/>
      <c r="B130" s="93">
        <f>'1-2-1'!B131</f>
        <v>0</v>
      </c>
      <c r="C130" s="94"/>
      <c r="D130" s="95">
        <f>'1-2-1'!G131</f>
        <v>0</v>
      </c>
      <c r="E130" s="94"/>
      <c r="F130" s="96"/>
      <c r="G130" s="97">
        <f t="shared" si="0"/>
        <v>0</v>
      </c>
    </row>
    <row r="131" spans="1:7" s="23" customFormat="1" ht="32.1" customHeight="1">
      <c r="A131" s="37"/>
      <c r="B131" s="93">
        <f>'1-2-1'!B132</f>
        <v>0</v>
      </c>
      <c r="C131" s="94"/>
      <c r="D131" s="95">
        <f>'1-2-1'!G132</f>
        <v>0</v>
      </c>
      <c r="E131" s="94"/>
      <c r="F131" s="96"/>
      <c r="G131" s="97">
        <f t="shared" si="0"/>
        <v>0</v>
      </c>
    </row>
    <row r="132" spans="1:7" s="23" customFormat="1" ht="32.1" customHeight="1">
      <c r="A132" s="37"/>
      <c r="B132" s="93">
        <f>'1-2-1'!B133</f>
        <v>0</v>
      </c>
      <c r="C132" s="94"/>
      <c r="D132" s="95">
        <f>'1-2-1'!G133</f>
        <v>0</v>
      </c>
      <c r="E132" s="94"/>
      <c r="F132" s="96"/>
      <c r="G132" s="97">
        <f t="shared" si="0"/>
        <v>0</v>
      </c>
    </row>
    <row r="133" spans="1:7" s="23" customFormat="1" ht="32.1" customHeight="1">
      <c r="A133" s="37"/>
      <c r="B133" s="93">
        <f>'1-2-1'!B134</f>
        <v>0</v>
      </c>
      <c r="C133" s="94"/>
      <c r="D133" s="95">
        <f>'1-2-1'!G134</f>
        <v>0</v>
      </c>
      <c r="E133" s="94"/>
      <c r="F133" s="96"/>
      <c r="G133" s="97">
        <f t="shared" si="0"/>
        <v>0</v>
      </c>
    </row>
    <row r="134" spans="1:7" s="23" customFormat="1" ht="32.1" customHeight="1">
      <c r="A134" s="37"/>
      <c r="B134" s="93">
        <f>'1-2-1'!B135</f>
        <v>0</v>
      </c>
      <c r="C134" s="94"/>
      <c r="D134" s="95">
        <f>'1-2-1'!G135</f>
        <v>0</v>
      </c>
      <c r="E134" s="94"/>
      <c r="F134" s="96"/>
      <c r="G134" s="97">
        <f t="shared" si="0"/>
        <v>0</v>
      </c>
    </row>
    <row r="135" spans="1:7" s="23" customFormat="1" ht="32.1" customHeight="1">
      <c r="A135" s="37"/>
      <c r="B135" s="93">
        <f>'1-2-1'!B136</f>
        <v>0</v>
      </c>
      <c r="C135" s="94"/>
      <c r="D135" s="95">
        <f>'1-2-1'!G136</f>
        <v>0</v>
      </c>
      <c r="E135" s="94"/>
      <c r="F135" s="96"/>
      <c r="G135" s="97">
        <f t="shared" si="0"/>
        <v>0</v>
      </c>
    </row>
    <row r="136" spans="1:7" s="23" customFormat="1" ht="32.1" customHeight="1">
      <c r="A136" s="37"/>
      <c r="B136" s="93">
        <f>'1-2-1'!B137</f>
        <v>0</v>
      </c>
      <c r="C136" s="94"/>
      <c r="D136" s="95">
        <f>'1-2-1'!G137</f>
        <v>0</v>
      </c>
      <c r="E136" s="94"/>
      <c r="F136" s="96"/>
      <c r="G136" s="97">
        <f t="shared" si="0"/>
        <v>0</v>
      </c>
    </row>
    <row r="137" spans="1:7" s="23" customFormat="1" ht="32.1" customHeight="1">
      <c r="A137" s="37"/>
      <c r="B137" s="93">
        <f>'1-2-1'!B138</f>
        <v>0</v>
      </c>
      <c r="C137" s="94"/>
      <c r="D137" s="95">
        <f>'1-2-1'!G138</f>
        <v>0</v>
      </c>
      <c r="E137" s="94"/>
      <c r="F137" s="96"/>
      <c r="G137" s="97">
        <f t="shared" si="0"/>
        <v>0</v>
      </c>
    </row>
    <row r="138" spans="1:7" s="23" customFormat="1" ht="32.1" customHeight="1">
      <c r="A138" s="37"/>
      <c r="B138" s="93">
        <f>'1-2-1'!B139</f>
        <v>0</v>
      </c>
      <c r="C138" s="94"/>
      <c r="D138" s="95">
        <f>'1-2-1'!G139</f>
        <v>0</v>
      </c>
      <c r="E138" s="94"/>
      <c r="F138" s="96"/>
      <c r="G138" s="97">
        <f t="shared" si="0"/>
        <v>0</v>
      </c>
    </row>
    <row r="139" spans="1:7" s="23" customFormat="1" ht="32.1" customHeight="1">
      <c r="A139" s="37"/>
      <c r="B139" s="93">
        <f>'1-2-1'!B140</f>
        <v>0</v>
      </c>
      <c r="C139" s="94"/>
      <c r="D139" s="95">
        <f>'1-2-1'!G140</f>
        <v>0</v>
      </c>
      <c r="E139" s="94"/>
      <c r="F139" s="96"/>
      <c r="G139" s="97">
        <f t="shared" si="0"/>
        <v>0</v>
      </c>
    </row>
    <row r="140" spans="1:7" s="23" customFormat="1" ht="32.1" customHeight="1">
      <c r="A140" s="37"/>
      <c r="B140" s="93">
        <f>'1-2-1'!B141</f>
        <v>0</v>
      </c>
      <c r="C140" s="94"/>
      <c r="D140" s="95">
        <f>'1-2-1'!G141</f>
        <v>0</v>
      </c>
      <c r="E140" s="94"/>
      <c r="F140" s="96"/>
      <c r="G140" s="97">
        <f t="shared" si="0"/>
        <v>0</v>
      </c>
    </row>
    <row r="141" spans="1:7" s="23" customFormat="1" ht="32.1" customHeight="1">
      <c r="A141" s="37"/>
      <c r="B141" s="93">
        <f>'1-2-1'!B142</f>
        <v>0</v>
      </c>
      <c r="C141" s="94"/>
      <c r="D141" s="95">
        <f>'1-2-1'!G142</f>
        <v>0</v>
      </c>
      <c r="E141" s="94"/>
      <c r="F141" s="96"/>
      <c r="G141" s="97">
        <f t="shared" si="0"/>
        <v>0</v>
      </c>
    </row>
    <row r="142" spans="1:7" s="23" customFormat="1" ht="32.1" customHeight="1">
      <c r="A142" s="37"/>
      <c r="B142" s="93">
        <f>'1-2-1'!B143</f>
        <v>0</v>
      </c>
      <c r="C142" s="94"/>
      <c r="D142" s="95">
        <f>'1-2-1'!G143</f>
        <v>0</v>
      </c>
      <c r="E142" s="94"/>
      <c r="F142" s="96"/>
      <c r="G142" s="97">
        <f t="shared" si="0"/>
        <v>0</v>
      </c>
    </row>
    <row r="143" spans="1:7" s="23" customFormat="1" ht="32.1" customHeight="1">
      <c r="A143" s="37"/>
      <c r="B143" s="93">
        <f>'1-2-1'!B144</f>
        <v>0</v>
      </c>
      <c r="C143" s="94"/>
      <c r="D143" s="95">
        <f>'1-2-1'!G144</f>
        <v>0</v>
      </c>
      <c r="E143" s="94"/>
      <c r="F143" s="96"/>
      <c r="G143" s="97">
        <f t="shared" si="0"/>
        <v>0</v>
      </c>
    </row>
    <row r="144" spans="1:7" s="23" customFormat="1" ht="32.1" customHeight="1">
      <c r="A144" s="37"/>
      <c r="B144" s="93">
        <f>'1-2-1'!B145</f>
        <v>0</v>
      </c>
      <c r="C144" s="94"/>
      <c r="D144" s="95">
        <f>'1-2-1'!G145</f>
        <v>0</v>
      </c>
      <c r="E144" s="94"/>
      <c r="F144" s="96"/>
      <c r="G144" s="97">
        <f t="shared" si="0"/>
        <v>0</v>
      </c>
    </row>
    <row r="145" spans="1:7" s="23" customFormat="1" ht="32.1" customHeight="1">
      <c r="A145" s="37"/>
      <c r="B145" s="93">
        <f>'1-2-1'!B146</f>
        <v>0</v>
      </c>
      <c r="C145" s="94"/>
      <c r="D145" s="95">
        <f>'1-2-1'!G146</f>
        <v>0</v>
      </c>
      <c r="E145" s="94"/>
      <c r="F145" s="96"/>
      <c r="G145" s="97">
        <f t="shared" si="0"/>
        <v>0</v>
      </c>
    </row>
    <row r="146" spans="1:7" s="23" customFormat="1" ht="32.1" customHeight="1">
      <c r="A146" s="37"/>
      <c r="B146" s="93">
        <f>'1-2-1'!B147</f>
        <v>0</v>
      </c>
      <c r="C146" s="94"/>
      <c r="D146" s="95">
        <f>'1-2-1'!G147</f>
        <v>0</v>
      </c>
      <c r="E146" s="94"/>
      <c r="F146" s="96"/>
      <c r="G146" s="97">
        <f t="shared" si="0"/>
        <v>0</v>
      </c>
    </row>
    <row r="147" spans="1:7" s="23" customFormat="1" ht="32.1" customHeight="1">
      <c r="A147" s="37"/>
      <c r="B147" s="93">
        <f>'1-2-1'!B148</f>
        <v>0</v>
      </c>
      <c r="C147" s="94"/>
      <c r="D147" s="95">
        <f>'1-2-1'!G148</f>
        <v>0</v>
      </c>
      <c r="E147" s="94"/>
      <c r="F147" s="96"/>
      <c r="G147" s="97">
        <f t="shared" si="0"/>
        <v>0</v>
      </c>
    </row>
    <row r="148" spans="1:7" s="23" customFormat="1" ht="32.1" customHeight="1">
      <c r="A148" s="37"/>
      <c r="B148" s="93">
        <f>'1-2-1'!B149</f>
        <v>0</v>
      </c>
      <c r="C148" s="94"/>
      <c r="D148" s="95">
        <f>'1-2-1'!G149</f>
        <v>0</v>
      </c>
      <c r="E148" s="94"/>
      <c r="F148" s="96"/>
      <c r="G148" s="97">
        <f t="shared" si="0"/>
        <v>0</v>
      </c>
    </row>
    <row r="149" spans="1:7" s="23" customFormat="1" ht="32.1" customHeight="1">
      <c r="A149" s="37"/>
      <c r="B149" s="93">
        <f>'1-2-1'!B150</f>
        <v>0</v>
      </c>
      <c r="C149" s="94"/>
      <c r="D149" s="95">
        <f>'1-2-1'!G150</f>
        <v>0</v>
      </c>
      <c r="E149" s="94"/>
      <c r="F149" s="96"/>
      <c r="G149" s="97">
        <f t="shared" si="0"/>
        <v>0</v>
      </c>
    </row>
    <row r="150" spans="1:7" s="23" customFormat="1" ht="32.1" customHeight="1">
      <c r="A150" s="37"/>
      <c r="B150" s="93">
        <f>'1-2-1'!B151</f>
        <v>0</v>
      </c>
      <c r="C150" s="94"/>
      <c r="D150" s="95">
        <f>'1-2-1'!G151</f>
        <v>0</v>
      </c>
      <c r="E150" s="94"/>
      <c r="F150" s="96"/>
      <c r="G150" s="97">
        <f t="shared" si="0"/>
        <v>0</v>
      </c>
    </row>
    <row r="151" spans="1:7" s="23" customFormat="1" ht="32.1" customHeight="1">
      <c r="A151" s="37"/>
      <c r="B151" s="93">
        <f>'1-2-1'!B152</f>
        <v>0</v>
      </c>
      <c r="C151" s="94"/>
      <c r="D151" s="95">
        <f>'1-2-1'!G152</f>
        <v>0</v>
      </c>
      <c r="E151" s="94"/>
      <c r="F151" s="96"/>
      <c r="G151" s="97">
        <f t="shared" si="0"/>
        <v>0</v>
      </c>
    </row>
    <row r="152" spans="1:7" s="23" customFormat="1" ht="32.1" customHeight="1">
      <c r="A152" s="37"/>
      <c r="B152" s="93">
        <f>'1-2-1'!B153</f>
        <v>0</v>
      </c>
      <c r="C152" s="94"/>
      <c r="D152" s="95">
        <f>'1-2-1'!G153</f>
        <v>0</v>
      </c>
      <c r="E152" s="94"/>
      <c r="F152" s="96"/>
      <c r="G152" s="97">
        <f t="shared" si="0"/>
        <v>0</v>
      </c>
    </row>
    <row r="153" spans="1:7" s="23" customFormat="1" ht="32.1" customHeight="1">
      <c r="A153" s="37"/>
      <c r="B153" s="93">
        <f>'1-2-1'!B154</f>
        <v>0</v>
      </c>
      <c r="C153" s="94"/>
      <c r="D153" s="95">
        <f>'1-2-1'!G154</f>
        <v>0</v>
      </c>
      <c r="E153" s="94"/>
      <c r="F153" s="96"/>
      <c r="G153" s="97">
        <f t="shared" si="0"/>
        <v>0</v>
      </c>
    </row>
    <row r="154" spans="1:7" s="23" customFormat="1" ht="32.1" customHeight="1">
      <c r="A154" s="37"/>
      <c r="B154" s="93">
        <f>'1-2-1'!B155</f>
        <v>0</v>
      </c>
      <c r="C154" s="94"/>
      <c r="D154" s="95">
        <f>'1-2-1'!G155</f>
        <v>0</v>
      </c>
      <c r="E154" s="94"/>
      <c r="F154" s="96"/>
      <c r="G154" s="97">
        <f t="shared" si="0"/>
        <v>0</v>
      </c>
    </row>
    <row r="155" spans="1:7" s="23" customFormat="1" ht="32.1" customHeight="1">
      <c r="A155" s="37"/>
      <c r="B155" s="93">
        <f>'1-2-1'!B156</f>
        <v>0</v>
      </c>
      <c r="C155" s="94"/>
      <c r="D155" s="95">
        <f>'1-2-1'!G156</f>
        <v>0</v>
      </c>
      <c r="E155" s="94"/>
      <c r="F155" s="96"/>
      <c r="G155" s="97">
        <f t="shared" si="0"/>
        <v>0</v>
      </c>
    </row>
    <row r="156" spans="1:7" s="23" customFormat="1" ht="32.1" customHeight="1">
      <c r="A156" s="37"/>
      <c r="B156" s="93">
        <f>'1-2-1'!B157</f>
        <v>0</v>
      </c>
      <c r="C156" s="94"/>
      <c r="D156" s="95">
        <f>'1-2-1'!G157</f>
        <v>0</v>
      </c>
      <c r="E156" s="94"/>
      <c r="F156" s="96"/>
      <c r="G156" s="97">
        <f t="shared" si="0"/>
        <v>0</v>
      </c>
    </row>
    <row r="157" spans="1:7" s="23" customFormat="1" ht="32.1" customHeight="1">
      <c r="A157" s="37"/>
      <c r="B157" s="93">
        <f>'1-2-1'!B158</f>
        <v>0</v>
      </c>
      <c r="C157" s="94"/>
      <c r="D157" s="95">
        <f>'1-2-1'!G158</f>
        <v>0</v>
      </c>
      <c r="E157" s="94"/>
      <c r="F157" s="96"/>
      <c r="G157" s="97">
        <f t="shared" si="0"/>
        <v>0</v>
      </c>
    </row>
    <row r="158" spans="1:7" s="23" customFormat="1" ht="32.1" customHeight="1">
      <c r="A158" s="37"/>
      <c r="B158" s="93">
        <f>'1-2-1'!B159</f>
        <v>0</v>
      </c>
      <c r="C158" s="94"/>
      <c r="D158" s="95">
        <f>'1-2-1'!G159</f>
        <v>0</v>
      </c>
      <c r="E158" s="94"/>
      <c r="F158" s="96"/>
      <c r="G158" s="97">
        <f t="shared" si="0"/>
        <v>0</v>
      </c>
    </row>
    <row r="159" spans="1:7" s="23" customFormat="1" ht="32.1" customHeight="1">
      <c r="A159" s="37"/>
      <c r="B159" s="93">
        <f>'1-2-1'!B160</f>
        <v>0</v>
      </c>
      <c r="C159" s="94"/>
      <c r="D159" s="95">
        <f>'1-2-1'!G160</f>
        <v>0</v>
      </c>
      <c r="E159" s="94"/>
      <c r="F159" s="96"/>
      <c r="G159" s="97">
        <f t="shared" si="0"/>
        <v>0</v>
      </c>
    </row>
    <row r="160" spans="1:7" s="23" customFormat="1" ht="32.1" customHeight="1">
      <c r="A160" s="37"/>
      <c r="B160" s="93">
        <f>'1-2-1'!B161</f>
        <v>0</v>
      </c>
      <c r="C160" s="94"/>
      <c r="D160" s="95">
        <f>'1-2-1'!G161</f>
        <v>0</v>
      </c>
      <c r="E160" s="94"/>
      <c r="F160" s="96"/>
      <c r="G160" s="97">
        <f t="shared" si="0"/>
        <v>0</v>
      </c>
    </row>
    <row r="161" spans="1:7" s="23" customFormat="1" ht="32.1" customHeight="1">
      <c r="A161" s="37"/>
      <c r="B161" s="93">
        <f>'1-2-1'!B162</f>
        <v>0</v>
      </c>
      <c r="C161" s="94"/>
      <c r="D161" s="95">
        <f>'1-2-1'!G162</f>
        <v>0</v>
      </c>
      <c r="E161" s="94"/>
      <c r="F161" s="96"/>
      <c r="G161" s="97">
        <f t="shared" si="0"/>
        <v>0</v>
      </c>
    </row>
    <row r="162" spans="1:7" s="23" customFormat="1" ht="32.1" customHeight="1">
      <c r="A162" s="37"/>
      <c r="B162" s="93">
        <f>'1-2-1'!B163</f>
        <v>0</v>
      </c>
      <c r="C162" s="94"/>
      <c r="D162" s="95">
        <f>'1-2-1'!G163</f>
        <v>0</v>
      </c>
      <c r="E162" s="94"/>
      <c r="F162" s="96"/>
      <c r="G162" s="97">
        <f t="shared" si="0"/>
        <v>0</v>
      </c>
    </row>
    <row r="163" spans="1:7" s="23" customFormat="1" ht="32.1" customHeight="1">
      <c r="A163" s="37"/>
      <c r="B163" s="93">
        <f>'1-2-1'!B164</f>
        <v>0</v>
      </c>
      <c r="C163" s="94"/>
      <c r="D163" s="95">
        <f>'1-2-1'!G164</f>
        <v>0</v>
      </c>
      <c r="E163" s="94"/>
      <c r="F163" s="96"/>
      <c r="G163" s="97">
        <f t="shared" si="0"/>
        <v>0</v>
      </c>
    </row>
    <row r="164" spans="1:7" s="23" customFormat="1" ht="32.1" customHeight="1">
      <c r="A164" s="37"/>
      <c r="B164" s="93">
        <f>'1-2-1'!B165</f>
        <v>0</v>
      </c>
      <c r="C164" s="94"/>
      <c r="D164" s="95">
        <f>'1-2-1'!G165</f>
        <v>0</v>
      </c>
      <c r="E164" s="94"/>
      <c r="F164" s="96"/>
      <c r="G164" s="97">
        <f t="shared" si="0"/>
        <v>0</v>
      </c>
    </row>
    <row r="165" spans="1:7" s="23" customFormat="1" ht="32.1" customHeight="1">
      <c r="A165" s="37"/>
      <c r="B165" s="93">
        <f>'1-2-1'!B166</f>
        <v>0</v>
      </c>
      <c r="C165" s="94"/>
      <c r="D165" s="95">
        <f>'1-2-1'!G166</f>
        <v>0</v>
      </c>
      <c r="E165" s="94"/>
      <c r="F165" s="96"/>
      <c r="G165" s="97">
        <f t="shared" si="0"/>
        <v>0</v>
      </c>
    </row>
    <row r="166" spans="1:7" s="23" customFormat="1" ht="32.1" customHeight="1">
      <c r="A166" s="37"/>
      <c r="B166" s="93">
        <f>'1-2-1'!B167</f>
        <v>0</v>
      </c>
      <c r="C166" s="94"/>
      <c r="D166" s="95">
        <f>'1-2-1'!G167</f>
        <v>0</v>
      </c>
      <c r="E166" s="94"/>
      <c r="F166" s="96"/>
      <c r="G166" s="97">
        <f t="shared" si="0"/>
        <v>0</v>
      </c>
    </row>
    <row r="167" spans="1:7" s="23" customFormat="1" ht="32.1" customHeight="1">
      <c r="A167" s="37"/>
      <c r="B167" s="93">
        <f>'1-2-1'!B168</f>
        <v>0</v>
      </c>
      <c r="C167" s="94"/>
      <c r="D167" s="95">
        <f>'1-2-1'!G168</f>
        <v>0</v>
      </c>
      <c r="E167" s="94"/>
      <c r="F167" s="96"/>
      <c r="G167" s="97">
        <f t="shared" si="0"/>
        <v>0</v>
      </c>
    </row>
    <row r="168" spans="1:7" s="23" customFormat="1" ht="32.1" customHeight="1">
      <c r="A168" s="37"/>
      <c r="B168" s="93">
        <f>'1-2-1'!B169</f>
        <v>0</v>
      </c>
      <c r="C168" s="94"/>
      <c r="D168" s="95">
        <f>'1-2-1'!G169</f>
        <v>0</v>
      </c>
      <c r="E168" s="94"/>
      <c r="F168" s="96"/>
      <c r="G168" s="97">
        <f t="shared" si="0"/>
        <v>0</v>
      </c>
    </row>
    <row r="169" spans="1:7" s="23" customFormat="1" ht="32.1" customHeight="1">
      <c r="A169" s="37"/>
      <c r="B169" s="93">
        <f>'1-2-1'!B170</f>
        <v>0</v>
      </c>
      <c r="C169" s="94"/>
      <c r="D169" s="95">
        <f>'1-2-1'!G170</f>
        <v>0</v>
      </c>
      <c r="E169" s="94"/>
      <c r="F169" s="96"/>
      <c r="G169" s="97">
        <f t="shared" si="0"/>
        <v>0</v>
      </c>
    </row>
    <row r="170" spans="1:7" s="23" customFormat="1" ht="32.1" customHeight="1">
      <c r="A170" s="37"/>
      <c r="B170" s="93">
        <f>'1-2-1'!B171</f>
        <v>0</v>
      </c>
      <c r="C170" s="94"/>
      <c r="D170" s="95">
        <f>'1-2-1'!G171</f>
        <v>0</v>
      </c>
      <c r="E170" s="94"/>
      <c r="F170" s="96"/>
      <c r="G170" s="97">
        <f t="shared" si="0"/>
        <v>0</v>
      </c>
    </row>
    <row r="171" spans="1:7" s="23" customFormat="1" ht="32.1" customHeight="1">
      <c r="A171" s="37"/>
      <c r="B171" s="93">
        <f>'1-2-1'!B172</f>
        <v>0</v>
      </c>
      <c r="C171" s="94"/>
      <c r="D171" s="95">
        <f>'1-2-1'!G172</f>
        <v>0</v>
      </c>
      <c r="E171" s="94"/>
      <c r="F171" s="96"/>
      <c r="G171" s="97">
        <f t="shared" si="0"/>
        <v>0</v>
      </c>
    </row>
    <row r="172" spans="1:7" s="23" customFormat="1" ht="32.1" customHeight="1">
      <c r="A172" s="37"/>
      <c r="B172" s="93">
        <f>'1-2-1'!B173</f>
        <v>0</v>
      </c>
      <c r="C172" s="94"/>
      <c r="D172" s="95">
        <f>'1-2-1'!G173</f>
        <v>0</v>
      </c>
      <c r="E172" s="94"/>
      <c r="F172" s="96"/>
      <c r="G172" s="97">
        <f t="shared" si="0"/>
        <v>0</v>
      </c>
    </row>
    <row r="173" spans="1:7" s="23" customFormat="1" ht="32.1" customHeight="1">
      <c r="A173" s="37"/>
      <c r="B173" s="93">
        <f>'1-2-1'!B174</f>
        <v>0</v>
      </c>
      <c r="C173" s="94"/>
      <c r="D173" s="95">
        <f>'1-2-1'!G174</f>
        <v>0</v>
      </c>
      <c r="E173" s="94"/>
      <c r="F173" s="96"/>
      <c r="G173" s="97">
        <f t="shared" si="0"/>
        <v>0</v>
      </c>
    </row>
    <row r="174" spans="1:7" s="23" customFormat="1" ht="32.1" customHeight="1">
      <c r="A174" s="37"/>
      <c r="B174" s="93">
        <f>'1-2-1'!B175</f>
        <v>0</v>
      </c>
      <c r="C174" s="94"/>
      <c r="D174" s="95">
        <f>'1-2-1'!G175</f>
        <v>0</v>
      </c>
      <c r="E174" s="94"/>
      <c r="F174" s="96"/>
      <c r="G174" s="97">
        <f t="shared" si="0"/>
        <v>0</v>
      </c>
    </row>
    <row r="175" spans="1:7" s="23" customFormat="1" ht="32.1" customHeight="1">
      <c r="A175" s="37"/>
      <c r="B175" s="93">
        <f>'1-2-1'!B176</f>
        <v>0</v>
      </c>
      <c r="C175" s="94"/>
      <c r="D175" s="95">
        <f>'1-2-1'!G176</f>
        <v>0</v>
      </c>
      <c r="E175" s="94"/>
      <c r="F175" s="96"/>
      <c r="G175" s="97">
        <f t="shared" si="0"/>
        <v>0</v>
      </c>
    </row>
    <row r="176" spans="1:7" s="23" customFormat="1" ht="32.1" customHeight="1">
      <c r="A176" s="37"/>
      <c r="B176" s="93">
        <f>'1-2-1'!B177</f>
        <v>0</v>
      </c>
      <c r="C176" s="94"/>
      <c r="D176" s="95">
        <f>'1-2-1'!G177</f>
        <v>0</v>
      </c>
      <c r="E176" s="94"/>
      <c r="F176" s="96"/>
      <c r="G176" s="97">
        <f t="shared" si="0"/>
        <v>0</v>
      </c>
    </row>
    <row r="177" spans="1:7" s="23" customFormat="1" ht="32.1" customHeight="1">
      <c r="A177" s="37"/>
      <c r="B177" s="93">
        <f>'1-2-1'!B178</f>
        <v>0</v>
      </c>
      <c r="C177" s="94"/>
      <c r="D177" s="95">
        <f>'1-2-1'!G178</f>
        <v>0</v>
      </c>
      <c r="E177" s="94"/>
      <c r="F177" s="96"/>
      <c r="G177" s="97">
        <f t="shared" si="0"/>
        <v>0</v>
      </c>
    </row>
    <row r="178" spans="1:7" s="23" customFormat="1" ht="32.1" customHeight="1">
      <c r="A178" s="37"/>
      <c r="B178" s="93">
        <f>'1-2-1'!B179</f>
        <v>0</v>
      </c>
      <c r="C178" s="94"/>
      <c r="D178" s="95">
        <f>'1-2-1'!G179</f>
        <v>0</v>
      </c>
      <c r="E178" s="94"/>
      <c r="F178" s="96"/>
      <c r="G178" s="97">
        <f t="shared" si="0"/>
        <v>0</v>
      </c>
    </row>
    <row r="179" spans="1:7" s="23" customFormat="1" ht="32.1" customHeight="1">
      <c r="A179" s="37"/>
      <c r="B179" s="93">
        <f>'1-2-1'!B180</f>
        <v>0</v>
      </c>
      <c r="C179" s="94"/>
      <c r="D179" s="95">
        <f>'1-2-1'!G180</f>
        <v>0</v>
      </c>
      <c r="E179" s="94"/>
      <c r="F179" s="96"/>
      <c r="G179" s="97">
        <f t="shared" si="0"/>
        <v>0</v>
      </c>
    </row>
    <row r="180" spans="1:7" s="23" customFormat="1" ht="32.1" customHeight="1">
      <c r="A180" s="37"/>
      <c r="B180" s="93">
        <f>'1-2-1'!B181</f>
        <v>0</v>
      </c>
      <c r="C180" s="94"/>
      <c r="D180" s="95">
        <f>'1-2-1'!G181</f>
        <v>0</v>
      </c>
      <c r="E180" s="94"/>
      <c r="F180" s="96"/>
      <c r="G180" s="97">
        <f t="shared" si="0"/>
        <v>0</v>
      </c>
    </row>
    <row r="181" spans="1:7" s="23" customFormat="1" ht="32.1" customHeight="1">
      <c r="A181" s="37"/>
      <c r="B181" s="93">
        <f>'1-2-1'!B182</f>
        <v>0</v>
      </c>
      <c r="C181" s="94"/>
      <c r="D181" s="95">
        <f>'1-2-1'!G182</f>
        <v>0</v>
      </c>
      <c r="E181" s="94"/>
      <c r="F181" s="96"/>
      <c r="G181" s="97">
        <f t="shared" si="0"/>
        <v>0</v>
      </c>
    </row>
    <row r="182" spans="1:7" s="23" customFormat="1" ht="32.1" customHeight="1">
      <c r="A182" s="37"/>
      <c r="B182" s="93">
        <f>'1-2-1'!B183</f>
        <v>0</v>
      </c>
      <c r="C182" s="94"/>
      <c r="D182" s="95">
        <f>'1-2-1'!G183</f>
        <v>0</v>
      </c>
      <c r="E182" s="94"/>
      <c r="F182" s="96"/>
      <c r="G182" s="97">
        <f t="shared" si="0"/>
        <v>0</v>
      </c>
    </row>
    <row r="183" spans="1:7" s="23" customFormat="1" ht="32.1" customHeight="1">
      <c r="A183" s="37"/>
      <c r="B183" s="93">
        <f>'1-2-1'!B184</f>
        <v>0</v>
      </c>
      <c r="C183" s="94"/>
      <c r="D183" s="95">
        <f>'1-2-1'!G184</f>
        <v>0</v>
      </c>
      <c r="E183" s="94"/>
      <c r="F183" s="96"/>
      <c r="G183" s="97">
        <f t="shared" si="0"/>
        <v>0</v>
      </c>
    </row>
    <row r="184" spans="1:7" s="23" customFormat="1" ht="32.1" customHeight="1">
      <c r="A184" s="37"/>
      <c r="B184" s="93">
        <f>'1-2-1'!B185</f>
        <v>0</v>
      </c>
      <c r="C184" s="94"/>
      <c r="D184" s="95">
        <f>'1-2-1'!G185</f>
        <v>0</v>
      </c>
      <c r="E184" s="94"/>
      <c r="F184" s="96"/>
      <c r="G184" s="97">
        <f t="shared" si="0"/>
        <v>0</v>
      </c>
    </row>
    <row r="185" spans="1:7" s="23" customFormat="1" ht="32.1" customHeight="1">
      <c r="A185" s="37"/>
      <c r="B185" s="93">
        <f>'1-2-1'!B186</f>
        <v>0</v>
      </c>
      <c r="C185" s="94"/>
      <c r="D185" s="95">
        <f>'1-2-1'!G186</f>
        <v>0</v>
      </c>
      <c r="E185" s="94"/>
      <c r="F185" s="96"/>
      <c r="G185" s="97">
        <f t="shared" si="0"/>
        <v>0</v>
      </c>
    </row>
    <row r="186" spans="1:7" s="23" customFormat="1" ht="32.1" customHeight="1">
      <c r="A186" s="37"/>
      <c r="B186" s="93">
        <f>'1-2-1'!B187</f>
        <v>0</v>
      </c>
      <c r="C186" s="94"/>
      <c r="D186" s="95">
        <f>'1-2-1'!G187</f>
        <v>0</v>
      </c>
      <c r="E186" s="94"/>
      <c r="F186" s="96"/>
      <c r="G186" s="97">
        <f t="shared" si="0"/>
        <v>0</v>
      </c>
    </row>
    <row r="187" spans="1:7" s="23" customFormat="1" ht="32.1" customHeight="1">
      <c r="A187" s="37"/>
      <c r="B187" s="93">
        <f>'1-2-1'!B188</f>
        <v>0</v>
      </c>
      <c r="C187" s="94"/>
      <c r="D187" s="95">
        <f>'1-2-1'!G188</f>
        <v>0</v>
      </c>
      <c r="E187" s="94"/>
      <c r="F187" s="96"/>
      <c r="G187" s="97">
        <f t="shared" si="0"/>
        <v>0</v>
      </c>
    </row>
    <row r="188" spans="1:7" s="23" customFormat="1" ht="32.1" customHeight="1">
      <c r="A188" s="37"/>
      <c r="B188" s="93">
        <f>'1-2-1'!B189</f>
        <v>0</v>
      </c>
      <c r="C188" s="94"/>
      <c r="D188" s="95">
        <f>'1-2-1'!G189</f>
        <v>0</v>
      </c>
      <c r="E188" s="94"/>
      <c r="F188" s="96"/>
      <c r="G188" s="97">
        <f t="shared" si="0"/>
        <v>0</v>
      </c>
    </row>
    <row r="189" spans="1:7" s="23" customFormat="1" ht="32.1" customHeight="1">
      <c r="A189" s="37"/>
      <c r="B189" s="93">
        <f>'1-2-1'!B190</f>
        <v>0</v>
      </c>
      <c r="C189" s="94"/>
      <c r="D189" s="95">
        <f>'1-2-1'!G190</f>
        <v>0</v>
      </c>
      <c r="E189" s="94"/>
      <c r="F189" s="96"/>
      <c r="G189" s="97">
        <f t="shared" si="0"/>
        <v>0</v>
      </c>
    </row>
    <row r="190" spans="1:7" s="23" customFormat="1" ht="32.1" customHeight="1">
      <c r="A190" s="37"/>
      <c r="B190" s="93">
        <f>'1-2-1'!B191</f>
        <v>0</v>
      </c>
      <c r="C190" s="94"/>
      <c r="D190" s="95">
        <f>'1-2-1'!G191</f>
        <v>0</v>
      </c>
      <c r="E190" s="94"/>
      <c r="F190" s="96"/>
      <c r="G190" s="97">
        <f t="shared" si="0"/>
        <v>0</v>
      </c>
    </row>
    <row r="191" spans="1:7" s="23" customFormat="1" ht="32.1" customHeight="1">
      <c r="A191" s="37"/>
      <c r="B191" s="93">
        <f>'1-2-1'!B192</f>
        <v>0</v>
      </c>
      <c r="C191" s="94"/>
      <c r="D191" s="95">
        <f>'1-2-1'!G192</f>
        <v>0</v>
      </c>
      <c r="E191" s="94"/>
      <c r="F191" s="96"/>
      <c r="G191" s="97">
        <f t="shared" si="0"/>
        <v>0</v>
      </c>
    </row>
    <row r="192" spans="1:7" s="23" customFormat="1" ht="32.1" customHeight="1">
      <c r="A192" s="37"/>
      <c r="B192" s="93">
        <f>'1-2-1'!B193</f>
        <v>0</v>
      </c>
      <c r="C192" s="94"/>
      <c r="D192" s="95">
        <f>'1-2-1'!G193</f>
        <v>0</v>
      </c>
      <c r="E192" s="94"/>
      <c r="F192" s="96"/>
      <c r="G192" s="97">
        <f t="shared" si="0"/>
        <v>0</v>
      </c>
    </row>
    <row r="193" spans="1:7" s="23" customFormat="1" ht="32.1" customHeight="1">
      <c r="A193" s="37"/>
      <c r="B193" s="93">
        <f>'1-2-1'!B194</f>
        <v>0</v>
      </c>
      <c r="C193" s="94"/>
      <c r="D193" s="95">
        <f>'1-2-1'!G194</f>
        <v>0</v>
      </c>
      <c r="E193" s="94"/>
      <c r="F193" s="96"/>
      <c r="G193" s="97">
        <f t="shared" si="0"/>
        <v>0</v>
      </c>
    </row>
    <row r="194" spans="1:7" s="23" customFormat="1" ht="32.1" customHeight="1">
      <c r="A194" s="37"/>
      <c r="B194" s="93">
        <f>'1-2-1'!B195</f>
        <v>0</v>
      </c>
      <c r="C194" s="94"/>
      <c r="D194" s="95">
        <f>'1-2-1'!G195</f>
        <v>0</v>
      </c>
      <c r="E194" s="94"/>
      <c r="F194" s="96"/>
      <c r="G194" s="97">
        <f t="shared" si="0"/>
        <v>0</v>
      </c>
    </row>
    <row r="195" spans="1:7" s="23" customFormat="1" ht="32.1" customHeight="1">
      <c r="A195" s="37"/>
      <c r="B195" s="93">
        <f>'1-2-1'!B196</f>
        <v>0</v>
      </c>
      <c r="C195" s="94"/>
      <c r="D195" s="95">
        <f>'1-2-1'!G196</f>
        <v>0</v>
      </c>
      <c r="E195" s="94"/>
      <c r="F195" s="96"/>
      <c r="G195" s="97">
        <f t="shared" si="0"/>
        <v>0</v>
      </c>
    </row>
    <row r="196" spans="1:7" s="23" customFormat="1" ht="32.1" customHeight="1">
      <c r="A196" s="37"/>
      <c r="B196" s="93">
        <f>'1-2-1'!B197</f>
        <v>0</v>
      </c>
      <c r="C196" s="94"/>
      <c r="D196" s="95">
        <f>'1-2-1'!G197</f>
        <v>0</v>
      </c>
      <c r="E196" s="94"/>
      <c r="F196" s="96"/>
      <c r="G196" s="97">
        <f t="shared" si="0"/>
        <v>0</v>
      </c>
    </row>
    <row r="197" spans="1:7" s="23" customFormat="1" ht="32.1" customHeight="1">
      <c r="A197" s="37"/>
      <c r="B197" s="93">
        <f>'1-2-1'!B198</f>
        <v>0</v>
      </c>
      <c r="C197" s="94"/>
      <c r="D197" s="95">
        <f>'1-2-1'!G198</f>
        <v>0</v>
      </c>
      <c r="E197" s="94"/>
      <c r="F197" s="96"/>
      <c r="G197" s="97">
        <f t="shared" si="0"/>
        <v>0</v>
      </c>
    </row>
    <row r="198" spans="1:7" s="23" customFormat="1" ht="32.1" customHeight="1">
      <c r="A198" s="37"/>
      <c r="B198" s="93">
        <f>'1-2-1'!B199</f>
        <v>0</v>
      </c>
      <c r="C198" s="94"/>
      <c r="D198" s="95">
        <f>'1-2-1'!G199</f>
        <v>0</v>
      </c>
      <c r="E198" s="94"/>
      <c r="F198" s="96"/>
      <c r="G198" s="97">
        <f t="shared" si="0"/>
        <v>0</v>
      </c>
    </row>
    <row r="199" spans="1:7" s="23" customFormat="1" ht="32.1" customHeight="1">
      <c r="A199" s="37"/>
      <c r="B199" s="93">
        <f>'1-2-1'!B200</f>
        <v>0</v>
      </c>
      <c r="C199" s="94"/>
      <c r="D199" s="95">
        <f>'1-2-1'!G200</f>
        <v>0</v>
      </c>
      <c r="E199" s="94"/>
      <c r="F199" s="96"/>
      <c r="G199" s="97">
        <f t="shared" si="0"/>
        <v>0</v>
      </c>
    </row>
    <row r="200" spans="1:7" s="23" customFormat="1" ht="32.1" customHeight="1">
      <c r="A200" s="37"/>
      <c r="B200" s="93">
        <f>'1-2-1'!B201</f>
        <v>0</v>
      </c>
      <c r="C200" s="94"/>
      <c r="D200" s="95">
        <f>'1-2-1'!G201</f>
        <v>0</v>
      </c>
      <c r="E200" s="94"/>
      <c r="F200" s="96"/>
      <c r="G200" s="97">
        <f t="shared" si="0"/>
        <v>0</v>
      </c>
    </row>
    <row r="201" spans="1:7" s="23" customFormat="1" ht="32.1" customHeight="1">
      <c r="A201" s="37"/>
      <c r="B201" s="93">
        <f>'1-2-1'!B202</f>
        <v>0</v>
      </c>
      <c r="C201" s="94"/>
      <c r="D201" s="95">
        <f>'1-2-1'!G202</f>
        <v>0</v>
      </c>
      <c r="E201" s="94"/>
      <c r="F201" s="96"/>
      <c r="G201" s="97">
        <f t="shared" si="0"/>
        <v>0</v>
      </c>
    </row>
    <row r="202" spans="1:7" s="23" customFormat="1" ht="32.1" customHeight="1">
      <c r="A202" s="37"/>
      <c r="B202" s="93">
        <f>'1-2-1'!B203</f>
        <v>0</v>
      </c>
      <c r="C202" s="94"/>
      <c r="D202" s="95">
        <f>'1-2-1'!G203</f>
        <v>0</v>
      </c>
      <c r="E202" s="94"/>
      <c r="F202" s="96"/>
      <c r="G202" s="97">
        <f t="shared" si="0"/>
        <v>0</v>
      </c>
    </row>
    <row r="203" spans="1:7" s="23" customFormat="1" ht="32.1" customHeight="1">
      <c r="A203" s="37"/>
      <c r="B203" s="93">
        <f>'1-2-1'!B204</f>
        <v>0</v>
      </c>
      <c r="C203" s="94"/>
      <c r="D203" s="95">
        <f>'1-2-1'!G204</f>
        <v>0</v>
      </c>
      <c r="E203" s="94"/>
      <c r="F203" s="96"/>
      <c r="G203" s="97">
        <f t="shared" si="0"/>
        <v>0</v>
      </c>
    </row>
    <row r="204" spans="1:7" s="23" customFormat="1" ht="32.1" customHeight="1">
      <c r="A204" s="37"/>
      <c r="B204" s="93">
        <f>'1-2-1'!B205</f>
        <v>0</v>
      </c>
      <c r="C204" s="94"/>
      <c r="D204" s="95">
        <f>'1-2-1'!G205</f>
        <v>0</v>
      </c>
      <c r="E204" s="94"/>
      <c r="F204" s="96"/>
      <c r="G204" s="97">
        <f t="shared" si="0"/>
        <v>0</v>
      </c>
    </row>
    <row r="205" spans="1:7" s="23" customFormat="1" ht="32.1" customHeight="1">
      <c r="A205" s="37"/>
      <c r="B205" s="93">
        <f>'1-2-1'!B206</f>
        <v>0</v>
      </c>
      <c r="C205" s="94"/>
      <c r="D205" s="95">
        <f>'1-2-1'!G206</f>
        <v>0</v>
      </c>
      <c r="E205" s="94"/>
      <c r="F205" s="96"/>
      <c r="G205" s="97">
        <f t="shared" si="0"/>
        <v>0</v>
      </c>
    </row>
    <row r="206" spans="1:7" s="23" customFormat="1" ht="32.1" customHeight="1">
      <c r="A206" s="37"/>
      <c r="B206" s="93">
        <f>'1-2-1'!B207</f>
        <v>0</v>
      </c>
      <c r="C206" s="94"/>
      <c r="D206" s="95">
        <f>'1-2-1'!G207</f>
        <v>0</v>
      </c>
      <c r="E206" s="94"/>
      <c r="F206" s="96"/>
      <c r="G206" s="97">
        <f t="shared" si="0"/>
        <v>0</v>
      </c>
    </row>
    <row r="207" spans="1:7" s="23" customFormat="1" ht="32.1" customHeight="1">
      <c r="A207" s="37"/>
      <c r="B207" s="93">
        <f>'1-2-1'!B208</f>
        <v>0</v>
      </c>
      <c r="C207" s="94"/>
      <c r="D207" s="95">
        <f>'1-2-1'!G208</f>
        <v>0</v>
      </c>
      <c r="E207" s="94"/>
      <c r="F207" s="96"/>
      <c r="G207" s="97">
        <f t="shared" si="0"/>
        <v>0</v>
      </c>
    </row>
    <row r="208" spans="1:7" s="23" customFormat="1" ht="32.1" customHeight="1">
      <c r="A208" s="37"/>
      <c r="B208" s="93">
        <f>'1-2-1'!B209</f>
        <v>0</v>
      </c>
      <c r="C208" s="94"/>
      <c r="D208" s="95">
        <f>'1-2-1'!G209</f>
        <v>0</v>
      </c>
      <c r="E208" s="94"/>
      <c r="F208" s="96"/>
      <c r="G208" s="97">
        <f t="shared" si="0"/>
        <v>0</v>
      </c>
    </row>
    <row r="209" spans="1:7" s="23" customFormat="1" ht="32.1" customHeight="1">
      <c r="A209" s="37"/>
      <c r="B209" s="93">
        <f>'1-2-1'!B210</f>
        <v>0</v>
      </c>
      <c r="C209" s="94"/>
      <c r="D209" s="95">
        <f>'1-2-1'!G210</f>
        <v>0</v>
      </c>
      <c r="E209" s="94"/>
      <c r="F209" s="96"/>
      <c r="G209" s="97">
        <f t="shared" si="0"/>
        <v>0</v>
      </c>
    </row>
    <row r="210" spans="1:7" s="23" customFormat="1" ht="32.1" customHeight="1">
      <c r="A210" s="37"/>
      <c r="B210" s="93">
        <f>'1-2-1'!B211</f>
        <v>0</v>
      </c>
      <c r="C210" s="94"/>
      <c r="D210" s="95">
        <f>'1-2-1'!G211</f>
        <v>0</v>
      </c>
      <c r="E210" s="94"/>
      <c r="F210" s="96"/>
      <c r="G210" s="97">
        <f t="shared" si="0"/>
        <v>0</v>
      </c>
    </row>
    <row r="211" spans="1:7" s="23" customFormat="1" ht="32.1" customHeight="1">
      <c r="A211" s="37"/>
      <c r="B211" s="93">
        <f>'1-2-1'!B212</f>
        <v>0</v>
      </c>
      <c r="C211" s="94"/>
      <c r="D211" s="95">
        <f>'1-2-1'!G212</f>
        <v>0</v>
      </c>
      <c r="E211" s="94"/>
      <c r="F211" s="96"/>
      <c r="G211" s="97">
        <f t="shared" si="0"/>
        <v>0</v>
      </c>
    </row>
    <row r="212" spans="1:7" s="23" customFormat="1" ht="32.1" customHeight="1">
      <c r="A212" s="37"/>
      <c r="B212" s="93">
        <f>'1-2-1'!B213</f>
        <v>0</v>
      </c>
      <c r="C212" s="94"/>
      <c r="D212" s="95">
        <f>'1-2-1'!G213</f>
        <v>0</v>
      </c>
      <c r="E212" s="94"/>
      <c r="F212" s="96"/>
      <c r="G212" s="97">
        <f t="shared" si="0"/>
        <v>0</v>
      </c>
    </row>
    <row r="213" spans="1:7" s="23" customFormat="1" ht="32.1" customHeight="1">
      <c r="A213" s="37"/>
      <c r="B213" s="93">
        <f>'1-2-1'!B214</f>
        <v>0</v>
      </c>
      <c r="C213" s="94"/>
      <c r="D213" s="95">
        <f>'1-2-1'!G214</f>
        <v>0</v>
      </c>
      <c r="E213" s="94"/>
      <c r="F213" s="96"/>
      <c r="G213" s="97">
        <f t="shared" si="0"/>
        <v>0</v>
      </c>
    </row>
    <row r="214" spans="1:7" s="23" customFormat="1" ht="32.1" customHeight="1">
      <c r="A214" s="37"/>
      <c r="B214" s="93">
        <f>'1-2-1'!B215</f>
        <v>0</v>
      </c>
      <c r="C214" s="94"/>
      <c r="D214" s="95">
        <f>'1-2-1'!G215</f>
        <v>0</v>
      </c>
      <c r="E214" s="94"/>
      <c r="F214" s="96"/>
      <c r="G214" s="97">
        <f t="shared" si="0"/>
        <v>0</v>
      </c>
    </row>
    <row r="215" spans="1:7" s="23" customFormat="1" ht="32.1" customHeight="1">
      <c r="A215" s="37"/>
      <c r="B215" s="93">
        <f>'1-2-1'!B216</f>
        <v>0</v>
      </c>
      <c r="C215" s="94"/>
      <c r="D215" s="95">
        <f>'1-2-1'!G216</f>
        <v>0</v>
      </c>
      <c r="E215" s="94"/>
      <c r="F215" s="96"/>
      <c r="G215" s="97">
        <f t="shared" si="0"/>
        <v>0</v>
      </c>
    </row>
    <row r="216" spans="1:7" s="23" customFormat="1" ht="32.1" customHeight="1">
      <c r="A216" s="37"/>
      <c r="B216" s="93">
        <f>'1-2-1'!B217</f>
        <v>0</v>
      </c>
      <c r="C216" s="94"/>
      <c r="D216" s="95">
        <f>'1-2-1'!G217</f>
        <v>0</v>
      </c>
      <c r="E216" s="94"/>
      <c r="F216" s="96"/>
      <c r="G216" s="97">
        <f t="shared" si="0"/>
        <v>0</v>
      </c>
    </row>
    <row r="217" spans="1:7" s="23" customFormat="1" ht="32.1" customHeight="1">
      <c r="A217" s="37"/>
      <c r="B217" s="93">
        <f>'1-2-1'!B218</f>
        <v>0</v>
      </c>
      <c r="C217" s="94"/>
      <c r="D217" s="95">
        <f>'1-2-1'!G218</f>
        <v>0</v>
      </c>
      <c r="E217" s="94"/>
      <c r="F217" s="96"/>
      <c r="G217" s="97">
        <f t="shared" si="0"/>
        <v>0</v>
      </c>
    </row>
    <row r="218" spans="1:7" s="23" customFormat="1" ht="32.1" customHeight="1">
      <c r="A218" s="37"/>
      <c r="B218" s="93">
        <f>'1-2-1'!B219</f>
        <v>0</v>
      </c>
      <c r="C218" s="94"/>
      <c r="D218" s="95">
        <f>'1-2-1'!G219</f>
        <v>0</v>
      </c>
      <c r="E218" s="94"/>
      <c r="F218" s="96"/>
      <c r="G218" s="97">
        <f t="shared" si="0"/>
        <v>0</v>
      </c>
    </row>
    <row r="219" spans="1:7" s="23" customFormat="1" ht="32.1" customHeight="1">
      <c r="A219" s="37"/>
      <c r="B219" s="93">
        <f>'1-2-1'!B220</f>
        <v>0</v>
      </c>
      <c r="C219" s="94"/>
      <c r="D219" s="95">
        <f>'1-2-1'!G220</f>
        <v>0</v>
      </c>
      <c r="E219" s="94"/>
      <c r="F219" s="96"/>
      <c r="G219" s="97">
        <f t="shared" si="0"/>
        <v>0</v>
      </c>
    </row>
    <row r="220" spans="1:7" s="23" customFormat="1" ht="32.1" customHeight="1">
      <c r="A220" s="37"/>
      <c r="B220" s="93">
        <f>'1-2-1'!B221</f>
        <v>0</v>
      </c>
      <c r="C220" s="94"/>
      <c r="D220" s="95">
        <f>'1-2-1'!G221</f>
        <v>0</v>
      </c>
      <c r="E220" s="94"/>
      <c r="F220" s="96"/>
      <c r="G220" s="97">
        <f t="shared" si="0"/>
        <v>0</v>
      </c>
    </row>
    <row r="221" spans="1:7" s="23" customFormat="1" ht="32.1" customHeight="1">
      <c r="A221" s="37"/>
      <c r="B221" s="93">
        <f>'1-2-1'!B222</f>
        <v>0</v>
      </c>
      <c r="C221" s="94"/>
      <c r="D221" s="95">
        <f>'1-2-1'!G222</f>
        <v>0</v>
      </c>
      <c r="E221" s="94"/>
      <c r="F221" s="96"/>
      <c r="G221" s="97">
        <f t="shared" si="0"/>
        <v>0</v>
      </c>
    </row>
    <row r="222" spans="1:7" s="23" customFormat="1" ht="32.1" customHeight="1">
      <c r="A222" s="37"/>
      <c r="B222" s="93">
        <f>'1-2-1'!B223</f>
        <v>0</v>
      </c>
      <c r="C222" s="94"/>
      <c r="D222" s="95">
        <f>'1-2-1'!G223</f>
        <v>0</v>
      </c>
      <c r="E222" s="94"/>
      <c r="F222" s="96"/>
      <c r="G222" s="97">
        <f t="shared" si="0"/>
        <v>0</v>
      </c>
    </row>
    <row r="223" spans="1:7" s="23" customFormat="1" ht="32.1" customHeight="1">
      <c r="A223" s="37"/>
      <c r="B223" s="93">
        <f>'1-2-1'!B224</f>
        <v>0</v>
      </c>
      <c r="C223" s="94"/>
      <c r="D223" s="95">
        <f>'1-2-1'!G224</f>
        <v>0</v>
      </c>
      <c r="E223" s="94"/>
      <c r="F223" s="96"/>
      <c r="G223" s="97">
        <f t="shared" si="0"/>
        <v>0</v>
      </c>
    </row>
    <row r="224" spans="1:7" s="23" customFormat="1" ht="32.1" customHeight="1">
      <c r="A224" s="37"/>
      <c r="B224" s="93">
        <f>'1-2-1'!B225</f>
        <v>0</v>
      </c>
      <c r="C224" s="94"/>
      <c r="D224" s="95">
        <f>'1-2-1'!G225</f>
        <v>0</v>
      </c>
      <c r="E224" s="94"/>
      <c r="F224" s="96"/>
      <c r="G224" s="97">
        <f t="shared" si="0"/>
        <v>0</v>
      </c>
    </row>
    <row r="225" spans="1:7" s="23" customFormat="1" ht="32.1" customHeight="1">
      <c r="A225" s="37"/>
      <c r="B225" s="93">
        <f>'1-2-1'!B226</f>
        <v>0</v>
      </c>
      <c r="C225" s="94"/>
      <c r="D225" s="95">
        <f>'1-2-1'!G226</f>
        <v>0</v>
      </c>
      <c r="E225" s="94"/>
      <c r="F225" s="96"/>
      <c r="G225" s="97">
        <f t="shared" si="0"/>
        <v>0</v>
      </c>
    </row>
    <row r="226" spans="1:7" s="23" customFormat="1" ht="32.1" customHeight="1">
      <c r="A226" s="37"/>
      <c r="B226" s="93">
        <f>'1-2-1'!B227</f>
        <v>0</v>
      </c>
      <c r="C226" s="94"/>
      <c r="D226" s="95">
        <f>'1-2-1'!G227</f>
        <v>0</v>
      </c>
      <c r="E226" s="94"/>
      <c r="F226" s="96"/>
      <c r="G226" s="97">
        <f t="shared" si="0"/>
        <v>0</v>
      </c>
    </row>
    <row r="227" spans="1:7" s="23" customFormat="1" ht="32.1" customHeight="1">
      <c r="A227" s="37"/>
      <c r="B227" s="93">
        <f>'1-2-1'!B228</f>
        <v>0</v>
      </c>
      <c r="C227" s="94"/>
      <c r="D227" s="95">
        <f>'1-2-1'!G228</f>
        <v>0</v>
      </c>
      <c r="E227" s="94"/>
      <c r="F227" s="96"/>
      <c r="G227" s="97">
        <f t="shared" si="0"/>
        <v>0</v>
      </c>
    </row>
    <row r="228" spans="1:7" s="23" customFormat="1" ht="32.1" customHeight="1">
      <c r="A228" s="37"/>
      <c r="B228" s="93">
        <f>'1-2-1'!B229</f>
        <v>0</v>
      </c>
      <c r="C228" s="94"/>
      <c r="D228" s="95">
        <f>'1-2-1'!G229</f>
        <v>0</v>
      </c>
      <c r="E228" s="94"/>
      <c r="F228" s="96"/>
      <c r="G228" s="97">
        <f t="shared" si="0"/>
        <v>0</v>
      </c>
    </row>
    <row r="229" spans="1:7" s="23" customFormat="1" ht="32.1" customHeight="1">
      <c r="A229" s="37"/>
      <c r="B229" s="93">
        <f>'1-2-1'!B230</f>
        <v>0</v>
      </c>
      <c r="C229" s="94"/>
      <c r="D229" s="95">
        <f>'1-2-1'!G230</f>
        <v>0</v>
      </c>
      <c r="E229" s="94"/>
      <c r="F229" s="96"/>
      <c r="G229" s="97">
        <f t="shared" si="0"/>
        <v>0</v>
      </c>
    </row>
    <row r="230" spans="1:7" s="23" customFormat="1" ht="32.1" customHeight="1">
      <c r="A230" s="37"/>
      <c r="B230" s="93">
        <f>'1-2-1'!B231</f>
        <v>0</v>
      </c>
      <c r="C230" s="94"/>
      <c r="D230" s="95">
        <f>'1-2-1'!G231</f>
        <v>0</v>
      </c>
      <c r="E230" s="94"/>
      <c r="F230" s="96"/>
      <c r="G230" s="97">
        <f t="shared" si="0"/>
        <v>0</v>
      </c>
    </row>
    <row r="231" spans="1:7" s="23" customFormat="1" ht="32.1" customHeight="1">
      <c r="A231" s="37"/>
      <c r="B231" s="93">
        <f>'1-2-1'!B232</f>
        <v>0</v>
      </c>
      <c r="C231" s="94"/>
      <c r="D231" s="95">
        <f>'1-2-1'!G232</f>
        <v>0</v>
      </c>
      <c r="E231" s="94"/>
      <c r="F231" s="96"/>
      <c r="G231" s="97">
        <f t="shared" si="0"/>
        <v>0</v>
      </c>
    </row>
    <row r="232" spans="1:7" s="23" customFormat="1" ht="32.1" customHeight="1">
      <c r="A232" s="37"/>
      <c r="B232" s="93">
        <f>'1-2-1'!B233</f>
        <v>0</v>
      </c>
      <c r="C232" s="94"/>
      <c r="D232" s="95">
        <f>'1-2-1'!G233</f>
        <v>0</v>
      </c>
      <c r="E232" s="94"/>
      <c r="F232" s="96"/>
      <c r="G232" s="97">
        <f t="shared" si="0"/>
        <v>0</v>
      </c>
    </row>
    <row r="233" spans="1:7" s="23" customFormat="1" ht="32.1" customHeight="1">
      <c r="A233" s="37"/>
      <c r="B233" s="93">
        <f>'1-2-1'!B234</f>
        <v>0</v>
      </c>
      <c r="C233" s="94"/>
      <c r="D233" s="95">
        <f>'1-2-1'!G234</f>
        <v>0</v>
      </c>
      <c r="E233" s="94"/>
      <c r="F233" s="96"/>
      <c r="G233" s="97">
        <f t="shared" si="0"/>
        <v>0</v>
      </c>
    </row>
    <row r="234" spans="1:7" s="23" customFormat="1" ht="32.1" customHeight="1">
      <c r="A234" s="37"/>
      <c r="B234" s="93">
        <f>'1-2-1'!B235</f>
        <v>0</v>
      </c>
      <c r="C234" s="94"/>
      <c r="D234" s="95">
        <f>'1-2-1'!G235</f>
        <v>0</v>
      </c>
      <c r="E234" s="94"/>
      <c r="F234" s="96"/>
      <c r="G234" s="97">
        <f t="shared" si="0"/>
        <v>0</v>
      </c>
    </row>
    <row r="235" spans="1:7" s="23" customFormat="1" ht="32.1" customHeight="1">
      <c r="A235" s="37"/>
      <c r="B235" s="93">
        <f>'1-2-1'!B236</f>
        <v>0</v>
      </c>
      <c r="C235" s="94"/>
      <c r="D235" s="95">
        <f>'1-2-1'!G236</f>
        <v>0</v>
      </c>
      <c r="E235" s="94"/>
      <c r="F235" s="96"/>
      <c r="G235" s="97">
        <f t="shared" si="0"/>
        <v>0</v>
      </c>
    </row>
    <row r="236" spans="1:7" s="23" customFormat="1" ht="32.1" customHeight="1">
      <c r="A236" s="37"/>
      <c r="B236" s="93">
        <f>'1-2-1'!B237</f>
        <v>0</v>
      </c>
      <c r="C236" s="94"/>
      <c r="D236" s="95">
        <f>'1-2-1'!G237</f>
        <v>0</v>
      </c>
      <c r="E236" s="94"/>
      <c r="F236" s="96"/>
      <c r="G236" s="97">
        <f t="shared" si="0"/>
        <v>0</v>
      </c>
    </row>
    <row r="237" spans="1:7" s="23" customFormat="1" ht="32.1" customHeight="1">
      <c r="A237" s="37"/>
      <c r="B237" s="93">
        <f>'1-2-1'!B238</f>
        <v>0</v>
      </c>
      <c r="C237" s="94"/>
      <c r="D237" s="95">
        <f>'1-2-1'!G238</f>
        <v>0</v>
      </c>
      <c r="E237" s="94"/>
      <c r="F237" s="96"/>
      <c r="G237" s="97">
        <f t="shared" si="0"/>
        <v>0</v>
      </c>
    </row>
    <row r="238" spans="1:7" s="23" customFormat="1" ht="32.1" customHeight="1">
      <c r="A238" s="37"/>
      <c r="B238" s="93">
        <f>'1-2-1'!B239</f>
        <v>0</v>
      </c>
      <c r="C238" s="94"/>
      <c r="D238" s="95">
        <f>'1-2-1'!G239</f>
        <v>0</v>
      </c>
      <c r="E238" s="94"/>
      <c r="F238" s="96"/>
      <c r="G238" s="97">
        <f t="shared" si="0"/>
        <v>0</v>
      </c>
    </row>
    <row r="239" spans="1:7" s="23" customFormat="1" ht="32.1" customHeight="1">
      <c r="A239" s="37"/>
      <c r="B239" s="93">
        <f>'1-2-1'!B240</f>
        <v>0</v>
      </c>
      <c r="C239" s="94"/>
      <c r="D239" s="95">
        <f>'1-2-1'!G240</f>
        <v>0</v>
      </c>
      <c r="E239" s="94"/>
      <c r="F239" s="96"/>
      <c r="G239" s="97">
        <f t="shared" si="0"/>
        <v>0</v>
      </c>
    </row>
    <row r="240" spans="1:7" s="23" customFormat="1" ht="32.1" customHeight="1">
      <c r="A240" s="37"/>
      <c r="B240" s="93">
        <f>'1-2-1'!B241</f>
        <v>0</v>
      </c>
      <c r="C240" s="94"/>
      <c r="D240" s="95">
        <f>'1-2-1'!G241</f>
        <v>0</v>
      </c>
      <c r="E240" s="94"/>
      <c r="F240" s="96"/>
      <c r="G240" s="97">
        <f t="shared" si="0"/>
        <v>0</v>
      </c>
    </row>
    <row r="241" spans="1:7" s="23" customFormat="1" ht="32.1" customHeight="1">
      <c r="A241" s="37"/>
      <c r="B241" s="93">
        <f>'1-2-1'!B242</f>
        <v>0</v>
      </c>
      <c r="C241" s="94"/>
      <c r="D241" s="95">
        <f>'1-2-1'!G242</f>
        <v>0</v>
      </c>
      <c r="E241" s="94"/>
      <c r="F241" s="96"/>
      <c r="G241" s="97">
        <f t="shared" si="0"/>
        <v>0</v>
      </c>
    </row>
    <row r="242" spans="1:7" s="23" customFormat="1" ht="32.1" customHeight="1">
      <c r="A242" s="37"/>
      <c r="B242" s="93">
        <f>'1-2-1'!B243</f>
        <v>0</v>
      </c>
      <c r="C242" s="94"/>
      <c r="D242" s="95">
        <f>'1-2-1'!G243</f>
        <v>0</v>
      </c>
      <c r="E242" s="94"/>
      <c r="F242" s="96"/>
      <c r="G242" s="97">
        <f t="shared" si="0"/>
        <v>0</v>
      </c>
    </row>
    <row r="243" spans="1:7" s="23" customFormat="1" ht="32.1" customHeight="1">
      <c r="A243" s="37"/>
      <c r="B243" s="93">
        <f>'1-2-1'!B244</f>
        <v>0</v>
      </c>
      <c r="C243" s="94"/>
      <c r="D243" s="95">
        <f>'1-2-1'!G244</f>
        <v>0</v>
      </c>
      <c r="E243" s="94"/>
      <c r="F243" s="96"/>
      <c r="G243" s="97">
        <f t="shared" si="0"/>
        <v>0</v>
      </c>
    </row>
    <row r="244" spans="1:7" s="23" customFormat="1" ht="32.1" customHeight="1">
      <c r="A244" s="37"/>
      <c r="B244" s="93">
        <f>'1-2-1'!B245</f>
        <v>0</v>
      </c>
      <c r="C244" s="94"/>
      <c r="D244" s="95">
        <f>'1-2-1'!G245</f>
        <v>0</v>
      </c>
      <c r="E244" s="94"/>
      <c r="F244" s="96"/>
      <c r="G244" s="97">
        <f t="shared" si="0"/>
        <v>0</v>
      </c>
    </row>
    <row r="245" spans="1:7" s="23" customFormat="1" ht="32.1" customHeight="1">
      <c r="A245" s="37"/>
      <c r="B245" s="93">
        <f>'1-2-1'!B246</f>
        <v>0</v>
      </c>
      <c r="C245" s="94"/>
      <c r="D245" s="95">
        <f>'1-2-1'!G246</f>
        <v>0</v>
      </c>
      <c r="E245" s="94"/>
      <c r="F245" s="96"/>
      <c r="G245" s="97">
        <f t="shared" si="0"/>
        <v>0</v>
      </c>
    </row>
    <row r="246" spans="1:7" s="23" customFormat="1" ht="32.1" customHeight="1">
      <c r="A246" s="37"/>
      <c r="B246" s="93">
        <f>'1-2-1'!B247</f>
        <v>0</v>
      </c>
      <c r="C246" s="94"/>
      <c r="D246" s="95">
        <f>'1-2-1'!G247</f>
        <v>0</v>
      </c>
      <c r="E246" s="94"/>
      <c r="F246" s="96"/>
      <c r="G246" s="97">
        <f t="shared" si="0"/>
        <v>0</v>
      </c>
    </row>
    <row r="247" spans="1:7" s="23" customFormat="1" ht="32.1" customHeight="1">
      <c r="A247" s="37"/>
      <c r="B247" s="93">
        <f>'1-2-1'!B248</f>
        <v>0</v>
      </c>
      <c r="C247" s="94"/>
      <c r="D247" s="95">
        <f>'1-2-1'!G248</f>
        <v>0</v>
      </c>
      <c r="E247" s="94"/>
      <c r="F247" s="96"/>
      <c r="G247" s="97">
        <f t="shared" si="0"/>
        <v>0</v>
      </c>
    </row>
    <row r="248" spans="1:7" s="23" customFormat="1" ht="32.1" customHeight="1">
      <c r="A248" s="37"/>
      <c r="B248" s="93">
        <f>'1-2-1'!B249</f>
        <v>0</v>
      </c>
      <c r="C248" s="94"/>
      <c r="D248" s="95">
        <f>'1-2-1'!G249</f>
        <v>0</v>
      </c>
      <c r="E248" s="94"/>
      <c r="F248" s="96"/>
      <c r="G248" s="97">
        <f t="shared" si="0"/>
        <v>0</v>
      </c>
    </row>
    <row r="249" spans="1:7" s="23" customFormat="1" ht="32.1" customHeight="1">
      <c r="A249" s="37"/>
      <c r="B249" s="93">
        <f>'1-2-1'!B250</f>
        <v>0</v>
      </c>
      <c r="C249" s="94"/>
      <c r="D249" s="95">
        <f>'1-2-1'!G250</f>
        <v>0</v>
      </c>
      <c r="E249" s="94"/>
      <c r="F249" s="96"/>
      <c r="G249" s="97">
        <f t="shared" si="0"/>
        <v>0</v>
      </c>
    </row>
    <row r="250" spans="1:7" s="23" customFormat="1" ht="32.1" customHeight="1">
      <c r="A250" s="37"/>
      <c r="B250" s="93">
        <f>'1-2-1'!B251</f>
        <v>0</v>
      </c>
      <c r="C250" s="94"/>
      <c r="D250" s="95">
        <f>'1-2-1'!G251</f>
        <v>0</v>
      </c>
      <c r="E250" s="94"/>
      <c r="F250" s="96"/>
      <c r="G250" s="97">
        <f t="shared" si="0"/>
        <v>0</v>
      </c>
    </row>
    <row r="251" spans="1:7" s="23" customFormat="1" ht="32.1" customHeight="1">
      <c r="A251" s="37"/>
      <c r="B251" s="93">
        <f>'1-2-1'!B252</f>
        <v>0</v>
      </c>
      <c r="C251" s="94"/>
      <c r="D251" s="95">
        <f>'1-2-1'!G252</f>
        <v>0</v>
      </c>
      <c r="E251" s="94"/>
      <c r="F251" s="96"/>
      <c r="G251" s="97">
        <f t="shared" si="0"/>
        <v>0</v>
      </c>
    </row>
    <row r="252" spans="1:7" s="23" customFormat="1" ht="32.1" customHeight="1">
      <c r="A252" s="37"/>
      <c r="B252" s="93">
        <f>'1-2-1'!B253</f>
        <v>0</v>
      </c>
      <c r="C252" s="94"/>
      <c r="D252" s="95">
        <f>'1-2-1'!G253</f>
        <v>0</v>
      </c>
      <c r="E252" s="94"/>
      <c r="F252" s="96"/>
      <c r="G252" s="97">
        <f t="shared" si="0"/>
        <v>0</v>
      </c>
    </row>
    <row r="253" spans="1:7" s="23" customFormat="1" ht="32.1" customHeight="1">
      <c r="A253" s="37"/>
      <c r="B253" s="93">
        <f>'1-2-1'!B254</f>
        <v>0</v>
      </c>
      <c r="C253" s="94"/>
      <c r="D253" s="95">
        <f>'1-2-1'!G254</f>
        <v>0</v>
      </c>
      <c r="E253" s="94"/>
      <c r="F253" s="96"/>
      <c r="G253" s="97">
        <f t="shared" si="0"/>
        <v>0</v>
      </c>
    </row>
    <row r="254" spans="1:7" s="23" customFormat="1" ht="32.1" customHeight="1">
      <c r="A254" s="37"/>
      <c r="B254" s="93">
        <f>'1-2-1'!B255</f>
        <v>0</v>
      </c>
      <c r="C254" s="94"/>
      <c r="D254" s="95">
        <f>'1-2-1'!G255</f>
        <v>0</v>
      </c>
      <c r="E254" s="94"/>
      <c r="F254" s="96"/>
      <c r="G254" s="97">
        <f t="shared" si="0"/>
        <v>0</v>
      </c>
    </row>
    <row r="255" spans="1:7" s="23" customFormat="1" ht="32.1" customHeight="1">
      <c r="A255" s="37"/>
      <c r="B255" s="93">
        <f>'1-2-1'!B256</f>
        <v>0</v>
      </c>
      <c r="C255" s="94"/>
      <c r="D255" s="95">
        <f>'1-2-1'!G256</f>
        <v>0</v>
      </c>
      <c r="E255" s="94"/>
      <c r="F255" s="96"/>
      <c r="G255" s="97">
        <f t="shared" si="0"/>
        <v>0</v>
      </c>
    </row>
    <row r="256" spans="1:7" s="23" customFormat="1" ht="32.1" customHeight="1">
      <c r="A256" s="37"/>
      <c r="B256" s="93">
        <f>'1-2-1'!B257</f>
        <v>0</v>
      </c>
      <c r="C256" s="94"/>
      <c r="D256" s="95">
        <f>'1-2-1'!G257</f>
        <v>0</v>
      </c>
      <c r="E256" s="94"/>
      <c r="F256" s="96"/>
      <c r="G256" s="97">
        <f t="shared" si="0"/>
        <v>0</v>
      </c>
    </row>
    <row r="257" spans="1:7" s="23" customFormat="1" ht="32.1" customHeight="1">
      <c r="A257" s="37"/>
      <c r="B257" s="93">
        <f>'1-2-1'!B258</f>
        <v>0</v>
      </c>
      <c r="C257" s="94"/>
      <c r="D257" s="95">
        <f>'1-2-1'!G258</f>
        <v>0</v>
      </c>
      <c r="E257" s="94"/>
      <c r="F257" s="96"/>
      <c r="G257" s="97">
        <f t="shared" si="0"/>
        <v>0</v>
      </c>
    </row>
    <row r="258" spans="1:7" s="23" customFormat="1" ht="32.1" customHeight="1">
      <c r="A258" s="37"/>
      <c r="B258" s="93">
        <f>'1-2-1'!B259</f>
        <v>0</v>
      </c>
      <c r="C258" s="94"/>
      <c r="D258" s="95">
        <f>'1-2-1'!G259</f>
        <v>0</v>
      </c>
      <c r="E258" s="94"/>
      <c r="F258" s="96"/>
      <c r="G258" s="97">
        <f t="shared" si="0"/>
        <v>0</v>
      </c>
    </row>
    <row r="259" spans="1:7" s="23" customFormat="1" ht="32.1" customHeight="1">
      <c r="A259" s="37"/>
      <c r="B259" s="93">
        <f>'1-2-1'!B260</f>
        <v>0</v>
      </c>
      <c r="C259" s="94"/>
      <c r="D259" s="95">
        <f>'1-2-1'!G260</f>
        <v>0</v>
      </c>
      <c r="E259" s="94"/>
      <c r="F259" s="96"/>
      <c r="G259" s="97">
        <f t="shared" si="0"/>
        <v>0</v>
      </c>
    </row>
    <row r="260" spans="1:7" s="23" customFormat="1" ht="32.1" customHeight="1">
      <c r="A260" s="37"/>
      <c r="B260" s="93">
        <f>'1-2-1'!B261</f>
        <v>0</v>
      </c>
      <c r="C260" s="94"/>
      <c r="D260" s="95">
        <f>'1-2-1'!G261</f>
        <v>0</v>
      </c>
      <c r="E260" s="94"/>
      <c r="F260" s="96"/>
      <c r="G260" s="97">
        <f t="shared" si="0"/>
        <v>0</v>
      </c>
    </row>
    <row r="261" spans="1:7" s="23" customFormat="1" ht="32.1" customHeight="1">
      <c r="A261" s="37"/>
      <c r="B261" s="93">
        <f>'1-2-1'!B262</f>
        <v>0</v>
      </c>
      <c r="C261" s="94"/>
      <c r="D261" s="95">
        <f>'1-2-1'!G262</f>
        <v>0</v>
      </c>
      <c r="E261" s="94"/>
      <c r="F261" s="96"/>
      <c r="G261" s="97">
        <f t="shared" si="0"/>
        <v>0</v>
      </c>
    </row>
    <row r="262" spans="1:7" s="23" customFormat="1" ht="32.1" customHeight="1">
      <c r="A262" s="37"/>
      <c r="B262" s="93">
        <f>'1-2-1'!B263</f>
        <v>0</v>
      </c>
      <c r="C262" s="94"/>
      <c r="D262" s="95">
        <f>'1-2-1'!G263</f>
        <v>0</v>
      </c>
      <c r="E262" s="94"/>
      <c r="F262" s="96"/>
      <c r="G262" s="97">
        <f t="shared" si="0"/>
        <v>0</v>
      </c>
    </row>
    <row r="263" spans="1:7" s="23" customFormat="1" ht="32.1" customHeight="1">
      <c r="A263" s="37"/>
      <c r="B263" s="93">
        <f>'1-2-1'!B264</f>
        <v>0</v>
      </c>
      <c r="C263" s="94"/>
      <c r="D263" s="95">
        <f>'1-2-1'!G264</f>
        <v>0</v>
      </c>
      <c r="E263" s="94"/>
      <c r="F263" s="96"/>
      <c r="G263" s="97">
        <f t="shared" si="0"/>
        <v>0</v>
      </c>
    </row>
    <row r="264" spans="1:7" s="23" customFormat="1" ht="32.1" customHeight="1">
      <c r="A264" s="37"/>
      <c r="B264" s="93">
        <f>'1-2-1'!B265</f>
        <v>0</v>
      </c>
      <c r="C264" s="94"/>
      <c r="D264" s="95">
        <f>'1-2-1'!G265</f>
        <v>0</v>
      </c>
      <c r="E264" s="94"/>
      <c r="F264" s="96"/>
      <c r="G264" s="97">
        <f t="shared" si="0"/>
        <v>0</v>
      </c>
    </row>
    <row r="265" spans="1:7" s="23" customFormat="1" ht="32.1" customHeight="1">
      <c r="A265" s="37"/>
      <c r="B265" s="93">
        <f>'1-2-1'!B266</f>
        <v>0</v>
      </c>
      <c r="C265" s="94"/>
      <c r="D265" s="95">
        <f>'1-2-1'!G266</f>
        <v>0</v>
      </c>
      <c r="E265" s="94"/>
      <c r="F265" s="96"/>
      <c r="G265" s="97">
        <f t="shared" si="0"/>
        <v>0</v>
      </c>
    </row>
    <row r="266" spans="1:7" s="23" customFormat="1" ht="32.1" customHeight="1">
      <c r="A266" s="37"/>
      <c r="B266" s="93">
        <f>'1-2-1'!B267</f>
        <v>0</v>
      </c>
      <c r="C266" s="94"/>
      <c r="D266" s="95">
        <f>'1-2-1'!G267</f>
        <v>0</v>
      </c>
      <c r="E266" s="94"/>
      <c r="F266" s="96"/>
      <c r="G266" s="97">
        <f t="shared" ref="G266:G329" si="1">D266+E266+F266-C266</f>
        <v>0</v>
      </c>
    </row>
    <row r="267" spans="1:7" s="23" customFormat="1" ht="32.1" customHeight="1">
      <c r="A267" s="37"/>
      <c r="B267" s="93">
        <f>'1-2-1'!B268</f>
        <v>0</v>
      </c>
      <c r="C267" s="94"/>
      <c r="D267" s="95">
        <f>'1-2-1'!G268</f>
        <v>0</v>
      </c>
      <c r="E267" s="94"/>
      <c r="F267" s="96"/>
      <c r="G267" s="97">
        <f t="shared" si="1"/>
        <v>0</v>
      </c>
    </row>
    <row r="268" spans="1:7" s="23" customFormat="1" ht="32.1" customHeight="1">
      <c r="A268" s="37"/>
      <c r="B268" s="93">
        <f>'1-2-1'!B269</f>
        <v>0</v>
      </c>
      <c r="C268" s="94"/>
      <c r="D268" s="95">
        <f>'1-2-1'!G269</f>
        <v>0</v>
      </c>
      <c r="E268" s="94"/>
      <c r="F268" s="96"/>
      <c r="G268" s="97">
        <f t="shared" si="1"/>
        <v>0</v>
      </c>
    </row>
    <row r="269" spans="1:7" s="23" customFormat="1" ht="32.1" customHeight="1">
      <c r="A269" s="37"/>
      <c r="B269" s="93">
        <f>'1-2-1'!B270</f>
        <v>0</v>
      </c>
      <c r="C269" s="94"/>
      <c r="D269" s="95">
        <f>'1-2-1'!G270</f>
        <v>0</v>
      </c>
      <c r="E269" s="94"/>
      <c r="F269" s="96"/>
      <c r="G269" s="97">
        <f t="shared" si="1"/>
        <v>0</v>
      </c>
    </row>
    <row r="270" spans="1:7" s="23" customFormat="1" ht="32.1" customHeight="1">
      <c r="A270" s="37"/>
      <c r="B270" s="93">
        <f>'1-2-1'!B271</f>
        <v>0</v>
      </c>
      <c r="C270" s="94"/>
      <c r="D270" s="95">
        <f>'1-2-1'!G271</f>
        <v>0</v>
      </c>
      <c r="E270" s="94"/>
      <c r="F270" s="96"/>
      <c r="G270" s="97">
        <f t="shared" si="1"/>
        <v>0</v>
      </c>
    </row>
    <row r="271" spans="1:7" s="23" customFormat="1" ht="32.1" customHeight="1">
      <c r="A271" s="37"/>
      <c r="B271" s="93">
        <f>'1-2-1'!B272</f>
        <v>0</v>
      </c>
      <c r="C271" s="94"/>
      <c r="D271" s="95">
        <f>'1-2-1'!G272</f>
        <v>0</v>
      </c>
      <c r="E271" s="94"/>
      <c r="F271" s="96"/>
      <c r="G271" s="97">
        <f t="shared" si="1"/>
        <v>0</v>
      </c>
    </row>
    <row r="272" spans="1:7" s="23" customFormat="1" ht="32.1" customHeight="1">
      <c r="A272" s="37"/>
      <c r="B272" s="93">
        <f>'1-2-1'!B273</f>
        <v>0</v>
      </c>
      <c r="C272" s="94"/>
      <c r="D272" s="95">
        <f>'1-2-1'!G273</f>
        <v>0</v>
      </c>
      <c r="E272" s="94"/>
      <c r="F272" s="96"/>
      <c r="G272" s="97">
        <f t="shared" si="1"/>
        <v>0</v>
      </c>
    </row>
    <row r="273" spans="1:7" s="23" customFormat="1" ht="32.1" customHeight="1">
      <c r="A273" s="37"/>
      <c r="B273" s="93">
        <f>'1-2-1'!B274</f>
        <v>0</v>
      </c>
      <c r="C273" s="94"/>
      <c r="D273" s="95">
        <f>'1-2-1'!G274</f>
        <v>0</v>
      </c>
      <c r="E273" s="94"/>
      <c r="F273" s="96"/>
      <c r="G273" s="97">
        <f t="shared" si="1"/>
        <v>0</v>
      </c>
    </row>
    <row r="274" spans="1:7" s="23" customFormat="1" ht="32.1" customHeight="1">
      <c r="A274" s="37"/>
      <c r="B274" s="93">
        <f>'1-2-1'!B275</f>
        <v>0</v>
      </c>
      <c r="C274" s="94"/>
      <c r="D274" s="95">
        <f>'1-2-1'!G275</f>
        <v>0</v>
      </c>
      <c r="E274" s="94"/>
      <c r="F274" s="96"/>
      <c r="G274" s="97">
        <f t="shared" si="1"/>
        <v>0</v>
      </c>
    </row>
    <row r="275" spans="1:7" s="23" customFormat="1" ht="32.1" customHeight="1">
      <c r="A275" s="37"/>
      <c r="B275" s="93">
        <f>'1-2-1'!B276</f>
        <v>0</v>
      </c>
      <c r="C275" s="94"/>
      <c r="D275" s="95">
        <f>'1-2-1'!G276</f>
        <v>0</v>
      </c>
      <c r="E275" s="94"/>
      <c r="F275" s="96"/>
      <c r="G275" s="97">
        <f t="shared" si="1"/>
        <v>0</v>
      </c>
    </row>
    <row r="276" spans="1:7" s="23" customFormat="1" ht="32.1" customHeight="1">
      <c r="A276" s="37"/>
      <c r="B276" s="93">
        <f>'1-2-1'!B277</f>
        <v>0</v>
      </c>
      <c r="C276" s="94"/>
      <c r="D276" s="95">
        <f>'1-2-1'!G277</f>
        <v>0</v>
      </c>
      <c r="E276" s="94"/>
      <c r="F276" s="96"/>
      <c r="G276" s="97">
        <f t="shared" si="1"/>
        <v>0</v>
      </c>
    </row>
    <row r="277" spans="1:7" s="23" customFormat="1" ht="32.1" customHeight="1">
      <c r="A277" s="37"/>
      <c r="B277" s="93">
        <f>'1-2-1'!B278</f>
        <v>0</v>
      </c>
      <c r="C277" s="94"/>
      <c r="D277" s="95">
        <f>'1-2-1'!G278</f>
        <v>0</v>
      </c>
      <c r="E277" s="94"/>
      <c r="F277" s="96"/>
      <c r="G277" s="97">
        <f t="shared" si="1"/>
        <v>0</v>
      </c>
    </row>
    <row r="278" spans="1:7" s="23" customFormat="1" ht="32.1" customHeight="1">
      <c r="A278" s="37"/>
      <c r="B278" s="93">
        <f>'1-2-1'!B279</f>
        <v>0</v>
      </c>
      <c r="C278" s="94"/>
      <c r="D278" s="95">
        <f>'1-2-1'!G279</f>
        <v>0</v>
      </c>
      <c r="E278" s="94"/>
      <c r="F278" s="96"/>
      <c r="G278" s="97">
        <f t="shared" si="1"/>
        <v>0</v>
      </c>
    </row>
    <row r="279" spans="1:7" s="23" customFormat="1" ht="32.1" customHeight="1">
      <c r="A279" s="37"/>
      <c r="B279" s="93">
        <f>'1-2-1'!B280</f>
        <v>0</v>
      </c>
      <c r="C279" s="94"/>
      <c r="D279" s="95">
        <f>'1-2-1'!G280</f>
        <v>0</v>
      </c>
      <c r="E279" s="94"/>
      <c r="F279" s="96"/>
      <c r="G279" s="97">
        <f t="shared" si="1"/>
        <v>0</v>
      </c>
    </row>
    <row r="280" spans="1:7" s="23" customFormat="1" ht="32.1" customHeight="1">
      <c r="A280" s="37"/>
      <c r="B280" s="93">
        <f>'1-2-1'!B281</f>
        <v>0</v>
      </c>
      <c r="C280" s="94"/>
      <c r="D280" s="95">
        <f>'1-2-1'!G281</f>
        <v>0</v>
      </c>
      <c r="E280" s="94"/>
      <c r="F280" s="96"/>
      <c r="G280" s="97">
        <f t="shared" si="1"/>
        <v>0</v>
      </c>
    </row>
    <row r="281" spans="1:7" s="23" customFormat="1" ht="32.1" customHeight="1">
      <c r="A281" s="37"/>
      <c r="B281" s="93">
        <f>'1-2-1'!B282</f>
        <v>0</v>
      </c>
      <c r="C281" s="94"/>
      <c r="D281" s="95">
        <f>'1-2-1'!G282</f>
        <v>0</v>
      </c>
      <c r="E281" s="94"/>
      <c r="F281" s="96"/>
      <c r="G281" s="97">
        <f t="shared" si="1"/>
        <v>0</v>
      </c>
    </row>
    <row r="282" spans="1:7" s="23" customFormat="1" ht="32.1" customHeight="1">
      <c r="A282" s="37"/>
      <c r="B282" s="93">
        <f>'1-2-1'!B283</f>
        <v>0</v>
      </c>
      <c r="C282" s="94"/>
      <c r="D282" s="95">
        <f>'1-2-1'!G283</f>
        <v>0</v>
      </c>
      <c r="E282" s="94"/>
      <c r="F282" s="96"/>
      <c r="G282" s="97">
        <f t="shared" si="1"/>
        <v>0</v>
      </c>
    </row>
    <row r="283" spans="1:7" s="23" customFormat="1" ht="32.1" customHeight="1">
      <c r="A283" s="37"/>
      <c r="B283" s="93">
        <f>'1-2-1'!B284</f>
        <v>0</v>
      </c>
      <c r="C283" s="94"/>
      <c r="D283" s="95">
        <f>'1-2-1'!G284</f>
        <v>0</v>
      </c>
      <c r="E283" s="94"/>
      <c r="F283" s="96"/>
      <c r="G283" s="97">
        <f t="shared" si="1"/>
        <v>0</v>
      </c>
    </row>
    <row r="284" spans="1:7" s="23" customFormat="1" ht="32.1" customHeight="1">
      <c r="A284" s="37"/>
      <c r="B284" s="93">
        <f>'1-2-1'!B285</f>
        <v>0</v>
      </c>
      <c r="C284" s="94"/>
      <c r="D284" s="95">
        <f>'1-2-1'!G285</f>
        <v>0</v>
      </c>
      <c r="E284" s="94"/>
      <c r="F284" s="96"/>
      <c r="G284" s="97">
        <f t="shared" si="1"/>
        <v>0</v>
      </c>
    </row>
    <row r="285" spans="1:7" s="23" customFormat="1" ht="32.1" customHeight="1">
      <c r="A285" s="37"/>
      <c r="B285" s="93">
        <f>'1-2-1'!B286</f>
        <v>0</v>
      </c>
      <c r="C285" s="94"/>
      <c r="D285" s="95">
        <f>'1-2-1'!G286</f>
        <v>0</v>
      </c>
      <c r="E285" s="94"/>
      <c r="F285" s="96"/>
      <c r="G285" s="97">
        <f t="shared" si="1"/>
        <v>0</v>
      </c>
    </row>
    <row r="286" spans="1:7" s="23" customFormat="1" ht="32.1" customHeight="1">
      <c r="A286" s="37"/>
      <c r="B286" s="93">
        <f>'1-2-1'!B287</f>
        <v>0</v>
      </c>
      <c r="C286" s="94"/>
      <c r="D286" s="95">
        <f>'1-2-1'!G287</f>
        <v>0</v>
      </c>
      <c r="E286" s="94"/>
      <c r="F286" s="96"/>
      <c r="G286" s="97">
        <f t="shared" si="1"/>
        <v>0</v>
      </c>
    </row>
    <row r="287" spans="1:7" s="23" customFormat="1" ht="32.1" customHeight="1">
      <c r="A287" s="37"/>
      <c r="B287" s="93">
        <f>'1-2-1'!B288</f>
        <v>0</v>
      </c>
      <c r="C287" s="94"/>
      <c r="D287" s="95">
        <f>'1-2-1'!G288</f>
        <v>0</v>
      </c>
      <c r="E287" s="94"/>
      <c r="F287" s="96"/>
      <c r="G287" s="97">
        <f t="shared" si="1"/>
        <v>0</v>
      </c>
    </row>
    <row r="288" spans="1:7" s="23" customFormat="1" ht="32.1" customHeight="1">
      <c r="A288" s="37"/>
      <c r="B288" s="93">
        <f>'1-2-1'!B289</f>
        <v>0</v>
      </c>
      <c r="C288" s="94"/>
      <c r="D288" s="95">
        <f>'1-2-1'!G289</f>
        <v>0</v>
      </c>
      <c r="E288" s="94"/>
      <c r="F288" s="96"/>
      <c r="G288" s="97">
        <f t="shared" si="1"/>
        <v>0</v>
      </c>
    </row>
    <row r="289" spans="1:7" s="23" customFormat="1" ht="32.1" customHeight="1">
      <c r="A289" s="37"/>
      <c r="B289" s="93">
        <f>'1-2-1'!B290</f>
        <v>0</v>
      </c>
      <c r="C289" s="94"/>
      <c r="D289" s="95">
        <f>'1-2-1'!G290</f>
        <v>0</v>
      </c>
      <c r="E289" s="94"/>
      <c r="F289" s="96"/>
      <c r="G289" s="97">
        <f t="shared" si="1"/>
        <v>0</v>
      </c>
    </row>
    <row r="290" spans="1:7" s="23" customFormat="1" ht="32.1" customHeight="1">
      <c r="A290" s="37"/>
      <c r="B290" s="93">
        <f>'1-2-1'!B291</f>
        <v>0</v>
      </c>
      <c r="C290" s="94"/>
      <c r="D290" s="95">
        <f>'1-2-1'!G291</f>
        <v>0</v>
      </c>
      <c r="E290" s="94"/>
      <c r="F290" s="96"/>
      <c r="G290" s="97">
        <f t="shared" si="1"/>
        <v>0</v>
      </c>
    </row>
    <row r="291" spans="1:7" s="23" customFormat="1" ht="32.1" customHeight="1">
      <c r="A291" s="37"/>
      <c r="B291" s="93">
        <f>'1-2-1'!B292</f>
        <v>0</v>
      </c>
      <c r="C291" s="94"/>
      <c r="D291" s="95">
        <f>'1-2-1'!G292</f>
        <v>0</v>
      </c>
      <c r="E291" s="94"/>
      <c r="F291" s="96"/>
      <c r="G291" s="97">
        <f t="shared" si="1"/>
        <v>0</v>
      </c>
    </row>
    <row r="292" spans="1:7" s="23" customFormat="1" ht="32.1" customHeight="1">
      <c r="A292" s="37"/>
      <c r="B292" s="93">
        <f>'1-2-1'!B293</f>
        <v>0</v>
      </c>
      <c r="C292" s="94"/>
      <c r="D292" s="95">
        <f>'1-2-1'!G293</f>
        <v>0</v>
      </c>
      <c r="E292" s="94"/>
      <c r="F292" s="96"/>
      <c r="G292" s="97">
        <f t="shared" si="1"/>
        <v>0</v>
      </c>
    </row>
    <row r="293" spans="1:7" s="23" customFormat="1" ht="32.1" customHeight="1">
      <c r="A293" s="37"/>
      <c r="B293" s="93">
        <f>'1-2-1'!B294</f>
        <v>0</v>
      </c>
      <c r="C293" s="94"/>
      <c r="D293" s="95">
        <f>'1-2-1'!G294</f>
        <v>0</v>
      </c>
      <c r="E293" s="94"/>
      <c r="F293" s="96"/>
      <c r="G293" s="97">
        <f t="shared" si="1"/>
        <v>0</v>
      </c>
    </row>
    <row r="294" spans="1:7" s="23" customFormat="1" ht="32.1" customHeight="1">
      <c r="A294" s="37"/>
      <c r="B294" s="93">
        <f>'1-2-1'!B295</f>
        <v>0</v>
      </c>
      <c r="C294" s="94"/>
      <c r="D294" s="95">
        <f>'1-2-1'!G295</f>
        <v>0</v>
      </c>
      <c r="E294" s="94"/>
      <c r="F294" s="96"/>
      <c r="G294" s="97">
        <f t="shared" si="1"/>
        <v>0</v>
      </c>
    </row>
    <row r="295" spans="1:7" s="23" customFormat="1" ht="32.1" customHeight="1">
      <c r="A295" s="37"/>
      <c r="B295" s="93">
        <f>'1-2-1'!B296</f>
        <v>0</v>
      </c>
      <c r="C295" s="94"/>
      <c r="D295" s="95">
        <f>'1-2-1'!G296</f>
        <v>0</v>
      </c>
      <c r="E295" s="94"/>
      <c r="F295" s="96"/>
      <c r="G295" s="97">
        <f t="shared" si="1"/>
        <v>0</v>
      </c>
    </row>
    <row r="296" spans="1:7" s="23" customFormat="1" ht="32.1" customHeight="1">
      <c r="A296" s="37"/>
      <c r="B296" s="93">
        <f>'1-2-1'!B297</f>
        <v>0</v>
      </c>
      <c r="C296" s="94"/>
      <c r="D296" s="95">
        <f>'1-2-1'!G297</f>
        <v>0</v>
      </c>
      <c r="E296" s="94"/>
      <c r="F296" s="96"/>
      <c r="G296" s="97">
        <f t="shared" si="1"/>
        <v>0</v>
      </c>
    </row>
    <row r="297" spans="1:7" s="23" customFormat="1" ht="32.1" customHeight="1">
      <c r="A297" s="37"/>
      <c r="B297" s="93">
        <f>'1-2-1'!B298</f>
        <v>0</v>
      </c>
      <c r="C297" s="94"/>
      <c r="D297" s="95">
        <f>'1-2-1'!G298</f>
        <v>0</v>
      </c>
      <c r="E297" s="94"/>
      <c r="F297" s="96"/>
      <c r="G297" s="97">
        <f t="shared" si="1"/>
        <v>0</v>
      </c>
    </row>
    <row r="298" spans="1:7" s="23" customFormat="1" ht="32.1" customHeight="1">
      <c r="A298" s="37"/>
      <c r="B298" s="93">
        <f>'1-2-1'!B299</f>
        <v>0</v>
      </c>
      <c r="C298" s="94"/>
      <c r="D298" s="95">
        <f>'1-2-1'!G299</f>
        <v>0</v>
      </c>
      <c r="E298" s="94"/>
      <c r="F298" s="96"/>
      <c r="G298" s="97">
        <f t="shared" si="1"/>
        <v>0</v>
      </c>
    </row>
    <row r="299" spans="1:7" s="23" customFormat="1" ht="32.1" customHeight="1">
      <c r="A299" s="37"/>
      <c r="B299" s="93">
        <f>'1-2-1'!B300</f>
        <v>0</v>
      </c>
      <c r="C299" s="94"/>
      <c r="D299" s="95">
        <f>'1-2-1'!G300</f>
        <v>0</v>
      </c>
      <c r="E299" s="94"/>
      <c r="F299" s="96"/>
      <c r="G299" s="97">
        <f t="shared" si="1"/>
        <v>0</v>
      </c>
    </row>
    <row r="300" spans="1:7" s="23" customFormat="1" ht="32.1" customHeight="1">
      <c r="A300" s="37"/>
      <c r="B300" s="93">
        <f>'1-2-1'!B301</f>
        <v>0</v>
      </c>
      <c r="C300" s="94"/>
      <c r="D300" s="95">
        <f>'1-2-1'!G301</f>
        <v>0</v>
      </c>
      <c r="E300" s="94"/>
      <c r="F300" s="96"/>
      <c r="G300" s="97">
        <f t="shared" si="1"/>
        <v>0</v>
      </c>
    </row>
    <row r="301" spans="1:7" s="23" customFormat="1" ht="32.1" customHeight="1">
      <c r="A301" s="37"/>
      <c r="B301" s="93">
        <f>'1-2-1'!B302</f>
        <v>0</v>
      </c>
      <c r="C301" s="94"/>
      <c r="D301" s="95">
        <f>'1-2-1'!G302</f>
        <v>0</v>
      </c>
      <c r="E301" s="94"/>
      <c r="F301" s="96"/>
      <c r="G301" s="97">
        <f t="shared" si="1"/>
        <v>0</v>
      </c>
    </row>
    <row r="302" spans="1:7" s="23" customFormat="1" ht="32.1" customHeight="1">
      <c r="A302" s="37"/>
      <c r="B302" s="93">
        <f>'1-2-1'!B303</f>
        <v>0</v>
      </c>
      <c r="C302" s="94"/>
      <c r="D302" s="95">
        <f>'1-2-1'!G303</f>
        <v>0</v>
      </c>
      <c r="E302" s="94"/>
      <c r="F302" s="96"/>
      <c r="G302" s="97">
        <f t="shared" si="1"/>
        <v>0</v>
      </c>
    </row>
    <row r="303" spans="1:7" s="23" customFormat="1" ht="32.1" customHeight="1">
      <c r="A303" s="37"/>
      <c r="B303" s="93">
        <f>'1-2-1'!B304</f>
        <v>0</v>
      </c>
      <c r="C303" s="94"/>
      <c r="D303" s="95">
        <f>'1-2-1'!G304</f>
        <v>0</v>
      </c>
      <c r="E303" s="94"/>
      <c r="F303" s="96"/>
      <c r="G303" s="97">
        <f t="shared" si="1"/>
        <v>0</v>
      </c>
    </row>
    <row r="304" spans="1:7" s="23" customFormat="1" ht="32.1" customHeight="1">
      <c r="A304" s="37"/>
      <c r="B304" s="93">
        <f>'1-2-1'!B305</f>
        <v>0</v>
      </c>
      <c r="C304" s="94"/>
      <c r="D304" s="95">
        <f>'1-2-1'!G305</f>
        <v>0</v>
      </c>
      <c r="E304" s="94"/>
      <c r="F304" s="96"/>
      <c r="G304" s="97">
        <f t="shared" si="1"/>
        <v>0</v>
      </c>
    </row>
    <row r="305" spans="1:7" s="23" customFormat="1" ht="32.1" customHeight="1">
      <c r="A305" s="37"/>
      <c r="B305" s="93">
        <f>'1-2-1'!B306</f>
        <v>0</v>
      </c>
      <c r="C305" s="94"/>
      <c r="D305" s="95">
        <f>'1-2-1'!G306</f>
        <v>0</v>
      </c>
      <c r="E305" s="94"/>
      <c r="F305" s="96"/>
      <c r="G305" s="97">
        <f t="shared" si="1"/>
        <v>0</v>
      </c>
    </row>
    <row r="306" spans="1:7" s="23" customFormat="1" ht="32.1" customHeight="1">
      <c r="A306" s="37"/>
      <c r="B306" s="93">
        <f>'1-2-1'!B307</f>
        <v>0</v>
      </c>
      <c r="C306" s="94"/>
      <c r="D306" s="95">
        <f>'1-2-1'!G307</f>
        <v>0</v>
      </c>
      <c r="E306" s="94"/>
      <c r="F306" s="96"/>
      <c r="G306" s="97">
        <f t="shared" si="1"/>
        <v>0</v>
      </c>
    </row>
    <row r="307" spans="1:7" s="23" customFormat="1" ht="32.1" customHeight="1">
      <c r="A307" s="37"/>
      <c r="B307" s="93">
        <f>'1-2-1'!B308</f>
        <v>0</v>
      </c>
      <c r="C307" s="94"/>
      <c r="D307" s="95">
        <f>'1-2-1'!G308</f>
        <v>0</v>
      </c>
      <c r="E307" s="94"/>
      <c r="F307" s="96"/>
      <c r="G307" s="97">
        <f t="shared" si="1"/>
        <v>0</v>
      </c>
    </row>
    <row r="308" spans="1:7" s="23" customFormat="1" ht="32.1" customHeight="1">
      <c r="A308" s="37"/>
      <c r="B308" s="93">
        <f>'1-2-1'!B309</f>
        <v>0</v>
      </c>
      <c r="C308" s="94"/>
      <c r="D308" s="95">
        <f>'1-2-1'!G309</f>
        <v>0</v>
      </c>
      <c r="E308" s="94"/>
      <c r="F308" s="96"/>
      <c r="G308" s="97">
        <f t="shared" si="1"/>
        <v>0</v>
      </c>
    </row>
    <row r="309" spans="1:7" s="23" customFormat="1" ht="32.1" customHeight="1">
      <c r="A309" s="37"/>
      <c r="B309" s="93">
        <f>'1-2-1'!B310</f>
        <v>0</v>
      </c>
      <c r="C309" s="94"/>
      <c r="D309" s="95">
        <f>'1-2-1'!G310</f>
        <v>0</v>
      </c>
      <c r="E309" s="94"/>
      <c r="F309" s="96"/>
      <c r="G309" s="97">
        <f t="shared" si="1"/>
        <v>0</v>
      </c>
    </row>
    <row r="310" spans="1:7" s="23" customFormat="1" ht="32.1" customHeight="1">
      <c r="A310" s="37"/>
      <c r="B310" s="93">
        <f>'1-2-1'!B311</f>
        <v>0</v>
      </c>
      <c r="C310" s="94"/>
      <c r="D310" s="95">
        <f>'1-2-1'!G311</f>
        <v>0</v>
      </c>
      <c r="E310" s="94"/>
      <c r="F310" s="96"/>
      <c r="G310" s="97">
        <f t="shared" si="1"/>
        <v>0</v>
      </c>
    </row>
    <row r="311" spans="1:7" s="23" customFormat="1" ht="32.1" customHeight="1">
      <c r="A311" s="37"/>
      <c r="B311" s="93">
        <f>'1-2-1'!B312</f>
        <v>0</v>
      </c>
      <c r="C311" s="94"/>
      <c r="D311" s="95">
        <f>'1-2-1'!G312</f>
        <v>0</v>
      </c>
      <c r="E311" s="94"/>
      <c r="F311" s="96"/>
      <c r="G311" s="97">
        <f t="shared" si="1"/>
        <v>0</v>
      </c>
    </row>
    <row r="312" spans="1:7" s="23" customFormat="1" ht="32.1" customHeight="1">
      <c r="A312" s="37"/>
      <c r="B312" s="93">
        <f>'1-2-1'!B313</f>
        <v>0</v>
      </c>
      <c r="C312" s="94"/>
      <c r="D312" s="95">
        <f>'1-2-1'!G313</f>
        <v>0</v>
      </c>
      <c r="E312" s="94"/>
      <c r="F312" s="96"/>
      <c r="G312" s="97">
        <f t="shared" si="1"/>
        <v>0</v>
      </c>
    </row>
    <row r="313" spans="1:7" s="23" customFormat="1" ht="32.1" customHeight="1">
      <c r="A313" s="37"/>
      <c r="B313" s="93">
        <f>'1-2-1'!B314</f>
        <v>0</v>
      </c>
      <c r="C313" s="94"/>
      <c r="D313" s="95">
        <f>'1-2-1'!G314</f>
        <v>0</v>
      </c>
      <c r="E313" s="94"/>
      <c r="F313" s="96"/>
      <c r="G313" s="97">
        <f t="shared" si="1"/>
        <v>0</v>
      </c>
    </row>
    <row r="314" spans="1:7" s="23" customFormat="1" ht="32.1" customHeight="1">
      <c r="A314" s="37"/>
      <c r="B314" s="93">
        <f>'1-2-1'!B315</f>
        <v>0</v>
      </c>
      <c r="C314" s="94"/>
      <c r="D314" s="95">
        <f>'1-2-1'!G315</f>
        <v>0</v>
      </c>
      <c r="E314" s="94"/>
      <c r="F314" s="96"/>
      <c r="G314" s="97">
        <f t="shared" si="1"/>
        <v>0</v>
      </c>
    </row>
    <row r="315" spans="1:7" s="23" customFormat="1" ht="32.1" customHeight="1">
      <c r="A315" s="37"/>
      <c r="B315" s="93">
        <f>'1-2-1'!B316</f>
        <v>0</v>
      </c>
      <c r="C315" s="94"/>
      <c r="D315" s="95">
        <f>'1-2-1'!G316</f>
        <v>0</v>
      </c>
      <c r="E315" s="94"/>
      <c r="F315" s="96"/>
      <c r="G315" s="97">
        <f t="shared" si="1"/>
        <v>0</v>
      </c>
    </row>
    <row r="316" spans="1:7" s="23" customFormat="1" ht="32.1" customHeight="1">
      <c r="A316" s="37"/>
      <c r="B316" s="93">
        <f>'1-2-1'!B317</f>
        <v>0</v>
      </c>
      <c r="C316" s="94"/>
      <c r="D316" s="95">
        <f>'1-2-1'!G317</f>
        <v>0</v>
      </c>
      <c r="E316" s="94"/>
      <c r="F316" s="96"/>
      <c r="G316" s="97">
        <f t="shared" si="1"/>
        <v>0</v>
      </c>
    </row>
    <row r="317" spans="1:7" s="23" customFormat="1" ht="32.1" customHeight="1">
      <c r="A317" s="37"/>
      <c r="B317" s="93">
        <f>'1-2-1'!B318</f>
        <v>0</v>
      </c>
      <c r="C317" s="94"/>
      <c r="D317" s="95">
        <f>'1-2-1'!G318</f>
        <v>0</v>
      </c>
      <c r="E317" s="94"/>
      <c r="F317" s="96"/>
      <c r="G317" s="97">
        <f t="shared" si="1"/>
        <v>0</v>
      </c>
    </row>
    <row r="318" spans="1:7" s="23" customFormat="1" ht="32.1" customHeight="1">
      <c r="A318" s="37"/>
      <c r="B318" s="93">
        <f>'1-2-1'!B319</f>
        <v>0</v>
      </c>
      <c r="C318" s="94"/>
      <c r="D318" s="95">
        <f>'1-2-1'!G319</f>
        <v>0</v>
      </c>
      <c r="E318" s="94"/>
      <c r="F318" s="96"/>
      <c r="G318" s="97">
        <f t="shared" si="1"/>
        <v>0</v>
      </c>
    </row>
    <row r="319" spans="1:7" s="23" customFormat="1" ht="32.1" customHeight="1">
      <c r="A319" s="37"/>
      <c r="B319" s="93">
        <f>'1-2-1'!B320</f>
        <v>0</v>
      </c>
      <c r="C319" s="94"/>
      <c r="D319" s="95">
        <f>'1-2-1'!G320</f>
        <v>0</v>
      </c>
      <c r="E319" s="94"/>
      <c r="F319" s="96"/>
      <c r="G319" s="97">
        <f t="shared" si="1"/>
        <v>0</v>
      </c>
    </row>
    <row r="320" spans="1:7" s="23" customFormat="1" ht="32.1" customHeight="1">
      <c r="A320" s="37"/>
      <c r="B320" s="93">
        <f>'1-2-1'!B321</f>
        <v>0</v>
      </c>
      <c r="C320" s="94"/>
      <c r="D320" s="95">
        <f>'1-2-1'!G321</f>
        <v>0</v>
      </c>
      <c r="E320" s="94"/>
      <c r="F320" s="96"/>
      <c r="G320" s="97">
        <f t="shared" si="1"/>
        <v>0</v>
      </c>
    </row>
    <row r="321" spans="1:7" s="23" customFormat="1" ht="32.1" customHeight="1">
      <c r="A321" s="37"/>
      <c r="B321" s="93">
        <f>'1-2-1'!B322</f>
        <v>0</v>
      </c>
      <c r="C321" s="94"/>
      <c r="D321" s="95">
        <f>'1-2-1'!G322</f>
        <v>0</v>
      </c>
      <c r="E321" s="94"/>
      <c r="F321" s="96"/>
      <c r="G321" s="97">
        <f t="shared" si="1"/>
        <v>0</v>
      </c>
    </row>
    <row r="322" spans="1:7" s="23" customFormat="1" ht="32.1" customHeight="1">
      <c r="A322" s="37"/>
      <c r="B322" s="93">
        <f>'1-2-1'!B323</f>
        <v>0</v>
      </c>
      <c r="C322" s="94"/>
      <c r="D322" s="95">
        <f>'1-2-1'!G323</f>
        <v>0</v>
      </c>
      <c r="E322" s="94"/>
      <c r="F322" s="96"/>
      <c r="G322" s="97">
        <f t="shared" si="1"/>
        <v>0</v>
      </c>
    </row>
    <row r="323" spans="1:7" s="23" customFormat="1" ht="32.1" customHeight="1">
      <c r="A323" s="37"/>
      <c r="B323" s="93">
        <f>'1-2-1'!B324</f>
        <v>0</v>
      </c>
      <c r="C323" s="94"/>
      <c r="D323" s="95">
        <f>'1-2-1'!G324</f>
        <v>0</v>
      </c>
      <c r="E323" s="94"/>
      <c r="F323" s="96"/>
      <c r="G323" s="97">
        <f t="shared" si="1"/>
        <v>0</v>
      </c>
    </row>
    <row r="324" spans="1:7" s="23" customFormat="1" ht="32.1" customHeight="1">
      <c r="A324" s="37"/>
      <c r="B324" s="93">
        <f>'1-2-1'!B325</f>
        <v>0</v>
      </c>
      <c r="C324" s="94"/>
      <c r="D324" s="95">
        <f>'1-2-1'!G325</f>
        <v>0</v>
      </c>
      <c r="E324" s="94"/>
      <c r="F324" s="96"/>
      <c r="G324" s="97">
        <f t="shared" si="1"/>
        <v>0</v>
      </c>
    </row>
    <row r="325" spans="1:7" s="23" customFormat="1" ht="32.1" customHeight="1">
      <c r="A325" s="37"/>
      <c r="B325" s="93">
        <f>'1-2-1'!B326</f>
        <v>0</v>
      </c>
      <c r="C325" s="94"/>
      <c r="D325" s="95">
        <f>'1-2-1'!G326</f>
        <v>0</v>
      </c>
      <c r="E325" s="94"/>
      <c r="F325" s="96"/>
      <c r="G325" s="97">
        <f t="shared" si="1"/>
        <v>0</v>
      </c>
    </row>
    <row r="326" spans="1:7" s="23" customFormat="1" ht="32.1" customHeight="1">
      <c r="A326" s="37"/>
      <c r="B326" s="93">
        <f>'1-2-1'!B327</f>
        <v>0</v>
      </c>
      <c r="C326" s="94"/>
      <c r="D326" s="95">
        <f>'1-2-1'!G327</f>
        <v>0</v>
      </c>
      <c r="E326" s="94"/>
      <c r="F326" s="96"/>
      <c r="G326" s="97">
        <f t="shared" si="1"/>
        <v>0</v>
      </c>
    </row>
    <row r="327" spans="1:7" s="23" customFormat="1" ht="32.1" customHeight="1">
      <c r="A327" s="37"/>
      <c r="B327" s="93">
        <f>'1-2-1'!B328</f>
        <v>0</v>
      </c>
      <c r="C327" s="94"/>
      <c r="D327" s="95">
        <f>'1-2-1'!G328</f>
        <v>0</v>
      </c>
      <c r="E327" s="94"/>
      <c r="F327" s="96"/>
      <c r="G327" s="97">
        <f t="shared" si="1"/>
        <v>0</v>
      </c>
    </row>
    <row r="328" spans="1:7" s="23" customFormat="1" ht="32.1" customHeight="1">
      <c r="A328" s="37"/>
      <c r="B328" s="93">
        <f>'1-2-1'!B329</f>
        <v>0</v>
      </c>
      <c r="C328" s="94"/>
      <c r="D328" s="95">
        <f>'1-2-1'!G329</f>
        <v>0</v>
      </c>
      <c r="E328" s="94"/>
      <c r="F328" s="96"/>
      <c r="G328" s="97">
        <f t="shared" si="1"/>
        <v>0</v>
      </c>
    </row>
    <row r="329" spans="1:7" s="23" customFormat="1" ht="32.1" customHeight="1">
      <c r="A329" s="37"/>
      <c r="B329" s="93">
        <f>'1-2-1'!B330</f>
        <v>0</v>
      </c>
      <c r="C329" s="94"/>
      <c r="D329" s="95">
        <f>'1-2-1'!G330</f>
        <v>0</v>
      </c>
      <c r="E329" s="94"/>
      <c r="F329" s="96"/>
      <c r="G329" s="97">
        <f t="shared" si="1"/>
        <v>0</v>
      </c>
    </row>
    <row r="330" spans="1:7" s="23" customFormat="1" ht="32.1" customHeight="1">
      <c r="A330" s="37"/>
      <c r="B330" s="93">
        <f>'1-2-1'!B331</f>
        <v>0</v>
      </c>
      <c r="C330" s="94"/>
      <c r="D330" s="95">
        <f>'1-2-1'!G331</f>
        <v>0</v>
      </c>
      <c r="E330" s="94"/>
      <c r="F330" s="96"/>
      <c r="G330" s="97">
        <f t="shared" ref="G330:G393" si="2">D330+E330+F330-C330</f>
        <v>0</v>
      </c>
    </row>
    <row r="331" spans="1:7" s="23" customFormat="1" ht="32.1" customHeight="1">
      <c r="A331" s="37"/>
      <c r="B331" s="93">
        <f>'1-2-1'!B332</f>
        <v>0</v>
      </c>
      <c r="C331" s="94"/>
      <c r="D331" s="95">
        <f>'1-2-1'!G332</f>
        <v>0</v>
      </c>
      <c r="E331" s="94"/>
      <c r="F331" s="96"/>
      <c r="G331" s="97">
        <f t="shared" si="2"/>
        <v>0</v>
      </c>
    </row>
    <row r="332" spans="1:7" s="23" customFormat="1" ht="32.1" customHeight="1">
      <c r="A332" s="37"/>
      <c r="B332" s="93">
        <f>'1-2-1'!B333</f>
        <v>0</v>
      </c>
      <c r="C332" s="94"/>
      <c r="D332" s="95">
        <f>'1-2-1'!G333</f>
        <v>0</v>
      </c>
      <c r="E332" s="94"/>
      <c r="F332" s="96"/>
      <c r="G332" s="97">
        <f t="shared" si="2"/>
        <v>0</v>
      </c>
    </row>
    <row r="333" spans="1:7" s="23" customFormat="1" ht="32.1" customHeight="1">
      <c r="A333" s="37"/>
      <c r="B333" s="93">
        <f>'1-2-1'!B334</f>
        <v>0</v>
      </c>
      <c r="C333" s="94"/>
      <c r="D333" s="95">
        <f>'1-2-1'!G334</f>
        <v>0</v>
      </c>
      <c r="E333" s="94"/>
      <c r="F333" s="96"/>
      <c r="G333" s="97">
        <f t="shared" si="2"/>
        <v>0</v>
      </c>
    </row>
    <row r="334" spans="1:7" s="23" customFormat="1" ht="32.1" customHeight="1">
      <c r="A334" s="37"/>
      <c r="B334" s="93">
        <f>'1-2-1'!B335</f>
        <v>0</v>
      </c>
      <c r="C334" s="94"/>
      <c r="D334" s="95">
        <f>'1-2-1'!G335</f>
        <v>0</v>
      </c>
      <c r="E334" s="94"/>
      <c r="F334" s="96"/>
      <c r="G334" s="97">
        <f t="shared" si="2"/>
        <v>0</v>
      </c>
    </row>
    <row r="335" spans="1:7" s="23" customFormat="1" ht="32.1" customHeight="1">
      <c r="A335" s="37"/>
      <c r="B335" s="93">
        <f>'1-2-1'!B336</f>
        <v>0</v>
      </c>
      <c r="C335" s="94"/>
      <c r="D335" s="95">
        <f>'1-2-1'!G336</f>
        <v>0</v>
      </c>
      <c r="E335" s="94"/>
      <c r="F335" s="96"/>
      <c r="G335" s="97">
        <f t="shared" si="2"/>
        <v>0</v>
      </c>
    </row>
    <row r="336" spans="1:7" s="23" customFormat="1" ht="32.1" customHeight="1">
      <c r="A336" s="37"/>
      <c r="B336" s="93">
        <f>'1-2-1'!B337</f>
        <v>0</v>
      </c>
      <c r="C336" s="94"/>
      <c r="D336" s="95">
        <f>'1-2-1'!G337</f>
        <v>0</v>
      </c>
      <c r="E336" s="94"/>
      <c r="F336" s="96"/>
      <c r="G336" s="97">
        <f t="shared" si="2"/>
        <v>0</v>
      </c>
    </row>
    <row r="337" spans="1:7" s="23" customFormat="1" ht="32.1" customHeight="1">
      <c r="A337" s="37"/>
      <c r="B337" s="93">
        <f>'1-2-1'!B338</f>
        <v>0</v>
      </c>
      <c r="C337" s="94"/>
      <c r="D337" s="95">
        <f>'1-2-1'!G338</f>
        <v>0</v>
      </c>
      <c r="E337" s="94"/>
      <c r="F337" s="96"/>
      <c r="G337" s="97">
        <f t="shared" si="2"/>
        <v>0</v>
      </c>
    </row>
    <row r="338" spans="1:7" s="23" customFormat="1" ht="32.1" customHeight="1">
      <c r="A338" s="37"/>
      <c r="B338" s="93">
        <f>'1-2-1'!B339</f>
        <v>0</v>
      </c>
      <c r="C338" s="94"/>
      <c r="D338" s="95">
        <f>'1-2-1'!G339</f>
        <v>0</v>
      </c>
      <c r="E338" s="94"/>
      <c r="F338" s="96"/>
      <c r="G338" s="97">
        <f t="shared" si="2"/>
        <v>0</v>
      </c>
    </row>
    <row r="339" spans="1:7" s="23" customFormat="1" ht="32.1" customHeight="1">
      <c r="A339" s="37"/>
      <c r="B339" s="93">
        <f>'1-2-1'!B340</f>
        <v>0</v>
      </c>
      <c r="C339" s="94"/>
      <c r="D339" s="95">
        <f>'1-2-1'!G340</f>
        <v>0</v>
      </c>
      <c r="E339" s="94"/>
      <c r="F339" s="96"/>
      <c r="G339" s="97">
        <f t="shared" si="2"/>
        <v>0</v>
      </c>
    </row>
    <row r="340" spans="1:7" s="23" customFormat="1" ht="32.1" customHeight="1">
      <c r="A340" s="37"/>
      <c r="B340" s="93">
        <f>'1-2-1'!B341</f>
        <v>0</v>
      </c>
      <c r="C340" s="94"/>
      <c r="D340" s="95">
        <f>'1-2-1'!G341</f>
        <v>0</v>
      </c>
      <c r="E340" s="94"/>
      <c r="F340" s="96"/>
      <c r="G340" s="97">
        <f t="shared" si="2"/>
        <v>0</v>
      </c>
    </row>
    <row r="341" spans="1:7" s="23" customFormat="1" ht="32.1" customHeight="1">
      <c r="A341" s="37"/>
      <c r="B341" s="93">
        <f>'1-2-1'!B342</f>
        <v>0</v>
      </c>
      <c r="C341" s="94"/>
      <c r="D341" s="95">
        <f>'1-2-1'!G342</f>
        <v>0</v>
      </c>
      <c r="E341" s="94"/>
      <c r="F341" s="96"/>
      <c r="G341" s="97">
        <f t="shared" si="2"/>
        <v>0</v>
      </c>
    </row>
    <row r="342" spans="1:7" s="23" customFormat="1" ht="32.1" customHeight="1">
      <c r="A342" s="37"/>
      <c r="B342" s="93">
        <f>'1-2-1'!B343</f>
        <v>0</v>
      </c>
      <c r="C342" s="94"/>
      <c r="D342" s="95">
        <f>'1-2-1'!G343</f>
        <v>0</v>
      </c>
      <c r="E342" s="94"/>
      <c r="F342" s="96"/>
      <c r="G342" s="97">
        <f t="shared" si="2"/>
        <v>0</v>
      </c>
    </row>
    <row r="343" spans="1:7" s="23" customFormat="1" ht="32.1" customHeight="1">
      <c r="A343" s="37"/>
      <c r="B343" s="93">
        <f>'1-2-1'!B344</f>
        <v>0</v>
      </c>
      <c r="C343" s="94"/>
      <c r="D343" s="95">
        <f>'1-2-1'!G344</f>
        <v>0</v>
      </c>
      <c r="E343" s="94"/>
      <c r="F343" s="96"/>
      <c r="G343" s="97">
        <f t="shared" si="2"/>
        <v>0</v>
      </c>
    </row>
    <row r="344" spans="1:7" s="23" customFormat="1" ht="32.1" customHeight="1">
      <c r="A344" s="37"/>
      <c r="B344" s="93">
        <f>'1-2-1'!B345</f>
        <v>0</v>
      </c>
      <c r="C344" s="94"/>
      <c r="D344" s="95">
        <f>'1-2-1'!G345</f>
        <v>0</v>
      </c>
      <c r="E344" s="94"/>
      <c r="F344" s="96"/>
      <c r="G344" s="97">
        <f t="shared" si="2"/>
        <v>0</v>
      </c>
    </row>
    <row r="345" spans="1:7" s="23" customFormat="1" ht="32.1" customHeight="1">
      <c r="A345" s="37"/>
      <c r="B345" s="93">
        <f>'1-2-1'!B346</f>
        <v>0</v>
      </c>
      <c r="C345" s="94"/>
      <c r="D345" s="95">
        <f>'1-2-1'!G346</f>
        <v>0</v>
      </c>
      <c r="E345" s="94"/>
      <c r="F345" s="96"/>
      <c r="G345" s="97">
        <f t="shared" si="2"/>
        <v>0</v>
      </c>
    </row>
    <row r="346" spans="1:7" s="23" customFormat="1" ht="32.1" customHeight="1">
      <c r="A346" s="37"/>
      <c r="B346" s="93">
        <f>'1-2-1'!B347</f>
        <v>0</v>
      </c>
      <c r="C346" s="94"/>
      <c r="D346" s="95">
        <f>'1-2-1'!G347</f>
        <v>0</v>
      </c>
      <c r="E346" s="94"/>
      <c r="F346" s="96"/>
      <c r="G346" s="97">
        <f t="shared" si="2"/>
        <v>0</v>
      </c>
    </row>
    <row r="347" spans="1:7" s="23" customFormat="1" ht="32.1" customHeight="1">
      <c r="A347" s="37"/>
      <c r="B347" s="93">
        <f>'1-2-1'!B348</f>
        <v>0</v>
      </c>
      <c r="C347" s="94"/>
      <c r="D347" s="95">
        <f>'1-2-1'!G348</f>
        <v>0</v>
      </c>
      <c r="E347" s="94"/>
      <c r="F347" s="96"/>
      <c r="G347" s="97">
        <f t="shared" si="2"/>
        <v>0</v>
      </c>
    </row>
    <row r="348" spans="1:7" s="23" customFormat="1" ht="32.1" customHeight="1">
      <c r="A348" s="37"/>
      <c r="B348" s="93">
        <f>'1-2-1'!B349</f>
        <v>0</v>
      </c>
      <c r="C348" s="94"/>
      <c r="D348" s="95">
        <f>'1-2-1'!G349</f>
        <v>0</v>
      </c>
      <c r="E348" s="94"/>
      <c r="F348" s="96"/>
      <c r="G348" s="97">
        <f t="shared" si="2"/>
        <v>0</v>
      </c>
    </row>
    <row r="349" spans="1:7" s="23" customFormat="1" ht="32.1" customHeight="1">
      <c r="A349" s="37"/>
      <c r="B349" s="93">
        <f>'1-2-1'!B350</f>
        <v>0</v>
      </c>
      <c r="C349" s="94"/>
      <c r="D349" s="95">
        <f>'1-2-1'!G350</f>
        <v>0</v>
      </c>
      <c r="E349" s="94"/>
      <c r="F349" s="96"/>
      <c r="G349" s="97">
        <f t="shared" si="2"/>
        <v>0</v>
      </c>
    </row>
    <row r="350" spans="1:7" s="23" customFormat="1" ht="32.1" customHeight="1">
      <c r="A350" s="37"/>
      <c r="B350" s="93">
        <f>'1-2-1'!B351</f>
        <v>0</v>
      </c>
      <c r="C350" s="94"/>
      <c r="D350" s="95">
        <f>'1-2-1'!G351</f>
        <v>0</v>
      </c>
      <c r="E350" s="94"/>
      <c r="F350" s="96"/>
      <c r="G350" s="97">
        <f t="shared" si="2"/>
        <v>0</v>
      </c>
    </row>
    <row r="351" spans="1:7" s="23" customFormat="1" ht="32.1" customHeight="1">
      <c r="A351" s="37"/>
      <c r="B351" s="93">
        <f>'1-2-1'!B352</f>
        <v>0</v>
      </c>
      <c r="C351" s="94"/>
      <c r="D351" s="95">
        <f>'1-2-1'!G352</f>
        <v>0</v>
      </c>
      <c r="E351" s="94"/>
      <c r="F351" s="96"/>
      <c r="G351" s="97">
        <f t="shared" si="2"/>
        <v>0</v>
      </c>
    </row>
    <row r="352" spans="1:7" s="23" customFormat="1" ht="32.1" customHeight="1">
      <c r="A352" s="37"/>
      <c r="B352" s="93">
        <f>'1-2-1'!B353</f>
        <v>0</v>
      </c>
      <c r="C352" s="94"/>
      <c r="D352" s="95">
        <f>'1-2-1'!G353</f>
        <v>0</v>
      </c>
      <c r="E352" s="94"/>
      <c r="F352" s="96"/>
      <c r="G352" s="97">
        <f t="shared" si="2"/>
        <v>0</v>
      </c>
    </row>
    <row r="353" spans="1:7" s="23" customFormat="1" ht="32.1" customHeight="1">
      <c r="A353" s="37"/>
      <c r="B353" s="93">
        <f>'1-2-1'!B354</f>
        <v>0</v>
      </c>
      <c r="C353" s="94"/>
      <c r="D353" s="95">
        <f>'1-2-1'!G354</f>
        <v>0</v>
      </c>
      <c r="E353" s="94"/>
      <c r="F353" s="96"/>
      <c r="G353" s="97">
        <f t="shared" si="2"/>
        <v>0</v>
      </c>
    </row>
    <row r="354" spans="1:7" s="23" customFormat="1" ht="32.1" customHeight="1">
      <c r="A354" s="37"/>
      <c r="B354" s="93">
        <f>'1-2-1'!B355</f>
        <v>0</v>
      </c>
      <c r="C354" s="94"/>
      <c r="D354" s="95">
        <f>'1-2-1'!G355</f>
        <v>0</v>
      </c>
      <c r="E354" s="94"/>
      <c r="F354" s="96"/>
      <c r="G354" s="97">
        <f t="shared" si="2"/>
        <v>0</v>
      </c>
    </row>
    <row r="355" spans="1:7" s="23" customFormat="1" ht="32.1" customHeight="1">
      <c r="A355" s="37"/>
      <c r="B355" s="93">
        <f>'1-2-1'!B356</f>
        <v>0</v>
      </c>
      <c r="C355" s="94"/>
      <c r="D355" s="95">
        <f>'1-2-1'!G356</f>
        <v>0</v>
      </c>
      <c r="E355" s="94"/>
      <c r="F355" s="96"/>
      <c r="G355" s="97">
        <f t="shared" si="2"/>
        <v>0</v>
      </c>
    </row>
    <row r="356" spans="1:7" s="23" customFormat="1" ht="32.1" customHeight="1">
      <c r="A356" s="37"/>
      <c r="B356" s="93">
        <f>'1-2-1'!B357</f>
        <v>0</v>
      </c>
      <c r="C356" s="94"/>
      <c r="D356" s="95">
        <f>'1-2-1'!G357</f>
        <v>0</v>
      </c>
      <c r="E356" s="94"/>
      <c r="F356" s="96"/>
      <c r="G356" s="97">
        <f t="shared" si="2"/>
        <v>0</v>
      </c>
    </row>
    <row r="357" spans="1:7" s="23" customFormat="1" ht="32.1" customHeight="1">
      <c r="A357" s="37"/>
      <c r="B357" s="93">
        <f>'1-2-1'!B358</f>
        <v>0</v>
      </c>
      <c r="C357" s="94"/>
      <c r="D357" s="95">
        <f>'1-2-1'!G358</f>
        <v>0</v>
      </c>
      <c r="E357" s="94"/>
      <c r="F357" s="96"/>
      <c r="G357" s="97">
        <f t="shared" si="2"/>
        <v>0</v>
      </c>
    </row>
    <row r="358" spans="1:7" s="23" customFormat="1" ht="32.1" customHeight="1">
      <c r="A358" s="37"/>
      <c r="B358" s="93">
        <f>'1-2-1'!B359</f>
        <v>0</v>
      </c>
      <c r="C358" s="94"/>
      <c r="D358" s="95">
        <f>'1-2-1'!G359</f>
        <v>0</v>
      </c>
      <c r="E358" s="94"/>
      <c r="F358" s="96"/>
      <c r="G358" s="97">
        <f t="shared" si="2"/>
        <v>0</v>
      </c>
    </row>
    <row r="359" spans="1:7" s="23" customFormat="1" ht="32.1" customHeight="1">
      <c r="A359" s="37"/>
      <c r="B359" s="93">
        <f>'1-2-1'!B360</f>
        <v>0</v>
      </c>
      <c r="C359" s="94"/>
      <c r="D359" s="95">
        <f>'1-2-1'!G360</f>
        <v>0</v>
      </c>
      <c r="E359" s="94"/>
      <c r="F359" s="96"/>
      <c r="G359" s="97">
        <f t="shared" si="2"/>
        <v>0</v>
      </c>
    </row>
    <row r="360" spans="1:7" s="23" customFormat="1" ht="32.1" customHeight="1">
      <c r="A360" s="37"/>
      <c r="B360" s="93">
        <f>'1-2-1'!B361</f>
        <v>0</v>
      </c>
      <c r="C360" s="94"/>
      <c r="D360" s="95">
        <f>'1-2-1'!G361</f>
        <v>0</v>
      </c>
      <c r="E360" s="94"/>
      <c r="F360" s="96"/>
      <c r="G360" s="97">
        <f t="shared" si="2"/>
        <v>0</v>
      </c>
    </row>
    <row r="361" spans="1:7" s="23" customFormat="1" ht="32.1" customHeight="1">
      <c r="A361" s="37"/>
      <c r="B361" s="93">
        <f>'1-2-1'!B362</f>
        <v>0</v>
      </c>
      <c r="C361" s="94"/>
      <c r="D361" s="95">
        <f>'1-2-1'!G362</f>
        <v>0</v>
      </c>
      <c r="E361" s="94"/>
      <c r="F361" s="96"/>
      <c r="G361" s="97">
        <f t="shared" si="2"/>
        <v>0</v>
      </c>
    </row>
    <row r="362" spans="1:7" s="23" customFormat="1" ht="32.1" customHeight="1">
      <c r="A362" s="37"/>
      <c r="B362" s="93">
        <f>'1-2-1'!B363</f>
        <v>0</v>
      </c>
      <c r="C362" s="94"/>
      <c r="D362" s="95">
        <f>'1-2-1'!G363</f>
        <v>0</v>
      </c>
      <c r="E362" s="94"/>
      <c r="F362" s="96"/>
      <c r="G362" s="97">
        <f t="shared" si="2"/>
        <v>0</v>
      </c>
    </row>
    <row r="363" spans="1:7" s="23" customFormat="1" ht="32.1" customHeight="1">
      <c r="A363" s="37"/>
      <c r="B363" s="93">
        <f>'1-2-1'!B364</f>
        <v>0</v>
      </c>
      <c r="C363" s="94"/>
      <c r="D363" s="95">
        <f>'1-2-1'!G364</f>
        <v>0</v>
      </c>
      <c r="E363" s="94"/>
      <c r="F363" s="96"/>
      <c r="G363" s="97">
        <f t="shared" si="2"/>
        <v>0</v>
      </c>
    </row>
    <row r="364" spans="1:7" s="23" customFormat="1" ht="32.1" customHeight="1">
      <c r="A364" s="37"/>
      <c r="B364" s="93">
        <f>'1-2-1'!B365</f>
        <v>0</v>
      </c>
      <c r="C364" s="94"/>
      <c r="D364" s="95">
        <f>'1-2-1'!G365</f>
        <v>0</v>
      </c>
      <c r="E364" s="94"/>
      <c r="F364" s="96"/>
      <c r="G364" s="97">
        <f t="shared" si="2"/>
        <v>0</v>
      </c>
    </row>
    <row r="365" spans="1:7" s="23" customFormat="1" ht="32.1" customHeight="1">
      <c r="A365" s="37"/>
      <c r="B365" s="93">
        <f>'1-2-1'!B366</f>
        <v>0</v>
      </c>
      <c r="C365" s="94"/>
      <c r="D365" s="95">
        <f>'1-2-1'!G366</f>
        <v>0</v>
      </c>
      <c r="E365" s="94"/>
      <c r="F365" s="96"/>
      <c r="G365" s="97">
        <f t="shared" si="2"/>
        <v>0</v>
      </c>
    </row>
    <row r="366" spans="1:7" s="23" customFormat="1" ht="32.1" customHeight="1">
      <c r="A366" s="37"/>
      <c r="B366" s="93">
        <f>'1-2-1'!B367</f>
        <v>0</v>
      </c>
      <c r="C366" s="94"/>
      <c r="D366" s="95">
        <f>'1-2-1'!G367</f>
        <v>0</v>
      </c>
      <c r="E366" s="94"/>
      <c r="F366" s="96"/>
      <c r="G366" s="97">
        <f t="shared" si="2"/>
        <v>0</v>
      </c>
    </row>
    <row r="367" spans="1:7" s="23" customFormat="1" ht="32.1" customHeight="1">
      <c r="A367" s="37"/>
      <c r="B367" s="93">
        <f>'1-2-1'!B368</f>
        <v>0</v>
      </c>
      <c r="C367" s="94"/>
      <c r="D367" s="95">
        <f>'1-2-1'!G368</f>
        <v>0</v>
      </c>
      <c r="E367" s="94"/>
      <c r="F367" s="96"/>
      <c r="G367" s="97">
        <f t="shared" si="2"/>
        <v>0</v>
      </c>
    </row>
    <row r="368" spans="1:7" s="23" customFormat="1" ht="32.1" customHeight="1">
      <c r="A368" s="37"/>
      <c r="B368" s="93">
        <f>'1-2-1'!B369</f>
        <v>0</v>
      </c>
      <c r="C368" s="94"/>
      <c r="D368" s="95">
        <f>'1-2-1'!G369</f>
        <v>0</v>
      </c>
      <c r="E368" s="94"/>
      <c r="F368" s="96"/>
      <c r="G368" s="97">
        <f t="shared" si="2"/>
        <v>0</v>
      </c>
    </row>
    <row r="369" spans="1:7" s="23" customFormat="1" ht="32.1" customHeight="1">
      <c r="A369" s="37"/>
      <c r="B369" s="93">
        <f>'1-2-1'!B370</f>
        <v>0</v>
      </c>
      <c r="C369" s="94"/>
      <c r="D369" s="95">
        <f>'1-2-1'!G370</f>
        <v>0</v>
      </c>
      <c r="E369" s="94"/>
      <c r="F369" s="96"/>
      <c r="G369" s="97">
        <f t="shared" si="2"/>
        <v>0</v>
      </c>
    </row>
    <row r="370" spans="1:7" s="23" customFormat="1" ht="32.1" customHeight="1">
      <c r="A370" s="37"/>
      <c r="B370" s="93">
        <f>'1-2-1'!B371</f>
        <v>0</v>
      </c>
      <c r="C370" s="94"/>
      <c r="D370" s="95">
        <f>'1-2-1'!G371</f>
        <v>0</v>
      </c>
      <c r="E370" s="94"/>
      <c r="F370" s="96"/>
      <c r="G370" s="97">
        <f t="shared" si="2"/>
        <v>0</v>
      </c>
    </row>
    <row r="371" spans="1:7" s="23" customFormat="1" ht="32.1" customHeight="1">
      <c r="A371" s="37"/>
      <c r="B371" s="93">
        <f>'1-2-1'!B372</f>
        <v>0</v>
      </c>
      <c r="C371" s="94"/>
      <c r="D371" s="95">
        <f>'1-2-1'!G372</f>
        <v>0</v>
      </c>
      <c r="E371" s="94"/>
      <c r="F371" s="96"/>
      <c r="G371" s="97">
        <f t="shared" si="2"/>
        <v>0</v>
      </c>
    </row>
    <row r="372" spans="1:7" s="23" customFormat="1" ht="32.1" customHeight="1">
      <c r="A372" s="37"/>
      <c r="B372" s="93">
        <f>'1-2-1'!B373</f>
        <v>0</v>
      </c>
      <c r="C372" s="94"/>
      <c r="D372" s="95">
        <f>'1-2-1'!G373</f>
        <v>0</v>
      </c>
      <c r="E372" s="94"/>
      <c r="F372" s="96"/>
      <c r="G372" s="97">
        <f t="shared" si="2"/>
        <v>0</v>
      </c>
    </row>
    <row r="373" spans="1:7" s="23" customFormat="1" ht="32.1" customHeight="1">
      <c r="A373" s="37"/>
      <c r="B373" s="93">
        <f>'1-2-1'!B374</f>
        <v>0</v>
      </c>
      <c r="C373" s="94"/>
      <c r="D373" s="95">
        <f>'1-2-1'!G374</f>
        <v>0</v>
      </c>
      <c r="E373" s="94"/>
      <c r="F373" s="96"/>
      <c r="G373" s="97">
        <f t="shared" si="2"/>
        <v>0</v>
      </c>
    </row>
    <row r="374" spans="1:7" s="23" customFormat="1" ht="32.1" customHeight="1">
      <c r="A374" s="37"/>
      <c r="B374" s="93">
        <f>'1-2-1'!B375</f>
        <v>0</v>
      </c>
      <c r="C374" s="94"/>
      <c r="D374" s="95">
        <f>'1-2-1'!G375</f>
        <v>0</v>
      </c>
      <c r="E374" s="94"/>
      <c r="F374" s="96"/>
      <c r="G374" s="97">
        <f t="shared" si="2"/>
        <v>0</v>
      </c>
    </row>
    <row r="375" spans="1:7" s="23" customFormat="1" ht="32.1" customHeight="1">
      <c r="A375" s="37"/>
      <c r="B375" s="93">
        <f>'1-2-1'!B376</f>
        <v>0</v>
      </c>
      <c r="C375" s="94"/>
      <c r="D375" s="95">
        <f>'1-2-1'!G376</f>
        <v>0</v>
      </c>
      <c r="E375" s="94"/>
      <c r="F375" s="96"/>
      <c r="G375" s="97">
        <f t="shared" si="2"/>
        <v>0</v>
      </c>
    </row>
    <row r="376" spans="1:7" s="23" customFormat="1" ht="32.1" customHeight="1">
      <c r="A376" s="37"/>
      <c r="B376" s="93">
        <f>'1-2-1'!B377</f>
        <v>0</v>
      </c>
      <c r="C376" s="94"/>
      <c r="D376" s="95">
        <f>'1-2-1'!G377</f>
        <v>0</v>
      </c>
      <c r="E376" s="94"/>
      <c r="F376" s="96"/>
      <c r="G376" s="97">
        <f t="shared" si="2"/>
        <v>0</v>
      </c>
    </row>
    <row r="377" spans="1:7" s="23" customFormat="1" ht="32.1" customHeight="1">
      <c r="A377" s="37"/>
      <c r="B377" s="93">
        <f>'1-2-1'!B378</f>
        <v>0</v>
      </c>
      <c r="C377" s="94"/>
      <c r="D377" s="95">
        <f>'1-2-1'!G378</f>
        <v>0</v>
      </c>
      <c r="E377" s="94"/>
      <c r="F377" s="96"/>
      <c r="G377" s="97">
        <f t="shared" si="2"/>
        <v>0</v>
      </c>
    </row>
    <row r="378" spans="1:7" s="23" customFormat="1" ht="32.1" customHeight="1">
      <c r="A378" s="37"/>
      <c r="B378" s="93">
        <f>'1-2-1'!B379</f>
        <v>0</v>
      </c>
      <c r="C378" s="94"/>
      <c r="D378" s="95">
        <f>'1-2-1'!G379</f>
        <v>0</v>
      </c>
      <c r="E378" s="94"/>
      <c r="F378" s="96"/>
      <c r="G378" s="97">
        <f t="shared" si="2"/>
        <v>0</v>
      </c>
    </row>
    <row r="379" spans="1:7" s="23" customFormat="1" ht="32.1" customHeight="1">
      <c r="A379" s="37"/>
      <c r="B379" s="93">
        <f>'1-2-1'!B380</f>
        <v>0</v>
      </c>
      <c r="C379" s="94"/>
      <c r="D379" s="95">
        <f>'1-2-1'!G380</f>
        <v>0</v>
      </c>
      <c r="E379" s="94"/>
      <c r="F379" s="96"/>
      <c r="G379" s="97">
        <f t="shared" si="2"/>
        <v>0</v>
      </c>
    </row>
    <row r="380" spans="1:7" s="23" customFormat="1" ht="32.1" customHeight="1">
      <c r="A380" s="37"/>
      <c r="B380" s="93">
        <f>'1-2-1'!B381</f>
        <v>0</v>
      </c>
      <c r="C380" s="94"/>
      <c r="D380" s="95">
        <f>'1-2-1'!G381</f>
        <v>0</v>
      </c>
      <c r="E380" s="94"/>
      <c r="F380" s="96"/>
      <c r="G380" s="97">
        <f t="shared" si="2"/>
        <v>0</v>
      </c>
    </row>
    <row r="381" spans="1:7" s="23" customFormat="1" ht="32.1" customHeight="1">
      <c r="A381" s="37"/>
      <c r="B381" s="93">
        <f>'1-2-1'!B382</f>
        <v>0</v>
      </c>
      <c r="C381" s="94"/>
      <c r="D381" s="95">
        <f>'1-2-1'!G382</f>
        <v>0</v>
      </c>
      <c r="E381" s="94"/>
      <c r="F381" s="96"/>
      <c r="G381" s="97">
        <f t="shared" si="2"/>
        <v>0</v>
      </c>
    </row>
    <row r="382" spans="1:7" s="23" customFormat="1" ht="32.1" customHeight="1">
      <c r="A382" s="37"/>
      <c r="B382" s="93">
        <f>'1-2-1'!B383</f>
        <v>0</v>
      </c>
      <c r="C382" s="94"/>
      <c r="D382" s="95">
        <f>'1-2-1'!G383</f>
        <v>0</v>
      </c>
      <c r="E382" s="94"/>
      <c r="F382" s="96"/>
      <c r="G382" s="97">
        <f t="shared" si="2"/>
        <v>0</v>
      </c>
    </row>
    <row r="383" spans="1:7" s="23" customFormat="1" ht="32.1" customHeight="1">
      <c r="A383" s="37"/>
      <c r="B383" s="93">
        <f>'1-2-1'!B384</f>
        <v>0</v>
      </c>
      <c r="C383" s="94"/>
      <c r="D383" s="95">
        <f>'1-2-1'!G384</f>
        <v>0</v>
      </c>
      <c r="E383" s="94"/>
      <c r="F383" s="96"/>
      <c r="G383" s="97">
        <f t="shared" si="2"/>
        <v>0</v>
      </c>
    </row>
    <row r="384" spans="1:7" s="23" customFormat="1" ht="32.1" customHeight="1">
      <c r="A384" s="37"/>
      <c r="B384" s="93">
        <f>'1-2-1'!B385</f>
        <v>0</v>
      </c>
      <c r="C384" s="94"/>
      <c r="D384" s="95">
        <f>'1-2-1'!G385</f>
        <v>0</v>
      </c>
      <c r="E384" s="94"/>
      <c r="F384" s="96"/>
      <c r="G384" s="97">
        <f t="shared" si="2"/>
        <v>0</v>
      </c>
    </row>
    <row r="385" spans="1:7" s="23" customFormat="1" ht="32.1" customHeight="1">
      <c r="A385" s="37"/>
      <c r="B385" s="93">
        <f>'1-2-1'!B386</f>
        <v>0</v>
      </c>
      <c r="C385" s="94"/>
      <c r="D385" s="95">
        <f>'1-2-1'!G386</f>
        <v>0</v>
      </c>
      <c r="E385" s="94"/>
      <c r="F385" s="96"/>
      <c r="G385" s="97">
        <f t="shared" si="2"/>
        <v>0</v>
      </c>
    </row>
    <row r="386" spans="1:7" s="23" customFormat="1" ht="32.1" customHeight="1">
      <c r="A386" s="37"/>
      <c r="B386" s="93">
        <f>'1-2-1'!B387</f>
        <v>0</v>
      </c>
      <c r="C386" s="94"/>
      <c r="D386" s="95">
        <f>'1-2-1'!G387</f>
        <v>0</v>
      </c>
      <c r="E386" s="94"/>
      <c r="F386" s="96"/>
      <c r="G386" s="97">
        <f t="shared" si="2"/>
        <v>0</v>
      </c>
    </row>
    <row r="387" spans="1:7" s="23" customFormat="1" ht="32.1" customHeight="1">
      <c r="A387" s="37"/>
      <c r="B387" s="93">
        <f>'1-2-1'!B388</f>
        <v>0</v>
      </c>
      <c r="C387" s="94"/>
      <c r="D387" s="95">
        <f>'1-2-1'!G388</f>
        <v>0</v>
      </c>
      <c r="E387" s="94"/>
      <c r="F387" s="96"/>
      <c r="G387" s="97">
        <f t="shared" si="2"/>
        <v>0</v>
      </c>
    </row>
    <row r="388" spans="1:7" s="23" customFormat="1" ht="32.1" customHeight="1">
      <c r="A388" s="37"/>
      <c r="B388" s="93">
        <f>'1-2-1'!B389</f>
        <v>0</v>
      </c>
      <c r="C388" s="94"/>
      <c r="D388" s="95">
        <f>'1-2-1'!G389</f>
        <v>0</v>
      </c>
      <c r="E388" s="94"/>
      <c r="F388" s="96"/>
      <c r="G388" s="97">
        <f t="shared" si="2"/>
        <v>0</v>
      </c>
    </row>
    <row r="389" spans="1:7" s="23" customFormat="1" ht="32.1" customHeight="1">
      <c r="A389" s="37"/>
      <c r="B389" s="93">
        <f>'1-2-1'!B390</f>
        <v>0</v>
      </c>
      <c r="C389" s="94"/>
      <c r="D389" s="95">
        <f>'1-2-1'!G390</f>
        <v>0</v>
      </c>
      <c r="E389" s="94"/>
      <c r="F389" s="96"/>
      <c r="G389" s="97">
        <f t="shared" si="2"/>
        <v>0</v>
      </c>
    </row>
    <row r="390" spans="1:7" s="23" customFormat="1" ht="32.1" customHeight="1">
      <c r="A390" s="37"/>
      <c r="B390" s="93">
        <f>'1-2-1'!B391</f>
        <v>0</v>
      </c>
      <c r="C390" s="94"/>
      <c r="D390" s="95">
        <f>'1-2-1'!G391</f>
        <v>0</v>
      </c>
      <c r="E390" s="94"/>
      <c r="F390" s="96"/>
      <c r="G390" s="97">
        <f t="shared" si="2"/>
        <v>0</v>
      </c>
    </row>
    <row r="391" spans="1:7" s="23" customFormat="1" ht="32.1" customHeight="1">
      <c r="A391" s="37"/>
      <c r="B391" s="93">
        <f>'1-2-1'!B392</f>
        <v>0</v>
      </c>
      <c r="C391" s="94"/>
      <c r="D391" s="95">
        <f>'1-2-1'!G392</f>
        <v>0</v>
      </c>
      <c r="E391" s="94"/>
      <c r="F391" s="96"/>
      <c r="G391" s="97">
        <f t="shared" si="2"/>
        <v>0</v>
      </c>
    </row>
    <row r="392" spans="1:7" s="23" customFormat="1" ht="32.1" customHeight="1">
      <c r="A392" s="37"/>
      <c r="B392" s="93">
        <f>'1-2-1'!B393</f>
        <v>0</v>
      </c>
      <c r="C392" s="94"/>
      <c r="D392" s="95">
        <f>'1-2-1'!G393</f>
        <v>0</v>
      </c>
      <c r="E392" s="94"/>
      <c r="F392" s="96"/>
      <c r="G392" s="97">
        <f t="shared" si="2"/>
        <v>0</v>
      </c>
    </row>
    <row r="393" spans="1:7" s="23" customFormat="1" ht="32.1" customHeight="1">
      <c r="A393" s="37"/>
      <c r="B393" s="93">
        <f>'1-2-1'!B394</f>
        <v>0</v>
      </c>
      <c r="C393" s="94"/>
      <c r="D393" s="95">
        <f>'1-2-1'!G394</f>
        <v>0</v>
      </c>
      <c r="E393" s="94"/>
      <c r="F393" s="96"/>
      <c r="G393" s="97">
        <f t="shared" si="2"/>
        <v>0</v>
      </c>
    </row>
    <row r="394" spans="1:7" s="23" customFormat="1" ht="32.1" customHeight="1">
      <c r="A394" s="37"/>
      <c r="B394" s="93">
        <f>'1-2-1'!B395</f>
        <v>0</v>
      </c>
      <c r="C394" s="94"/>
      <c r="D394" s="95">
        <f>'1-2-1'!G395</f>
        <v>0</v>
      </c>
      <c r="E394" s="94"/>
      <c r="F394" s="96"/>
      <c r="G394" s="97">
        <f t="shared" ref="G394:G457" si="3">D394+E394+F394-C394</f>
        <v>0</v>
      </c>
    </row>
    <row r="395" spans="1:7" s="23" customFormat="1" ht="32.1" customHeight="1">
      <c r="A395" s="37"/>
      <c r="B395" s="93">
        <f>'1-2-1'!B396</f>
        <v>0</v>
      </c>
      <c r="C395" s="94"/>
      <c r="D395" s="95">
        <f>'1-2-1'!G396</f>
        <v>0</v>
      </c>
      <c r="E395" s="94"/>
      <c r="F395" s="96"/>
      <c r="G395" s="97">
        <f t="shared" si="3"/>
        <v>0</v>
      </c>
    </row>
    <row r="396" spans="1:7" s="23" customFormat="1" ht="32.1" customHeight="1">
      <c r="A396" s="37"/>
      <c r="B396" s="93">
        <f>'1-2-1'!B397</f>
        <v>0</v>
      </c>
      <c r="C396" s="94"/>
      <c r="D396" s="95">
        <f>'1-2-1'!G397</f>
        <v>0</v>
      </c>
      <c r="E396" s="94"/>
      <c r="F396" s="96"/>
      <c r="G396" s="97">
        <f t="shared" si="3"/>
        <v>0</v>
      </c>
    </row>
    <row r="397" spans="1:7" s="23" customFormat="1" ht="32.1" customHeight="1">
      <c r="A397" s="37"/>
      <c r="B397" s="93">
        <f>'1-2-1'!B398</f>
        <v>0</v>
      </c>
      <c r="C397" s="94"/>
      <c r="D397" s="95">
        <f>'1-2-1'!G398</f>
        <v>0</v>
      </c>
      <c r="E397" s="94"/>
      <c r="F397" s="96"/>
      <c r="G397" s="97">
        <f t="shared" si="3"/>
        <v>0</v>
      </c>
    </row>
    <row r="398" spans="1:7" s="23" customFormat="1" ht="32.1" customHeight="1">
      <c r="A398" s="37"/>
      <c r="B398" s="93">
        <f>'1-2-1'!B399</f>
        <v>0</v>
      </c>
      <c r="C398" s="94"/>
      <c r="D398" s="95">
        <f>'1-2-1'!G399</f>
        <v>0</v>
      </c>
      <c r="E398" s="94"/>
      <c r="F398" s="96"/>
      <c r="G398" s="97">
        <f t="shared" si="3"/>
        <v>0</v>
      </c>
    </row>
    <row r="399" spans="1:7" s="23" customFormat="1" ht="32.1" customHeight="1">
      <c r="A399" s="37"/>
      <c r="B399" s="93">
        <f>'1-2-1'!B400</f>
        <v>0</v>
      </c>
      <c r="C399" s="94"/>
      <c r="D399" s="95">
        <f>'1-2-1'!G400</f>
        <v>0</v>
      </c>
      <c r="E399" s="94"/>
      <c r="F399" s="96"/>
      <c r="G399" s="97">
        <f t="shared" si="3"/>
        <v>0</v>
      </c>
    </row>
    <row r="400" spans="1:7" s="23" customFormat="1" ht="32.1" customHeight="1">
      <c r="A400" s="37"/>
      <c r="B400" s="93">
        <f>'1-2-1'!B401</f>
        <v>0</v>
      </c>
      <c r="C400" s="94"/>
      <c r="D400" s="95">
        <f>'1-2-1'!G401</f>
        <v>0</v>
      </c>
      <c r="E400" s="94"/>
      <c r="F400" s="96"/>
      <c r="G400" s="97">
        <f t="shared" si="3"/>
        <v>0</v>
      </c>
    </row>
    <row r="401" spans="1:7" s="23" customFormat="1" ht="32.1" customHeight="1">
      <c r="A401" s="37"/>
      <c r="B401" s="93">
        <f>'1-2-1'!B402</f>
        <v>0</v>
      </c>
      <c r="C401" s="94"/>
      <c r="D401" s="95">
        <f>'1-2-1'!G402</f>
        <v>0</v>
      </c>
      <c r="E401" s="94"/>
      <c r="F401" s="96"/>
      <c r="G401" s="97">
        <f t="shared" si="3"/>
        <v>0</v>
      </c>
    </row>
    <row r="402" spans="1:7" s="23" customFormat="1" ht="32.1" customHeight="1">
      <c r="A402" s="37"/>
      <c r="B402" s="93">
        <f>'1-2-1'!B403</f>
        <v>0</v>
      </c>
      <c r="C402" s="94"/>
      <c r="D402" s="95">
        <f>'1-2-1'!G403</f>
        <v>0</v>
      </c>
      <c r="E402" s="94"/>
      <c r="F402" s="96"/>
      <c r="G402" s="97">
        <f t="shared" si="3"/>
        <v>0</v>
      </c>
    </row>
    <row r="403" spans="1:7" s="23" customFormat="1" ht="32.1" customHeight="1">
      <c r="A403" s="37"/>
      <c r="B403" s="93">
        <f>'1-2-1'!B404</f>
        <v>0</v>
      </c>
      <c r="C403" s="94"/>
      <c r="D403" s="95">
        <f>'1-2-1'!G404</f>
        <v>0</v>
      </c>
      <c r="E403" s="94"/>
      <c r="F403" s="96"/>
      <c r="G403" s="97">
        <f t="shared" si="3"/>
        <v>0</v>
      </c>
    </row>
    <row r="404" spans="1:7" s="23" customFormat="1" ht="32.1" customHeight="1">
      <c r="A404" s="37"/>
      <c r="B404" s="93">
        <f>'1-2-1'!B405</f>
        <v>0</v>
      </c>
      <c r="C404" s="94"/>
      <c r="D404" s="95">
        <f>'1-2-1'!G405</f>
        <v>0</v>
      </c>
      <c r="E404" s="94"/>
      <c r="F404" s="96"/>
      <c r="G404" s="97">
        <f t="shared" si="3"/>
        <v>0</v>
      </c>
    </row>
    <row r="405" spans="1:7" s="23" customFormat="1" ht="32.1" customHeight="1">
      <c r="A405" s="37"/>
      <c r="B405" s="93">
        <f>'1-2-1'!B406</f>
        <v>0</v>
      </c>
      <c r="C405" s="94"/>
      <c r="D405" s="95">
        <f>'1-2-1'!G406</f>
        <v>0</v>
      </c>
      <c r="E405" s="94"/>
      <c r="F405" s="96"/>
      <c r="G405" s="97">
        <f t="shared" si="3"/>
        <v>0</v>
      </c>
    </row>
    <row r="406" spans="1:7" s="23" customFormat="1" ht="32.1" customHeight="1">
      <c r="A406" s="37"/>
      <c r="B406" s="93">
        <f>'1-2-1'!B407</f>
        <v>0</v>
      </c>
      <c r="C406" s="94"/>
      <c r="D406" s="95">
        <f>'1-2-1'!G407</f>
        <v>0</v>
      </c>
      <c r="E406" s="94"/>
      <c r="F406" s="96"/>
      <c r="G406" s="97">
        <f t="shared" si="3"/>
        <v>0</v>
      </c>
    </row>
    <row r="407" spans="1:7" s="23" customFormat="1" ht="32.1" customHeight="1">
      <c r="A407" s="37"/>
      <c r="B407" s="93">
        <f>'1-2-1'!B408</f>
        <v>0</v>
      </c>
      <c r="C407" s="94"/>
      <c r="D407" s="95">
        <f>'1-2-1'!G408</f>
        <v>0</v>
      </c>
      <c r="E407" s="94"/>
      <c r="F407" s="96"/>
      <c r="G407" s="97">
        <f t="shared" si="3"/>
        <v>0</v>
      </c>
    </row>
    <row r="408" spans="1:7" s="23" customFormat="1" ht="32.1" customHeight="1">
      <c r="A408" s="37"/>
      <c r="B408" s="93">
        <f>'1-2-1'!B409</f>
        <v>0</v>
      </c>
      <c r="C408" s="94"/>
      <c r="D408" s="95">
        <f>'1-2-1'!G409</f>
        <v>0</v>
      </c>
      <c r="E408" s="94"/>
      <c r="F408" s="96"/>
      <c r="G408" s="97">
        <f t="shared" si="3"/>
        <v>0</v>
      </c>
    </row>
    <row r="409" spans="1:7" s="23" customFormat="1" ht="32.1" customHeight="1">
      <c r="A409" s="37"/>
      <c r="B409" s="93">
        <f>'1-2-1'!B410</f>
        <v>0</v>
      </c>
      <c r="C409" s="94"/>
      <c r="D409" s="95">
        <f>'1-2-1'!G410</f>
        <v>0</v>
      </c>
      <c r="E409" s="94"/>
      <c r="F409" s="96"/>
      <c r="G409" s="97">
        <f t="shared" si="3"/>
        <v>0</v>
      </c>
    </row>
    <row r="410" spans="1:7" s="23" customFormat="1" ht="32.1" customHeight="1">
      <c r="A410" s="37"/>
      <c r="B410" s="93">
        <f>'1-2-1'!B411</f>
        <v>0</v>
      </c>
      <c r="C410" s="94"/>
      <c r="D410" s="95">
        <f>'1-2-1'!G411</f>
        <v>0</v>
      </c>
      <c r="E410" s="94"/>
      <c r="F410" s="96"/>
      <c r="G410" s="97">
        <f t="shared" si="3"/>
        <v>0</v>
      </c>
    </row>
    <row r="411" spans="1:7" s="23" customFormat="1" ht="32.1" customHeight="1">
      <c r="A411" s="37"/>
      <c r="B411" s="93">
        <f>'1-2-1'!B412</f>
        <v>0</v>
      </c>
      <c r="C411" s="94"/>
      <c r="D411" s="95">
        <f>'1-2-1'!G412</f>
        <v>0</v>
      </c>
      <c r="E411" s="94"/>
      <c r="F411" s="96"/>
      <c r="G411" s="97">
        <f t="shared" si="3"/>
        <v>0</v>
      </c>
    </row>
    <row r="412" spans="1:7" s="23" customFormat="1" ht="32.1" customHeight="1">
      <c r="A412" s="37"/>
      <c r="B412" s="93">
        <f>'1-2-1'!B413</f>
        <v>0</v>
      </c>
      <c r="C412" s="94"/>
      <c r="D412" s="95">
        <f>'1-2-1'!G413</f>
        <v>0</v>
      </c>
      <c r="E412" s="94"/>
      <c r="F412" s="96"/>
      <c r="G412" s="97">
        <f t="shared" si="3"/>
        <v>0</v>
      </c>
    </row>
    <row r="413" spans="1:7" s="23" customFormat="1" ht="32.1" customHeight="1">
      <c r="A413" s="37"/>
      <c r="B413" s="93">
        <f>'1-2-1'!B414</f>
        <v>0</v>
      </c>
      <c r="C413" s="94"/>
      <c r="D413" s="95">
        <f>'1-2-1'!G414</f>
        <v>0</v>
      </c>
      <c r="E413" s="94"/>
      <c r="F413" s="96"/>
      <c r="G413" s="97">
        <f t="shared" si="3"/>
        <v>0</v>
      </c>
    </row>
    <row r="414" spans="1:7" s="23" customFormat="1" ht="32.1" customHeight="1">
      <c r="A414" s="37"/>
      <c r="B414" s="93">
        <f>'1-2-1'!B415</f>
        <v>0</v>
      </c>
      <c r="C414" s="94"/>
      <c r="D414" s="95">
        <f>'1-2-1'!G415</f>
        <v>0</v>
      </c>
      <c r="E414" s="94"/>
      <c r="F414" s="96"/>
      <c r="G414" s="97">
        <f t="shared" si="3"/>
        <v>0</v>
      </c>
    </row>
    <row r="415" spans="1:7" s="23" customFormat="1" ht="32.1" customHeight="1">
      <c r="A415" s="37"/>
      <c r="B415" s="93">
        <f>'1-2-1'!B416</f>
        <v>0</v>
      </c>
      <c r="C415" s="94"/>
      <c r="D415" s="95">
        <f>'1-2-1'!G416</f>
        <v>0</v>
      </c>
      <c r="E415" s="94"/>
      <c r="F415" s="96"/>
      <c r="G415" s="97">
        <f t="shared" si="3"/>
        <v>0</v>
      </c>
    </row>
    <row r="416" spans="1:7" s="23" customFormat="1" ht="32.1" customHeight="1">
      <c r="A416" s="37"/>
      <c r="B416" s="93">
        <f>'1-2-1'!B417</f>
        <v>0</v>
      </c>
      <c r="C416" s="94"/>
      <c r="D416" s="95">
        <f>'1-2-1'!G417</f>
        <v>0</v>
      </c>
      <c r="E416" s="94"/>
      <c r="F416" s="96"/>
      <c r="G416" s="97">
        <f t="shared" si="3"/>
        <v>0</v>
      </c>
    </row>
    <row r="417" spans="1:7" s="23" customFormat="1" ht="32.1" customHeight="1">
      <c r="A417" s="37"/>
      <c r="B417" s="93">
        <f>'1-2-1'!B418</f>
        <v>0</v>
      </c>
      <c r="C417" s="94"/>
      <c r="D417" s="95">
        <f>'1-2-1'!G418</f>
        <v>0</v>
      </c>
      <c r="E417" s="94"/>
      <c r="F417" s="96"/>
      <c r="G417" s="97">
        <f t="shared" si="3"/>
        <v>0</v>
      </c>
    </row>
    <row r="418" spans="1:7" s="23" customFormat="1" ht="32.1" customHeight="1">
      <c r="A418" s="37"/>
      <c r="B418" s="93">
        <f>'1-2-1'!B419</f>
        <v>0</v>
      </c>
      <c r="C418" s="94"/>
      <c r="D418" s="95">
        <f>'1-2-1'!G419</f>
        <v>0</v>
      </c>
      <c r="E418" s="94"/>
      <c r="F418" s="96"/>
      <c r="G418" s="97">
        <f t="shared" si="3"/>
        <v>0</v>
      </c>
    </row>
    <row r="419" spans="1:7" s="23" customFormat="1" ht="32.1" customHeight="1">
      <c r="A419" s="37"/>
      <c r="B419" s="93">
        <f>'1-2-1'!B420</f>
        <v>0</v>
      </c>
      <c r="C419" s="94"/>
      <c r="D419" s="95">
        <f>'1-2-1'!G420</f>
        <v>0</v>
      </c>
      <c r="E419" s="94"/>
      <c r="F419" s="96"/>
      <c r="G419" s="97">
        <f t="shared" si="3"/>
        <v>0</v>
      </c>
    </row>
    <row r="420" spans="1:7" s="23" customFormat="1" ht="32.1" customHeight="1">
      <c r="A420" s="37"/>
      <c r="B420" s="93">
        <f>'1-2-1'!B421</f>
        <v>0</v>
      </c>
      <c r="C420" s="94"/>
      <c r="D420" s="95">
        <f>'1-2-1'!G421</f>
        <v>0</v>
      </c>
      <c r="E420" s="94"/>
      <c r="F420" s="96"/>
      <c r="G420" s="97">
        <f t="shared" si="3"/>
        <v>0</v>
      </c>
    </row>
    <row r="421" spans="1:7" s="23" customFormat="1" ht="32.1" customHeight="1">
      <c r="A421" s="37"/>
      <c r="B421" s="93">
        <f>'1-2-1'!B422</f>
        <v>0</v>
      </c>
      <c r="C421" s="94"/>
      <c r="D421" s="95">
        <f>'1-2-1'!G422</f>
        <v>0</v>
      </c>
      <c r="E421" s="94"/>
      <c r="F421" s="96"/>
      <c r="G421" s="97">
        <f t="shared" si="3"/>
        <v>0</v>
      </c>
    </row>
    <row r="422" spans="1:7" s="23" customFormat="1" ht="32.1" customHeight="1">
      <c r="A422" s="37"/>
      <c r="B422" s="93">
        <f>'1-2-1'!B423</f>
        <v>0</v>
      </c>
      <c r="C422" s="94"/>
      <c r="D422" s="95">
        <f>'1-2-1'!G423</f>
        <v>0</v>
      </c>
      <c r="E422" s="94"/>
      <c r="F422" s="96"/>
      <c r="G422" s="97">
        <f t="shared" si="3"/>
        <v>0</v>
      </c>
    </row>
    <row r="423" spans="1:7" s="23" customFormat="1" ht="32.1" customHeight="1">
      <c r="A423" s="37"/>
      <c r="B423" s="93">
        <f>'1-2-1'!B424</f>
        <v>0</v>
      </c>
      <c r="C423" s="94"/>
      <c r="D423" s="95">
        <f>'1-2-1'!G424</f>
        <v>0</v>
      </c>
      <c r="E423" s="94"/>
      <c r="F423" s="96"/>
      <c r="G423" s="97">
        <f t="shared" si="3"/>
        <v>0</v>
      </c>
    </row>
    <row r="424" spans="1:7" s="23" customFormat="1" ht="32.1" customHeight="1">
      <c r="A424" s="37"/>
      <c r="B424" s="93">
        <f>'1-2-1'!B425</f>
        <v>0</v>
      </c>
      <c r="C424" s="94"/>
      <c r="D424" s="95">
        <f>'1-2-1'!G425</f>
        <v>0</v>
      </c>
      <c r="E424" s="94"/>
      <c r="F424" s="96"/>
      <c r="G424" s="97">
        <f t="shared" si="3"/>
        <v>0</v>
      </c>
    </row>
    <row r="425" spans="1:7" s="23" customFormat="1" ht="32.1" customHeight="1">
      <c r="A425" s="37"/>
      <c r="B425" s="93">
        <f>'1-2-1'!B426</f>
        <v>0</v>
      </c>
      <c r="C425" s="94"/>
      <c r="D425" s="95">
        <f>'1-2-1'!G426</f>
        <v>0</v>
      </c>
      <c r="E425" s="94"/>
      <c r="F425" s="96"/>
      <c r="G425" s="97">
        <f t="shared" si="3"/>
        <v>0</v>
      </c>
    </row>
    <row r="426" spans="1:7" s="23" customFormat="1" ht="32.1" customHeight="1">
      <c r="A426" s="37"/>
      <c r="B426" s="93">
        <f>'1-2-1'!B427</f>
        <v>0</v>
      </c>
      <c r="C426" s="94"/>
      <c r="D426" s="95">
        <f>'1-2-1'!G427</f>
        <v>0</v>
      </c>
      <c r="E426" s="94"/>
      <c r="F426" s="96"/>
      <c r="G426" s="97">
        <f t="shared" si="3"/>
        <v>0</v>
      </c>
    </row>
    <row r="427" spans="1:7" s="23" customFormat="1" ht="32.1" customHeight="1">
      <c r="A427" s="37"/>
      <c r="B427" s="93">
        <f>'1-2-1'!B428</f>
        <v>0</v>
      </c>
      <c r="C427" s="94"/>
      <c r="D427" s="95">
        <f>'1-2-1'!G428</f>
        <v>0</v>
      </c>
      <c r="E427" s="94"/>
      <c r="F427" s="96"/>
      <c r="G427" s="97">
        <f t="shared" si="3"/>
        <v>0</v>
      </c>
    </row>
    <row r="428" spans="1:7" s="23" customFormat="1" ht="32.1" customHeight="1">
      <c r="A428" s="37"/>
      <c r="B428" s="93">
        <f>'1-2-1'!B429</f>
        <v>0</v>
      </c>
      <c r="C428" s="94"/>
      <c r="D428" s="95">
        <f>'1-2-1'!G429</f>
        <v>0</v>
      </c>
      <c r="E428" s="94"/>
      <c r="F428" s="96"/>
      <c r="G428" s="97">
        <f t="shared" si="3"/>
        <v>0</v>
      </c>
    </row>
    <row r="429" spans="1:7" s="23" customFormat="1" ht="32.1" customHeight="1">
      <c r="A429" s="37"/>
      <c r="B429" s="93">
        <f>'1-2-1'!B430</f>
        <v>0</v>
      </c>
      <c r="C429" s="94"/>
      <c r="D429" s="95">
        <f>'1-2-1'!G430</f>
        <v>0</v>
      </c>
      <c r="E429" s="94"/>
      <c r="F429" s="96"/>
      <c r="G429" s="97">
        <f t="shared" si="3"/>
        <v>0</v>
      </c>
    </row>
    <row r="430" spans="1:7" s="23" customFormat="1" ht="32.1" customHeight="1">
      <c r="A430" s="37"/>
      <c r="B430" s="93">
        <f>'1-2-1'!B431</f>
        <v>0</v>
      </c>
      <c r="C430" s="94"/>
      <c r="D430" s="95">
        <f>'1-2-1'!G431</f>
        <v>0</v>
      </c>
      <c r="E430" s="94"/>
      <c r="F430" s="96"/>
      <c r="G430" s="97">
        <f t="shared" si="3"/>
        <v>0</v>
      </c>
    </row>
    <row r="431" spans="1:7" s="23" customFormat="1" ht="32.1" customHeight="1">
      <c r="A431" s="37"/>
      <c r="B431" s="93">
        <f>'1-2-1'!B432</f>
        <v>0</v>
      </c>
      <c r="C431" s="94"/>
      <c r="D431" s="95">
        <f>'1-2-1'!G432</f>
        <v>0</v>
      </c>
      <c r="E431" s="94"/>
      <c r="F431" s="96"/>
      <c r="G431" s="97">
        <f t="shared" si="3"/>
        <v>0</v>
      </c>
    </row>
    <row r="432" spans="1:7" s="23" customFormat="1" ht="32.1" customHeight="1">
      <c r="A432" s="37"/>
      <c r="B432" s="93">
        <f>'1-2-1'!B433</f>
        <v>0</v>
      </c>
      <c r="C432" s="94"/>
      <c r="D432" s="95">
        <f>'1-2-1'!G433</f>
        <v>0</v>
      </c>
      <c r="E432" s="94"/>
      <c r="F432" s="96"/>
      <c r="G432" s="97">
        <f t="shared" si="3"/>
        <v>0</v>
      </c>
    </row>
    <row r="433" spans="1:7" s="23" customFormat="1" ht="32.1" customHeight="1">
      <c r="A433" s="37"/>
      <c r="B433" s="93">
        <f>'1-2-1'!B434</f>
        <v>0</v>
      </c>
      <c r="C433" s="94"/>
      <c r="D433" s="95">
        <f>'1-2-1'!G434</f>
        <v>0</v>
      </c>
      <c r="E433" s="94"/>
      <c r="F433" s="96"/>
      <c r="G433" s="97">
        <f t="shared" si="3"/>
        <v>0</v>
      </c>
    </row>
    <row r="434" spans="1:7" s="23" customFormat="1" ht="32.1" customHeight="1">
      <c r="A434" s="37"/>
      <c r="B434" s="93">
        <f>'1-2-1'!B435</f>
        <v>0</v>
      </c>
      <c r="C434" s="94"/>
      <c r="D434" s="95">
        <f>'1-2-1'!G435</f>
        <v>0</v>
      </c>
      <c r="E434" s="94"/>
      <c r="F434" s="96"/>
      <c r="G434" s="97">
        <f t="shared" si="3"/>
        <v>0</v>
      </c>
    </row>
    <row r="435" spans="1:7" s="23" customFormat="1" ht="32.1" customHeight="1">
      <c r="A435" s="37"/>
      <c r="B435" s="93">
        <f>'1-2-1'!B436</f>
        <v>0</v>
      </c>
      <c r="C435" s="94"/>
      <c r="D435" s="95">
        <f>'1-2-1'!G436</f>
        <v>0</v>
      </c>
      <c r="E435" s="94"/>
      <c r="F435" s="96"/>
      <c r="G435" s="97">
        <f t="shared" si="3"/>
        <v>0</v>
      </c>
    </row>
    <row r="436" spans="1:7" s="23" customFormat="1" ht="32.1" customHeight="1">
      <c r="A436" s="37"/>
      <c r="B436" s="93">
        <f>'1-2-1'!B437</f>
        <v>0</v>
      </c>
      <c r="C436" s="94"/>
      <c r="D436" s="95">
        <f>'1-2-1'!G437</f>
        <v>0</v>
      </c>
      <c r="E436" s="94"/>
      <c r="F436" s="96"/>
      <c r="G436" s="97">
        <f t="shared" si="3"/>
        <v>0</v>
      </c>
    </row>
    <row r="437" spans="1:7" s="23" customFormat="1" ht="32.1" customHeight="1">
      <c r="A437" s="37"/>
      <c r="B437" s="93">
        <f>'1-2-1'!B438</f>
        <v>0</v>
      </c>
      <c r="C437" s="94"/>
      <c r="D437" s="95">
        <f>'1-2-1'!G438</f>
        <v>0</v>
      </c>
      <c r="E437" s="94"/>
      <c r="F437" s="96"/>
      <c r="G437" s="97">
        <f t="shared" si="3"/>
        <v>0</v>
      </c>
    </row>
    <row r="438" spans="1:7" s="23" customFormat="1" ht="32.1" customHeight="1">
      <c r="A438" s="37"/>
      <c r="B438" s="93">
        <f>'1-2-1'!B439</f>
        <v>0</v>
      </c>
      <c r="C438" s="94"/>
      <c r="D438" s="95">
        <f>'1-2-1'!G439</f>
        <v>0</v>
      </c>
      <c r="E438" s="94"/>
      <c r="F438" s="96"/>
      <c r="G438" s="97">
        <f t="shared" si="3"/>
        <v>0</v>
      </c>
    </row>
    <row r="439" spans="1:7" s="23" customFormat="1" ht="32.1" customHeight="1">
      <c r="A439" s="37"/>
      <c r="B439" s="93">
        <f>'1-2-1'!B440</f>
        <v>0</v>
      </c>
      <c r="C439" s="94"/>
      <c r="D439" s="95">
        <f>'1-2-1'!G440</f>
        <v>0</v>
      </c>
      <c r="E439" s="94"/>
      <c r="F439" s="96"/>
      <c r="G439" s="97">
        <f t="shared" si="3"/>
        <v>0</v>
      </c>
    </row>
    <row r="440" spans="1:7" s="23" customFormat="1" ht="32.1" customHeight="1">
      <c r="A440" s="37"/>
      <c r="B440" s="93">
        <f>'1-2-1'!B441</f>
        <v>0</v>
      </c>
      <c r="C440" s="94"/>
      <c r="D440" s="95">
        <f>'1-2-1'!G441</f>
        <v>0</v>
      </c>
      <c r="E440" s="94"/>
      <c r="F440" s="96"/>
      <c r="G440" s="97">
        <f t="shared" si="3"/>
        <v>0</v>
      </c>
    </row>
    <row r="441" spans="1:7" s="23" customFormat="1" ht="32.1" customHeight="1">
      <c r="A441" s="37"/>
      <c r="B441" s="93">
        <f>'1-2-1'!B442</f>
        <v>0</v>
      </c>
      <c r="C441" s="94"/>
      <c r="D441" s="95">
        <f>'1-2-1'!G442</f>
        <v>0</v>
      </c>
      <c r="E441" s="94"/>
      <c r="F441" s="96"/>
      <c r="G441" s="97">
        <f t="shared" si="3"/>
        <v>0</v>
      </c>
    </row>
    <row r="442" spans="1:7" s="23" customFormat="1" ht="32.1" customHeight="1">
      <c r="A442" s="37"/>
      <c r="B442" s="93">
        <f>'1-2-1'!B443</f>
        <v>0</v>
      </c>
      <c r="C442" s="94"/>
      <c r="D442" s="95">
        <f>'1-2-1'!G443</f>
        <v>0</v>
      </c>
      <c r="E442" s="94"/>
      <c r="F442" s="96"/>
      <c r="G442" s="97">
        <f t="shared" si="3"/>
        <v>0</v>
      </c>
    </row>
    <row r="443" spans="1:7" s="23" customFormat="1" ht="32.1" customHeight="1">
      <c r="A443" s="37"/>
      <c r="B443" s="93">
        <f>'1-2-1'!B444</f>
        <v>0</v>
      </c>
      <c r="C443" s="94"/>
      <c r="D443" s="95">
        <f>'1-2-1'!G444</f>
        <v>0</v>
      </c>
      <c r="E443" s="94"/>
      <c r="F443" s="96"/>
      <c r="G443" s="97">
        <f t="shared" si="3"/>
        <v>0</v>
      </c>
    </row>
    <row r="444" spans="1:7" s="23" customFormat="1" ht="32.1" customHeight="1">
      <c r="A444" s="37"/>
      <c r="B444" s="93">
        <f>'1-2-1'!B445</f>
        <v>0</v>
      </c>
      <c r="C444" s="94"/>
      <c r="D444" s="95">
        <f>'1-2-1'!G445</f>
        <v>0</v>
      </c>
      <c r="E444" s="94"/>
      <c r="F444" s="96"/>
      <c r="G444" s="97">
        <f t="shared" si="3"/>
        <v>0</v>
      </c>
    </row>
    <row r="445" spans="1:7" s="23" customFormat="1" ht="32.1" customHeight="1">
      <c r="A445" s="37"/>
      <c r="B445" s="93">
        <f>'1-2-1'!B446</f>
        <v>0</v>
      </c>
      <c r="C445" s="94"/>
      <c r="D445" s="95">
        <f>'1-2-1'!G446</f>
        <v>0</v>
      </c>
      <c r="E445" s="94"/>
      <c r="F445" s="96"/>
      <c r="G445" s="97">
        <f t="shared" si="3"/>
        <v>0</v>
      </c>
    </row>
    <row r="446" spans="1:7" s="23" customFormat="1" ht="32.1" customHeight="1">
      <c r="A446" s="37"/>
      <c r="B446" s="93">
        <f>'1-2-1'!B447</f>
        <v>0</v>
      </c>
      <c r="C446" s="94"/>
      <c r="D446" s="95">
        <f>'1-2-1'!G447</f>
        <v>0</v>
      </c>
      <c r="E446" s="94"/>
      <c r="F446" s="96"/>
      <c r="G446" s="97">
        <f t="shared" si="3"/>
        <v>0</v>
      </c>
    </row>
    <row r="447" spans="1:7" s="23" customFormat="1" ht="32.1" customHeight="1">
      <c r="A447" s="37"/>
      <c r="B447" s="93">
        <f>'1-2-1'!B448</f>
        <v>0</v>
      </c>
      <c r="C447" s="94"/>
      <c r="D447" s="95">
        <f>'1-2-1'!G448</f>
        <v>0</v>
      </c>
      <c r="E447" s="94"/>
      <c r="F447" s="96"/>
      <c r="G447" s="97">
        <f t="shared" si="3"/>
        <v>0</v>
      </c>
    </row>
    <row r="448" spans="1:7" s="23" customFormat="1" ht="32.1" customHeight="1">
      <c r="A448" s="37"/>
      <c r="B448" s="93">
        <f>'1-2-1'!B449</f>
        <v>0</v>
      </c>
      <c r="C448" s="94"/>
      <c r="D448" s="95">
        <f>'1-2-1'!G449</f>
        <v>0</v>
      </c>
      <c r="E448" s="94"/>
      <c r="F448" s="96"/>
      <c r="G448" s="97">
        <f t="shared" si="3"/>
        <v>0</v>
      </c>
    </row>
    <row r="449" spans="1:7" s="23" customFormat="1" ht="32.1" customHeight="1">
      <c r="A449" s="37"/>
      <c r="B449" s="93">
        <f>'1-2-1'!B450</f>
        <v>0</v>
      </c>
      <c r="C449" s="94"/>
      <c r="D449" s="95">
        <f>'1-2-1'!G450</f>
        <v>0</v>
      </c>
      <c r="E449" s="94"/>
      <c r="F449" s="96"/>
      <c r="G449" s="97">
        <f t="shared" si="3"/>
        <v>0</v>
      </c>
    </row>
    <row r="450" spans="1:7" s="23" customFormat="1" ht="32.1" customHeight="1">
      <c r="A450" s="37"/>
      <c r="B450" s="93">
        <f>'1-2-1'!B451</f>
        <v>0</v>
      </c>
      <c r="C450" s="94"/>
      <c r="D450" s="95">
        <f>'1-2-1'!G451</f>
        <v>0</v>
      </c>
      <c r="E450" s="94"/>
      <c r="F450" s="96"/>
      <c r="G450" s="97">
        <f t="shared" si="3"/>
        <v>0</v>
      </c>
    </row>
    <row r="451" spans="1:7" s="23" customFormat="1" ht="32.1" customHeight="1">
      <c r="A451" s="37"/>
      <c r="B451" s="93">
        <f>'1-2-1'!B452</f>
        <v>0</v>
      </c>
      <c r="C451" s="94"/>
      <c r="D451" s="95">
        <f>'1-2-1'!G452</f>
        <v>0</v>
      </c>
      <c r="E451" s="94"/>
      <c r="F451" s="96"/>
      <c r="G451" s="97">
        <f t="shared" si="3"/>
        <v>0</v>
      </c>
    </row>
    <row r="452" spans="1:7" s="23" customFormat="1" ht="32.1" customHeight="1">
      <c r="A452" s="37"/>
      <c r="B452" s="93">
        <f>'1-2-1'!B453</f>
        <v>0</v>
      </c>
      <c r="C452" s="94"/>
      <c r="D452" s="95">
        <f>'1-2-1'!G453</f>
        <v>0</v>
      </c>
      <c r="E452" s="94"/>
      <c r="F452" s="96"/>
      <c r="G452" s="97">
        <f t="shared" si="3"/>
        <v>0</v>
      </c>
    </row>
    <row r="453" spans="1:7" s="23" customFormat="1" ht="32.1" customHeight="1">
      <c r="A453" s="37"/>
      <c r="B453" s="93">
        <f>'1-2-1'!B454</f>
        <v>0</v>
      </c>
      <c r="C453" s="94"/>
      <c r="D453" s="95">
        <f>'1-2-1'!G454</f>
        <v>0</v>
      </c>
      <c r="E453" s="94"/>
      <c r="F453" s="96"/>
      <c r="G453" s="97">
        <f t="shared" si="3"/>
        <v>0</v>
      </c>
    </row>
    <row r="454" spans="1:7" s="23" customFormat="1" ht="32.1" customHeight="1">
      <c r="A454" s="37"/>
      <c r="B454" s="93">
        <f>'1-2-1'!B455</f>
        <v>0</v>
      </c>
      <c r="C454" s="94"/>
      <c r="D454" s="95">
        <f>'1-2-1'!G455</f>
        <v>0</v>
      </c>
      <c r="E454" s="94"/>
      <c r="F454" s="96"/>
      <c r="G454" s="97">
        <f t="shared" si="3"/>
        <v>0</v>
      </c>
    </row>
    <row r="455" spans="1:7" s="23" customFormat="1" ht="32.1" customHeight="1">
      <c r="A455" s="37"/>
      <c r="B455" s="93">
        <f>'1-2-1'!B456</f>
        <v>0</v>
      </c>
      <c r="C455" s="94"/>
      <c r="D455" s="95">
        <f>'1-2-1'!G456</f>
        <v>0</v>
      </c>
      <c r="E455" s="94"/>
      <c r="F455" s="96"/>
      <c r="G455" s="97">
        <f t="shared" si="3"/>
        <v>0</v>
      </c>
    </row>
    <row r="456" spans="1:7" s="23" customFormat="1" ht="32.1" customHeight="1">
      <c r="A456" s="37"/>
      <c r="B456" s="93">
        <f>'1-2-1'!B457</f>
        <v>0</v>
      </c>
      <c r="C456" s="94"/>
      <c r="D456" s="95">
        <f>'1-2-1'!G457</f>
        <v>0</v>
      </c>
      <c r="E456" s="94"/>
      <c r="F456" s="96"/>
      <c r="G456" s="97">
        <f t="shared" si="3"/>
        <v>0</v>
      </c>
    </row>
    <row r="457" spans="1:7" s="23" customFormat="1" ht="32.1" customHeight="1">
      <c r="A457" s="37"/>
      <c r="B457" s="93">
        <f>'1-2-1'!B458</f>
        <v>0</v>
      </c>
      <c r="C457" s="94"/>
      <c r="D457" s="95">
        <f>'1-2-1'!G458</f>
        <v>0</v>
      </c>
      <c r="E457" s="94"/>
      <c r="F457" s="96"/>
      <c r="G457" s="97">
        <f t="shared" si="3"/>
        <v>0</v>
      </c>
    </row>
    <row r="458" spans="1:7" s="23" customFormat="1" ht="32.1" customHeight="1">
      <c r="A458" s="37"/>
      <c r="B458" s="93">
        <f>'1-2-1'!B459</f>
        <v>0</v>
      </c>
      <c r="C458" s="94"/>
      <c r="D458" s="95">
        <f>'1-2-1'!G459</f>
        <v>0</v>
      </c>
      <c r="E458" s="94"/>
      <c r="F458" s="96"/>
      <c r="G458" s="97">
        <f t="shared" ref="G458:G521" si="4">D458+E458+F458-C458</f>
        <v>0</v>
      </c>
    </row>
    <row r="459" spans="1:7" s="23" customFormat="1" ht="32.1" customHeight="1">
      <c r="A459" s="37"/>
      <c r="B459" s="93">
        <f>'1-2-1'!B460</f>
        <v>0</v>
      </c>
      <c r="C459" s="94"/>
      <c r="D459" s="95">
        <f>'1-2-1'!G460</f>
        <v>0</v>
      </c>
      <c r="E459" s="94"/>
      <c r="F459" s="96"/>
      <c r="G459" s="97">
        <f t="shared" si="4"/>
        <v>0</v>
      </c>
    </row>
    <row r="460" spans="1:7" s="23" customFormat="1" ht="32.1" customHeight="1">
      <c r="A460" s="37"/>
      <c r="B460" s="93">
        <f>'1-2-1'!B461</f>
        <v>0</v>
      </c>
      <c r="C460" s="94"/>
      <c r="D460" s="95">
        <f>'1-2-1'!G461</f>
        <v>0</v>
      </c>
      <c r="E460" s="94"/>
      <c r="F460" s="96"/>
      <c r="G460" s="97">
        <f t="shared" si="4"/>
        <v>0</v>
      </c>
    </row>
    <row r="461" spans="1:7" s="23" customFormat="1" ht="32.1" customHeight="1">
      <c r="A461" s="37"/>
      <c r="B461" s="93">
        <f>'1-2-1'!B462</f>
        <v>0</v>
      </c>
      <c r="C461" s="94"/>
      <c r="D461" s="95">
        <f>'1-2-1'!G462</f>
        <v>0</v>
      </c>
      <c r="E461" s="94"/>
      <c r="F461" s="96"/>
      <c r="G461" s="97">
        <f t="shared" si="4"/>
        <v>0</v>
      </c>
    </row>
    <row r="462" spans="1:7" s="23" customFormat="1" ht="32.1" customHeight="1">
      <c r="A462" s="37"/>
      <c r="B462" s="93">
        <f>'1-2-1'!B463</f>
        <v>0</v>
      </c>
      <c r="C462" s="94"/>
      <c r="D462" s="95">
        <f>'1-2-1'!G463</f>
        <v>0</v>
      </c>
      <c r="E462" s="94"/>
      <c r="F462" s="96"/>
      <c r="G462" s="97">
        <f t="shared" si="4"/>
        <v>0</v>
      </c>
    </row>
    <row r="463" spans="1:7" s="23" customFormat="1" ht="32.1" customHeight="1">
      <c r="A463" s="37"/>
      <c r="B463" s="93">
        <f>'1-2-1'!B464</f>
        <v>0</v>
      </c>
      <c r="C463" s="94"/>
      <c r="D463" s="95">
        <f>'1-2-1'!G464</f>
        <v>0</v>
      </c>
      <c r="E463" s="94"/>
      <c r="F463" s="96"/>
      <c r="G463" s="97">
        <f t="shared" si="4"/>
        <v>0</v>
      </c>
    </row>
    <row r="464" spans="1:7" s="23" customFormat="1" ht="32.1" customHeight="1">
      <c r="A464" s="37"/>
      <c r="B464" s="93">
        <f>'1-2-1'!B465</f>
        <v>0</v>
      </c>
      <c r="C464" s="94"/>
      <c r="D464" s="95">
        <f>'1-2-1'!G465</f>
        <v>0</v>
      </c>
      <c r="E464" s="94"/>
      <c r="F464" s="96"/>
      <c r="G464" s="97">
        <f t="shared" si="4"/>
        <v>0</v>
      </c>
    </row>
    <row r="465" spans="1:7" s="23" customFormat="1" ht="32.1" customHeight="1">
      <c r="A465" s="37"/>
      <c r="B465" s="93">
        <f>'1-2-1'!B466</f>
        <v>0</v>
      </c>
      <c r="C465" s="94"/>
      <c r="D465" s="95">
        <f>'1-2-1'!G466</f>
        <v>0</v>
      </c>
      <c r="E465" s="94"/>
      <c r="F465" s="96"/>
      <c r="G465" s="97">
        <f t="shared" si="4"/>
        <v>0</v>
      </c>
    </row>
    <row r="466" spans="1:7" s="23" customFormat="1" ht="32.1" customHeight="1">
      <c r="A466" s="37"/>
      <c r="B466" s="93">
        <f>'1-2-1'!B467</f>
        <v>0</v>
      </c>
      <c r="C466" s="94"/>
      <c r="D466" s="95">
        <f>'1-2-1'!G467</f>
        <v>0</v>
      </c>
      <c r="E466" s="94"/>
      <c r="F466" s="96"/>
      <c r="G466" s="97">
        <f t="shared" si="4"/>
        <v>0</v>
      </c>
    </row>
    <row r="467" spans="1:7" s="23" customFormat="1" ht="32.1" customHeight="1">
      <c r="A467" s="37"/>
      <c r="B467" s="93">
        <f>'1-2-1'!B468</f>
        <v>0</v>
      </c>
      <c r="C467" s="94"/>
      <c r="D467" s="95">
        <f>'1-2-1'!G468</f>
        <v>0</v>
      </c>
      <c r="E467" s="94"/>
      <c r="F467" s="96"/>
      <c r="G467" s="97">
        <f t="shared" si="4"/>
        <v>0</v>
      </c>
    </row>
    <row r="468" spans="1:7" s="23" customFormat="1" ht="32.1" customHeight="1">
      <c r="A468" s="37"/>
      <c r="B468" s="93">
        <f>'1-2-1'!B469</f>
        <v>0</v>
      </c>
      <c r="C468" s="94"/>
      <c r="D468" s="95">
        <f>'1-2-1'!G469</f>
        <v>0</v>
      </c>
      <c r="E468" s="94"/>
      <c r="F468" s="96"/>
      <c r="G468" s="97">
        <f t="shared" si="4"/>
        <v>0</v>
      </c>
    </row>
    <row r="469" spans="1:7" s="23" customFormat="1" ht="32.1" customHeight="1">
      <c r="A469" s="37"/>
      <c r="B469" s="93">
        <f>'1-2-1'!B470</f>
        <v>0</v>
      </c>
      <c r="C469" s="94"/>
      <c r="D469" s="95">
        <f>'1-2-1'!G470</f>
        <v>0</v>
      </c>
      <c r="E469" s="94"/>
      <c r="F469" s="96"/>
      <c r="G469" s="97">
        <f t="shared" si="4"/>
        <v>0</v>
      </c>
    </row>
    <row r="470" spans="1:7" s="23" customFormat="1" ht="32.1" customHeight="1">
      <c r="A470" s="37"/>
      <c r="B470" s="93">
        <f>'1-2-1'!B471</f>
        <v>0</v>
      </c>
      <c r="C470" s="94"/>
      <c r="D470" s="95">
        <f>'1-2-1'!G471</f>
        <v>0</v>
      </c>
      <c r="E470" s="94"/>
      <c r="F470" s="96"/>
      <c r="G470" s="97">
        <f t="shared" si="4"/>
        <v>0</v>
      </c>
    </row>
    <row r="471" spans="1:7" s="23" customFormat="1" ht="32.1" customHeight="1">
      <c r="A471" s="37"/>
      <c r="B471" s="93">
        <f>'1-2-1'!B472</f>
        <v>0</v>
      </c>
      <c r="C471" s="94"/>
      <c r="D471" s="95">
        <f>'1-2-1'!G472</f>
        <v>0</v>
      </c>
      <c r="E471" s="94"/>
      <c r="F471" s="96"/>
      <c r="G471" s="97">
        <f t="shared" si="4"/>
        <v>0</v>
      </c>
    </row>
    <row r="472" spans="1:7" s="23" customFormat="1" ht="32.1" customHeight="1">
      <c r="A472" s="37"/>
      <c r="B472" s="93">
        <f>'1-2-1'!B473</f>
        <v>0</v>
      </c>
      <c r="C472" s="94"/>
      <c r="D472" s="95">
        <f>'1-2-1'!G473</f>
        <v>0</v>
      </c>
      <c r="E472" s="94"/>
      <c r="F472" s="96"/>
      <c r="G472" s="97">
        <f t="shared" si="4"/>
        <v>0</v>
      </c>
    </row>
    <row r="473" spans="1:7" s="23" customFormat="1" ht="32.1" customHeight="1">
      <c r="A473" s="37"/>
      <c r="B473" s="93">
        <f>'1-2-1'!B474</f>
        <v>0</v>
      </c>
      <c r="C473" s="94"/>
      <c r="D473" s="95">
        <f>'1-2-1'!G474</f>
        <v>0</v>
      </c>
      <c r="E473" s="94"/>
      <c r="F473" s="96"/>
      <c r="G473" s="97">
        <f t="shared" si="4"/>
        <v>0</v>
      </c>
    </row>
    <row r="474" spans="1:7" s="23" customFormat="1" ht="32.1" customHeight="1">
      <c r="A474" s="37"/>
      <c r="B474" s="93">
        <f>'1-2-1'!B475</f>
        <v>0</v>
      </c>
      <c r="C474" s="94"/>
      <c r="D474" s="95">
        <f>'1-2-1'!G475</f>
        <v>0</v>
      </c>
      <c r="E474" s="94"/>
      <c r="F474" s="96"/>
      <c r="G474" s="97">
        <f t="shared" si="4"/>
        <v>0</v>
      </c>
    </row>
    <row r="475" spans="1:7" s="23" customFormat="1" ht="32.1" customHeight="1">
      <c r="A475" s="37"/>
      <c r="B475" s="93">
        <f>'1-2-1'!B476</f>
        <v>0</v>
      </c>
      <c r="C475" s="94"/>
      <c r="D475" s="95">
        <f>'1-2-1'!G476</f>
        <v>0</v>
      </c>
      <c r="E475" s="94"/>
      <c r="F475" s="96"/>
      <c r="G475" s="97">
        <f t="shared" si="4"/>
        <v>0</v>
      </c>
    </row>
    <row r="476" spans="1:7" s="23" customFormat="1" ht="32.1" customHeight="1">
      <c r="A476" s="37"/>
      <c r="B476" s="93">
        <f>'1-2-1'!B477</f>
        <v>0</v>
      </c>
      <c r="C476" s="94"/>
      <c r="D476" s="95">
        <f>'1-2-1'!G477</f>
        <v>0</v>
      </c>
      <c r="E476" s="94"/>
      <c r="F476" s="96"/>
      <c r="G476" s="97">
        <f t="shared" si="4"/>
        <v>0</v>
      </c>
    </row>
    <row r="477" spans="1:7" s="23" customFormat="1" ht="32.1" customHeight="1">
      <c r="A477" s="37"/>
      <c r="B477" s="93">
        <f>'1-2-1'!B478</f>
        <v>0</v>
      </c>
      <c r="C477" s="94"/>
      <c r="D477" s="95">
        <f>'1-2-1'!G478</f>
        <v>0</v>
      </c>
      <c r="E477" s="94"/>
      <c r="F477" s="96"/>
      <c r="G477" s="97">
        <f t="shared" si="4"/>
        <v>0</v>
      </c>
    </row>
    <row r="478" spans="1:7" s="23" customFormat="1" ht="32.1" customHeight="1">
      <c r="A478" s="37"/>
      <c r="B478" s="93">
        <f>'1-2-1'!B479</f>
        <v>0</v>
      </c>
      <c r="C478" s="94"/>
      <c r="D478" s="95">
        <f>'1-2-1'!G479</f>
        <v>0</v>
      </c>
      <c r="E478" s="94"/>
      <c r="F478" s="96"/>
      <c r="G478" s="97">
        <f t="shared" si="4"/>
        <v>0</v>
      </c>
    </row>
    <row r="479" spans="1:7" s="23" customFormat="1" ht="32.1" customHeight="1">
      <c r="A479" s="37"/>
      <c r="B479" s="93">
        <f>'1-2-1'!B480</f>
        <v>0</v>
      </c>
      <c r="C479" s="94"/>
      <c r="D479" s="95">
        <f>'1-2-1'!G480</f>
        <v>0</v>
      </c>
      <c r="E479" s="94"/>
      <c r="F479" s="96"/>
      <c r="G479" s="97">
        <f t="shared" si="4"/>
        <v>0</v>
      </c>
    </row>
    <row r="480" spans="1:7" s="23" customFormat="1" ht="32.1" customHeight="1">
      <c r="A480" s="37"/>
      <c r="B480" s="93">
        <f>'1-2-1'!B481</f>
        <v>0</v>
      </c>
      <c r="C480" s="94"/>
      <c r="D480" s="95">
        <f>'1-2-1'!G481</f>
        <v>0</v>
      </c>
      <c r="E480" s="94"/>
      <c r="F480" s="96"/>
      <c r="G480" s="97">
        <f t="shared" si="4"/>
        <v>0</v>
      </c>
    </row>
    <row r="481" spans="1:7" s="23" customFormat="1" ht="32.1" customHeight="1">
      <c r="A481" s="37"/>
      <c r="B481" s="93">
        <f>'1-2-1'!B482</f>
        <v>0</v>
      </c>
      <c r="C481" s="94"/>
      <c r="D481" s="95">
        <f>'1-2-1'!G482</f>
        <v>0</v>
      </c>
      <c r="E481" s="94"/>
      <c r="F481" s="96"/>
      <c r="G481" s="97">
        <f t="shared" si="4"/>
        <v>0</v>
      </c>
    </row>
    <row r="482" spans="1:7" s="23" customFormat="1" ht="32.1" customHeight="1">
      <c r="A482" s="37"/>
      <c r="B482" s="93">
        <f>'1-2-1'!B483</f>
        <v>0</v>
      </c>
      <c r="C482" s="94"/>
      <c r="D482" s="95">
        <f>'1-2-1'!G483</f>
        <v>0</v>
      </c>
      <c r="E482" s="94"/>
      <c r="F482" s="96"/>
      <c r="G482" s="97">
        <f t="shared" si="4"/>
        <v>0</v>
      </c>
    </row>
    <row r="483" spans="1:7" s="23" customFormat="1" ht="32.1" customHeight="1">
      <c r="A483" s="37"/>
      <c r="B483" s="93">
        <f>'1-2-1'!B484</f>
        <v>0</v>
      </c>
      <c r="C483" s="94"/>
      <c r="D483" s="95">
        <f>'1-2-1'!G484</f>
        <v>0</v>
      </c>
      <c r="E483" s="94"/>
      <c r="F483" s="96"/>
      <c r="G483" s="97">
        <f t="shared" si="4"/>
        <v>0</v>
      </c>
    </row>
    <row r="484" spans="1:7" s="23" customFormat="1" ht="32.1" customHeight="1">
      <c r="A484" s="37"/>
      <c r="B484" s="93">
        <f>'1-2-1'!B485</f>
        <v>0</v>
      </c>
      <c r="C484" s="94"/>
      <c r="D484" s="95">
        <f>'1-2-1'!G485</f>
        <v>0</v>
      </c>
      <c r="E484" s="94"/>
      <c r="F484" s="96"/>
      <c r="G484" s="97">
        <f t="shared" si="4"/>
        <v>0</v>
      </c>
    </row>
    <row r="485" spans="1:7" s="23" customFormat="1" ht="32.1" customHeight="1">
      <c r="A485" s="37"/>
      <c r="B485" s="93">
        <f>'1-2-1'!B486</f>
        <v>0</v>
      </c>
      <c r="C485" s="94"/>
      <c r="D485" s="95">
        <f>'1-2-1'!G486</f>
        <v>0</v>
      </c>
      <c r="E485" s="94"/>
      <c r="F485" s="96"/>
      <c r="G485" s="97">
        <f t="shared" si="4"/>
        <v>0</v>
      </c>
    </row>
    <row r="486" spans="1:7" s="23" customFormat="1" ht="32.1" customHeight="1">
      <c r="A486" s="37"/>
      <c r="B486" s="93">
        <f>'1-2-1'!B487</f>
        <v>0</v>
      </c>
      <c r="C486" s="94"/>
      <c r="D486" s="95">
        <f>'1-2-1'!G487</f>
        <v>0</v>
      </c>
      <c r="E486" s="94"/>
      <c r="F486" s="96"/>
      <c r="G486" s="97">
        <f t="shared" si="4"/>
        <v>0</v>
      </c>
    </row>
    <row r="487" spans="1:7" s="23" customFormat="1" ht="32.1" customHeight="1">
      <c r="A487" s="37"/>
      <c r="B487" s="93">
        <f>'1-2-1'!B488</f>
        <v>0</v>
      </c>
      <c r="C487" s="94"/>
      <c r="D487" s="95">
        <f>'1-2-1'!G488</f>
        <v>0</v>
      </c>
      <c r="E487" s="94"/>
      <c r="F487" s="96"/>
      <c r="G487" s="97">
        <f t="shared" si="4"/>
        <v>0</v>
      </c>
    </row>
    <row r="488" spans="1:7" s="23" customFormat="1" ht="32.1" customHeight="1">
      <c r="A488" s="37"/>
      <c r="B488" s="93">
        <f>'1-2-1'!B489</f>
        <v>0</v>
      </c>
      <c r="C488" s="94"/>
      <c r="D488" s="95">
        <f>'1-2-1'!G489</f>
        <v>0</v>
      </c>
      <c r="E488" s="94"/>
      <c r="F488" s="96"/>
      <c r="G488" s="97">
        <f t="shared" si="4"/>
        <v>0</v>
      </c>
    </row>
    <row r="489" spans="1:7" s="23" customFormat="1" ht="32.1" customHeight="1">
      <c r="A489" s="37"/>
      <c r="B489" s="93">
        <f>'1-2-1'!B490</f>
        <v>0</v>
      </c>
      <c r="C489" s="94"/>
      <c r="D489" s="95">
        <f>'1-2-1'!G490</f>
        <v>0</v>
      </c>
      <c r="E489" s="94"/>
      <c r="F489" s="96"/>
      <c r="G489" s="97">
        <f t="shared" si="4"/>
        <v>0</v>
      </c>
    </row>
    <row r="490" spans="1:7" s="23" customFormat="1" ht="32.1" customHeight="1">
      <c r="A490" s="37"/>
      <c r="B490" s="93">
        <f>'1-2-1'!B491</f>
        <v>0</v>
      </c>
      <c r="C490" s="94"/>
      <c r="D490" s="95">
        <f>'1-2-1'!G491</f>
        <v>0</v>
      </c>
      <c r="E490" s="94"/>
      <c r="F490" s="96"/>
      <c r="G490" s="97">
        <f t="shared" si="4"/>
        <v>0</v>
      </c>
    </row>
    <row r="491" spans="1:7" s="23" customFormat="1" ht="32.1" customHeight="1">
      <c r="A491" s="37"/>
      <c r="B491" s="93">
        <f>'1-2-1'!B492</f>
        <v>0</v>
      </c>
      <c r="C491" s="94"/>
      <c r="D491" s="95">
        <f>'1-2-1'!G492</f>
        <v>0</v>
      </c>
      <c r="E491" s="94"/>
      <c r="F491" s="96"/>
      <c r="G491" s="97">
        <f t="shared" si="4"/>
        <v>0</v>
      </c>
    </row>
    <row r="492" spans="1:7" s="23" customFormat="1" ht="32.1" customHeight="1">
      <c r="A492" s="37"/>
      <c r="B492" s="93">
        <f>'1-2-1'!B493</f>
        <v>0</v>
      </c>
      <c r="C492" s="94"/>
      <c r="D492" s="95">
        <f>'1-2-1'!G493</f>
        <v>0</v>
      </c>
      <c r="E492" s="94"/>
      <c r="F492" s="96"/>
      <c r="G492" s="97">
        <f t="shared" si="4"/>
        <v>0</v>
      </c>
    </row>
    <row r="493" spans="1:7" s="23" customFormat="1" ht="32.1" customHeight="1">
      <c r="A493" s="37"/>
      <c r="B493" s="93">
        <f>'1-2-1'!B494</f>
        <v>0</v>
      </c>
      <c r="C493" s="94"/>
      <c r="D493" s="95">
        <f>'1-2-1'!G494</f>
        <v>0</v>
      </c>
      <c r="E493" s="94"/>
      <c r="F493" s="96"/>
      <c r="G493" s="97">
        <f t="shared" si="4"/>
        <v>0</v>
      </c>
    </row>
    <row r="494" spans="1:7" s="23" customFormat="1" ht="32.1" customHeight="1">
      <c r="A494" s="37"/>
      <c r="B494" s="93">
        <f>'1-2-1'!B495</f>
        <v>0</v>
      </c>
      <c r="C494" s="94"/>
      <c r="D494" s="95">
        <f>'1-2-1'!G495</f>
        <v>0</v>
      </c>
      <c r="E494" s="94"/>
      <c r="F494" s="96"/>
      <c r="G494" s="97">
        <f t="shared" si="4"/>
        <v>0</v>
      </c>
    </row>
    <row r="495" spans="1:7" s="23" customFormat="1" ht="32.1" customHeight="1">
      <c r="A495" s="37"/>
      <c r="B495" s="93">
        <f>'1-2-1'!B496</f>
        <v>0</v>
      </c>
      <c r="C495" s="94"/>
      <c r="D495" s="95">
        <f>'1-2-1'!G496</f>
        <v>0</v>
      </c>
      <c r="E495" s="94"/>
      <c r="F495" s="96"/>
      <c r="G495" s="97">
        <f t="shared" si="4"/>
        <v>0</v>
      </c>
    </row>
    <row r="496" spans="1:7" s="23" customFormat="1" ht="32.1" customHeight="1">
      <c r="A496" s="37"/>
      <c r="B496" s="93">
        <f>'1-2-1'!B497</f>
        <v>0</v>
      </c>
      <c r="C496" s="94"/>
      <c r="D496" s="95">
        <f>'1-2-1'!G497</f>
        <v>0</v>
      </c>
      <c r="E496" s="94"/>
      <c r="F496" s="96"/>
      <c r="G496" s="97">
        <f t="shared" si="4"/>
        <v>0</v>
      </c>
    </row>
    <row r="497" spans="1:7" s="23" customFormat="1" ht="32.1" customHeight="1">
      <c r="A497" s="37"/>
      <c r="B497" s="93">
        <f>'1-2-1'!B498</f>
        <v>0</v>
      </c>
      <c r="C497" s="94"/>
      <c r="D497" s="95">
        <f>'1-2-1'!G498</f>
        <v>0</v>
      </c>
      <c r="E497" s="94"/>
      <c r="F497" s="96"/>
      <c r="G497" s="97">
        <f t="shared" si="4"/>
        <v>0</v>
      </c>
    </row>
    <row r="498" spans="1:7" s="23" customFormat="1" ht="32.1" customHeight="1">
      <c r="A498" s="37"/>
      <c r="B498" s="93">
        <f>'1-2-1'!B499</f>
        <v>0</v>
      </c>
      <c r="C498" s="94"/>
      <c r="D498" s="95">
        <f>'1-2-1'!G499</f>
        <v>0</v>
      </c>
      <c r="E498" s="94"/>
      <c r="F498" s="96"/>
      <c r="G498" s="97">
        <f t="shared" si="4"/>
        <v>0</v>
      </c>
    </row>
    <row r="499" spans="1:7" s="23" customFormat="1" ht="32.1" customHeight="1">
      <c r="A499" s="37"/>
      <c r="B499" s="93">
        <f>'1-2-1'!B500</f>
        <v>0</v>
      </c>
      <c r="C499" s="94"/>
      <c r="D499" s="95">
        <f>'1-2-1'!G500</f>
        <v>0</v>
      </c>
      <c r="E499" s="94"/>
      <c r="F499" s="96"/>
      <c r="G499" s="97">
        <f t="shared" si="4"/>
        <v>0</v>
      </c>
    </row>
    <row r="500" spans="1:7" s="23" customFormat="1" ht="32.1" customHeight="1">
      <c r="A500" s="37"/>
      <c r="B500" s="93">
        <f>'1-2-1'!B501</f>
        <v>0</v>
      </c>
      <c r="C500" s="94"/>
      <c r="D500" s="95">
        <f>'1-2-1'!G501</f>
        <v>0</v>
      </c>
      <c r="E500" s="94"/>
      <c r="F500" s="96"/>
      <c r="G500" s="97">
        <f t="shared" si="4"/>
        <v>0</v>
      </c>
    </row>
    <row r="501" spans="1:7" s="23" customFormat="1" ht="32.1" customHeight="1">
      <c r="A501" s="37"/>
      <c r="B501" s="93">
        <f>'1-2-1'!B502</f>
        <v>0</v>
      </c>
      <c r="C501" s="94"/>
      <c r="D501" s="95">
        <f>'1-2-1'!G502</f>
        <v>0</v>
      </c>
      <c r="E501" s="94"/>
      <c r="F501" s="96"/>
      <c r="G501" s="97">
        <f t="shared" si="4"/>
        <v>0</v>
      </c>
    </row>
    <row r="502" spans="1:7" s="23" customFormat="1" ht="32.1" customHeight="1">
      <c r="A502" s="37"/>
      <c r="B502" s="93">
        <f>'1-2-1'!B503</f>
        <v>0</v>
      </c>
      <c r="C502" s="94"/>
      <c r="D502" s="95">
        <f>'1-2-1'!G503</f>
        <v>0</v>
      </c>
      <c r="E502" s="94"/>
      <c r="F502" s="96"/>
      <c r="G502" s="97">
        <f t="shared" si="4"/>
        <v>0</v>
      </c>
    </row>
    <row r="503" spans="1:7" s="23" customFormat="1" ht="32.1" customHeight="1">
      <c r="A503" s="37"/>
      <c r="B503" s="93">
        <f>'1-2-1'!B504</f>
        <v>0</v>
      </c>
      <c r="C503" s="94"/>
      <c r="D503" s="95">
        <f>'1-2-1'!G504</f>
        <v>0</v>
      </c>
      <c r="E503" s="94"/>
      <c r="F503" s="96"/>
      <c r="G503" s="97">
        <f t="shared" si="4"/>
        <v>0</v>
      </c>
    </row>
    <row r="504" spans="1:7" s="23" customFormat="1" ht="32.1" customHeight="1">
      <c r="A504" s="37"/>
      <c r="B504" s="93">
        <f>'1-2-1'!B505</f>
        <v>0</v>
      </c>
      <c r="C504" s="94"/>
      <c r="D504" s="95">
        <f>'1-2-1'!G505</f>
        <v>0</v>
      </c>
      <c r="E504" s="94"/>
      <c r="F504" s="96"/>
      <c r="G504" s="97">
        <f t="shared" si="4"/>
        <v>0</v>
      </c>
    </row>
    <row r="505" spans="1:7" s="23" customFormat="1" ht="32.1" customHeight="1">
      <c r="A505" s="37"/>
      <c r="B505" s="93">
        <f>'1-2-1'!B506</f>
        <v>0</v>
      </c>
      <c r="C505" s="94"/>
      <c r="D505" s="95">
        <f>'1-2-1'!G506</f>
        <v>0</v>
      </c>
      <c r="E505" s="94"/>
      <c r="F505" s="96"/>
      <c r="G505" s="97">
        <f t="shared" si="4"/>
        <v>0</v>
      </c>
    </row>
    <row r="506" spans="1:7" s="23" customFormat="1" ht="32.1" customHeight="1">
      <c r="A506" s="37"/>
      <c r="B506" s="93">
        <f>'1-2-1'!B507</f>
        <v>0</v>
      </c>
      <c r="C506" s="94"/>
      <c r="D506" s="95">
        <f>'1-2-1'!G507</f>
        <v>0</v>
      </c>
      <c r="E506" s="94"/>
      <c r="F506" s="96"/>
      <c r="G506" s="97">
        <f t="shared" si="4"/>
        <v>0</v>
      </c>
    </row>
    <row r="507" spans="1:7" s="23" customFormat="1" ht="32.1" customHeight="1">
      <c r="A507" s="37"/>
      <c r="B507" s="93">
        <f>'1-2-1'!B508</f>
        <v>0</v>
      </c>
      <c r="C507" s="94"/>
      <c r="D507" s="95">
        <f>'1-2-1'!G508</f>
        <v>0</v>
      </c>
      <c r="E507" s="94"/>
      <c r="F507" s="96"/>
      <c r="G507" s="97">
        <f t="shared" si="4"/>
        <v>0</v>
      </c>
    </row>
    <row r="508" spans="1:7" s="23" customFormat="1" ht="32.1" customHeight="1">
      <c r="A508" s="37"/>
      <c r="B508" s="93">
        <f>'1-2-1'!B509</f>
        <v>0</v>
      </c>
      <c r="C508" s="94"/>
      <c r="D508" s="95">
        <f>'1-2-1'!G509</f>
        <v>0</v>
      </c>
      <c r="E508" s="94"/>
      <c r="F508" s="96"/>
      <c r="G508" s="97">
        <f t="shared" si="4"/>
        <v>0</v>
      </c>
    </row>
    <row r="509" spans="1:7" s="23" customFormat="1" ht="32.1" customHeight="1">
      <c r="A509" s="37"/>
      <c r="B509" s="93">
        <f>'1-2-1'!B510</f>
        <v>0</v>
      </c>
      <c r="C509" s="94"/>
      <c r="D509" s="95">
        <f>'1-2-1'!G510</f>
        <v>0</v>
      </c>
      <c r="E509" s="94"/>
      <c r="F509" s="96"/>
      <c r="G509" s="97">
        <f t="shared" si="4"/>
        <v>0</v>
      </c>
    </row>
    <row r="510" spans="1:7" s="23" customFormat="1" ht="32.1" customHeight="1">
      <c r="A510" s="37"/>
      <c r="B510" s="93">
        <f>'1-2-1'!B511</f>
        <v>0</v>
      </c>
      <c r="C510" s="94"/>
      <c r="D510" s="95">
        <f>'1-2-1'!G511</f>
        <v>0</v>
      </c>
      <c r="E510" s="94"/>
      <c r="F510" s="96"/>
      <c r="G510" s="97">
        <f t="shared" si="4"/>
        <v>0</v>
      </c>
    </row>
    <row r="511" spans="1:7" s="23" customFormat="1" ht="32.1" customHeight="1">
      <c r="A511" s="37"/>
      <c r="B511" s="93">
        <f>'1-2-1'!B512</f>
        <v>0</v>
      </c>
      <c r="C511" s="94"/>
      <c r="D511" s="95">
        <f>'1-2-1'!G512</f>
        <v>0</v>
      </c>
      <c r="E511" s="94"/>
      <c r="F511" s="96"/>
      <c r="G511" s="97">
        <f t="shared" si="4"/>
        <v>0</v>
      </c>
    </row>
    <row r="512" spans="1:7" s="23" customFormat="1" ht="32.1" customHeight="1">
      <c r="A512" s="37"/>
      <c r="B512" s="93">
        <f>'1-2-1'!B513</f>
        <v>0</v>
      </c>
      <c r="C512" s="94"/>
      <c r="D512" s="95">
        <f>'1-2-1'!G513</f>
        <v>0</v>
      </c>
      <c r="E512" s="94"/>
      <c r="F512" s="96"/>
      <c r="G512" s="97">
        <f t="shared" si="4"/>
        <v>0</v>
      </c>
    </row>
    <row r="513" spans="1:7" s="23" customFormat="1" ht="32.1" customHeight="1">
      <c r="A513" s="37"/>
      <c r="B513" s="93">
        <f>'1-2-1'!B514</f>
        <v>0</v>
      </c>
      <c r="C513" s="94"/>
      <c r="D513" s="95">
        <f>'1-2-1'!G514</f>
        <v>0</v>
      </c>
      <c r="E513" s="94"/>
      <c r="F513" s="96"/>
      <c r="G513" s="97">
        <f t="shared" si="4"/>
        <v>0</v>
      </c>
    </row>
    <row r="514" spans="1:7" s="23" customFormat="1" ht="32.1" customHeight="1">
      <c r="A514" s="37"/>
      <c r="B514" s="93">
        <f>'1-2-1'!B515</f>
        <v>0</v>
      </c>
      <c r="C514" s="94"/>
      <c r="D514" s="95">
        <f>'1-2-1'!G515</f>
        <v>0</v>
      </c>
      <c r="E514" s="94"/>
      <c r="F514" s="96"/>
      <c r="G514" s="97">
        <f t="shared" si="4"/>
        <v>0</v>
      </c>
    </row>
    <row r="515" spans="1:7" s="23" customFormat="1" ht="32.1" customHeight="1">
      <c r="A515" s="37"/>
      <c r="B515" s="93">
        <f>'1-2-1'!B516</f>
        <v>0</v>
      </c>
      <c r="C515" s="94"/>
      <c r="D515" s="95">
        <f>'1-2-1'!G516</f>
        <v>0</v>
      </c>
      <c r="E515" s="94"/>
      <c r="F515" s="96"/>
      <c r="G515" s="97">
        <f t="shared" si="4"/>
        <v>0</v>
      </c>
    </row>
    <row r="516" spans="1:7" s="23" customFormat="1" ht="32.1" customHeight="1">
      <c r="A516" s="37"/>
      <c r="B516" s="93">
        <f>'1-2-1'!B517</f>
        <v>0</v>
      </c>
      <c r="C516" s="94"/>
      <c r="D516" s="95">
        <f>'1-2-1'!G517</f>
        <v>0</v>
      </c>
      <c r="E516" s="94"/>
      <c r="F516" s="96"/>
      <c r="G516" s="97">
        <f t="shared" si="4"/>
        <v>0</v>
      </c>
    </row>
    <row r="517" spans="1:7" s="23" customFormat="1" ht="32.1" customHeight="1">
      <c r="A517" s="37"/>
      <c r="B517" s="93">
        <f>'1-2-1'!B518</f>
        <v>0</v>
      </c>
      <c r="C517" s="94"/>
      <c r="D517" s="95">
        <f>'1-2-1'!G518</f>
        <v>0</v>
      </c>
      <c r="E517" s="94"/>
      <c r="F517" s="96"/>
      <c r="G517" s="97">
        <f t="shared" si="4"/>
        <v>0</v>
      </c>
    </row>
    <row r="518" spans="1:7" s="23" customFormat="1" ht="32.1" customHeight="1">
      <c r="A518" s="37"/>
      <c r="B518" s="93">
        <f>'1-2-1'!B519</f>
        <v>0</v>
      </c>
      <c r="C518" s="94"/>
      <c r="D518" s="95">
        <f>'1-2-1'!G519</f>
        <v>0</v>
      </c>
      <c r="E518" s="94"/>
      <c r="F518" s="96"/>
      <c r="G518" s="97">
        <f t="shared" si="4"/>
        <v>0</v>
      </c>
    </row>
    <row r="519" spans="1:7" s="23" customFormat="1" ht="32.1" customHeight="1">
      <c r="A519" s="37"/>
      <c r="B519" s="93">
        <f>'1-2-1'!B520</f>
        <v>0</v>
      </c>
      <c r="C519" s="94"/>
      <c r="D519" s="95">
        <f>'1-2-1'!G520</f>
        <v>0</v>
      </c>
      <c r="E519" s="94"/>
      <c r="F519" s="96"/>
      <c r="G519" s="97">
        <f t="shared" si="4"/>
        <v>0</v>
      </c>
    </row>
    <row r="520" spans="1:7" s="23" customFormat="1" ht="32.1" customHeight="1">
      <c r="A520" s="37"/>
      <c r="B520" s="93">
        <f>'1-2-1'!B521</f>
        <v>0</v>
      </c>
      <c r="C520" s="94"/>
      <c r="D520" s="95">
        <f>'1-2-1'!G521</f>
        <v>0</v>
      </c>
      <c r="E520" s="94"/>
      <c r="F520" s="96"/>
      <c r="G520" s="97">
        <f t="shared" si="4"/>
        <v>0</v>
      </c>
    </row>
    <row r="521" spans="1:7" s="23" customFormat="1" ht="32.1" customHeight="1">
      <c r="A521" s="37"/>
      <c r="B521" s="93">
        <f>'1-2-1'!B522</f>
        <v>0</v>
      </c>
      <c r="C521" s="94"/>
      <c r="D521" s="95">
        <f>'1-2-1'!G522</f>
        <v>0</v>
      </c>
      <c r="E521" s="94"/>
      <c r="F521" s="96"/>
      <c r="G521" s="97">
        <f t="shared" si="4"/>
        <v>0</v>
      </c>
    </row>
    <row r="522" spans="1:7" s="23" customFormat="1" ht="32.1" customHeight="1">
      <c r="A522" s="37"/>
      <c r="B522" s="93">
        <f>'1-2-1'!B523</f>
        <v>0</v>
      </c>
      <c r="C522" s="94"/>
      <c r="D522" s="95">
        <f>'1-2-1'!G523</f>
        <v>0</v>
      </c>
      <c r="E522" s="94"/>
      <c r="F522" s="96"/>
      <c r="G522" s="97">
        <f t="shared" ref="G522:G585" si="5">D522+E522+F522-C522</f>
        <v>0</v>
      </c>
    </row>
    <row r="523" spans="1:7" s="23" customFormat="1" ht="32.1" customHeight="1">
      <c r="A523" s="37"/>
      <c r="B523" s="93">
        <f>'1-2-1'!B524</f>
        <v>0</v>
      </c>
      <c r="C523" s="94"/>
      <c r="D523" s="95">
        <f>'1-2-1'!G524</f>
        <v>0</v>
      </c>
      <c r="E523" s="94"/>
      <c r="F523" s="96"/>
      <c r="G523" s="97">
        <f t="shared" si="5"/>
        <v>0</v>
      </c>
    </row>
    <row r="524" spans="1:7" s="23" customFormat="1" ht="32.1" customHeight="1">
      <c r="A524" s="37"/>
      <c r="B524" s="93">
        <f>'1-2-1'!B525</f>
        <v>0</v>
      </c>
      <c r="C524" s="94"/>
      <c r="D524" s="95">
        <f>'1-2-1'!G525</f>
        <v>0</v>
      </c>
      <c r="E524" s="94"/>
      <c r="F524" s="96"/>
      <c r="G524" s="97">
        <f t="shared" si="5"/>
        <v>0</v>
      </c>
    </row>
    <row r="525" spans="1:7" s="23" customFormat="1" ht="32.1" customHeight="1">
      <c r="A525" s="37"/>
      <c r="B525" s="93">
        <f>'1-2-1'!B526</f>
        <v>0</v>
      </c>
      <c r="C525" s="94"/>
      <c r="D525" s="95">
        <f>'1-2-1'!G526</f>
        <v>0</v>
      </c>
      <c r="E525" s="94"/>
      <c r="F525" s="96"/>
      <c r="G525" s="97">
        <f t="shared" si="5"/>
        <v>0</v>
      </c>
    </row>
    <row r="526" spans="1:7" s="23" customFormat="1" ht="32.1" customHeight="1">
      <c r="A526" s="37"/>
      <c r="B526" s="93">
        <f>'1-2-1'!B527</f>
        <v>0</v>
      </c>
      <c r="C526" s="94"/>
      <c r="D526" s="95">
        <f>'1-2-1'!G527</f>
        <v>0</v>
      </c>
      <c r="E526" s="94"/>
      <c r="F526" s="96"/>
      <c r="G526" s="97">
        <f t="shared" si="5"/>
        <v>0</v>
      </c>
    </row>
    <row r="527" spans="1:7" s="23" customFormat="1" ht="32.1" customHeight="1">
      <c r="A527" s="37"/>
      <c r="B527" s="93">
        <f>'1-2-1'!B528</f>
        <v>0</v>
      </c>
      <c r="C527" s="94"/>
      <c r="D527" s="95">
        <f>'1-2-1'!G528</f>
        <v>0</v>
      </c>
      <c r="E527" s="94"/>
      <c r="F527" s="96"/>
      <c r="G527" s="97">
        <f t="shared" si="5"/>
        <v>0</v>
      </c>
    </row>
    <row r="528" spans="1:7" s="23" customFormat="1" ht="32.1" customHeight="1">
      <c r="A528" s="37"/>
      <c r="B528" s="93">
        <f>'1-2-1'!B529</f>
        <v>0</v>
      </c>
      <c r="C528" s="94"/>
      <c r="D528" s="95">
        <f>'1-2-1'!G529</f>
        <v>0</v>
      </c>
      <c r="E528" s="94"/>
      <c r="F528" s="96"/>
      <c r="G528" s="97">
        <f t="shared" si="5"/>
        <v>0</v>
      </c>
    </row>
    <row r="529" spans="1:7" s="23" customFormat="1" ht="32.1" customHeight="1">
      <c r="A529" s="37"/>
      <c r="B529" s="93">
        <f>'1-2-1'!B530</f>
        <v>0</v>
      </c>
      <c r="C529" s="94"/>
      <c r="D529" s="95">
        <f>'1-2-1'!G530</f>
        <v>0</v>
      </c>
      <c r="E529" s="94"/>
      <c r="F529" s="96"/>
      <c r="G529" s="97">
        <f t="shared" si="5"/>
        <v>0</v>
      </c>
    </row>
    <row r="530" spans="1:7" s="23" customFormat="1" ht="32.1" customHeight="1">
      <c r="A530" s="37"/>
      <c r="B530" s="93">
        <f>'1-2-1'!B531</f>
        <v>0</v>
      </c>
      <c r="C530" s="94"/>
      <c r="D530" s="95">
        <f>'1-2-1'!G531</f>
        <v>0</v>
      </c>
      <c r="E530" s="94"/>
      <c r="F530" s="96"/>
      <c r="G530" s="97">
        <f t="shared" si="5"/>
        <v>0</v>
      </c>
    </row>
    <row r="531" spans="1:7" s="23" customFormat="1" ht="32.1" customHeight="1">
      <c r="A531" s="37"/>
      <c r="B531" s="93">
        <f>'1-2-1'!B532</f>
        <v>0</v>
      </c>
      <c r="C531" s="94"/>
      <c r="D531" s="95">
        <f>'1-2-1'!G532</f>
        <v>0</v>
      </c>
      <c r="E531" s="94"/>
      <c r="F531" s="96"/>
      <c r="G531" s="97">
        <f t="shared" si="5"/>
        <v>0</v>
      </c>
    </row>
    <row r="532" spans="1:7" s="23" customFormat="1" ht="32.1" customHeight="1">
      <c r="A532" s="37"/>
      <c r="B532" s="93">
        <f>'1-2-1'!B533</f>
        <v>0</v>
      </c>
      <c r="C532" s="94"/>
      <c r="D532" s="95">
        <f>'1-2-1'!G533</f>
        <v>0</v>
      </c>
      <c r="E532" s="94"/>
      <c r="F532" s="96"/>
      <c r="G532" s="97">
        <f t="shared" si="5"/>
        <v>0</v>
      </c>
    </row>
    <row r="533" spans="1:7" s="23" customFormat="1" ht="32.1" customHeight="1">
      <c r="A533" s="37"/>
      <c r="B533" s="93">
        <f>'1-2-1'!B534</f>
        <v>0</v>
      </c>
      <c r="C533" s="94"/>
      <c r="D533" s="95">
        <f>'1-2-1'!G534</f>
        <v>0</v>
      </c>
      <c r="E533" s="94"/>
      <c r="F533" s="96"/>
      <c r="G533" s="97">
        <f t="shared" si="5"/>
        <v>0</v>
      </c>
    </row>
    <row r="534" spans="1:7" s="23" customFormat="1" ht="32.1" customHeight="1">
      <c r="A534" s="37"/>
      <c r="B534" s="93">
        <f>'1-2-1'!B535</f>
        <v>0</v>
      </c>
      <c r="C534" s="94"/>
      <c r="D534" s="95">
        <f>'1-2-1'!G535</f>
        <v>0</v>
      </c>
      <c r="E534" s="94"/>
      <c r="F534" s="96"/>
      <c r="G534" s="97">
        <f t="shared" si="5"/>
        <v>0</v>
      </c>
    </row>
    <row r="535" spans="1:7" s="23" customFormat="1" ht="32.1" customHeight="1">
      <c r="A535" s="37"/>
      <c r="B535" s="93">
        <f>'1-2-1'!B536</f>
        <v>0</v>
      </c>
      <c r="C535" s="94"/>
      <c r="D535" s="95">
        <f>'1-2-1'!G536</f>
        <v>0</v>
      </c>
      <c r="E535" s="94"/>
      <c r="F535" s="96"/>
      <c r="G535" s="97">
        <f t="shared" si="5"/>
        <v>0</v>
      </c>
    </row>
    <row r="536" spans="1:7" s="23" customFormat="1" ht="32.1" customHeight="1">
      <c r="A536" s="37"/>
      <c r="B536" s="93">
        <f>'1-2-1'!B537</f>
        <v>0</v>
      </c>
      <c r="C536" s="94"/>
      <c r="D536" s="95">
        <f>'1-2-1'!G537</f>
        <v>0</v>
      </c>
      <c r="E536" s="94"/>
      <c r="F536" s="96"/>
      <c r="G536" s="97">
        <f t="shared" si="5"/>
        <v>0</v>
      </c>
    </row>
    <row r="537" spans="1:7" s="23" customFormat="1" ht="32.1" customHeight="1">
      <c r="A537" s="37"/>
      <c r="B537" s="93">
        <f>'1-2-1'!B538</f>
        <v>0</v>
      </c>
      <c r="C537" s="94"/>
      <c r="D537" s="95">
        <f>'1-2-1'!G538</f>
        <v>0</v>
      </c>
      <c r="E537" s="94"/>
      <c r="F537" s="96"/>
      <c r="G537" s="97">
        <f t="shared" si="5"/>
        <v>0</v>
      </c>
    </row>
    <row r="538" spans="1:7" s="23" customFormat="1" ht="32.1" customHeight="1">
      <c r="A538" s="37"/>
      <c r="B538" s="93">
        <f>'1-2-1'!B539</f>
        <v>0</v>
      </c>
      <c r="C538" s="94"/>
      <c r="D538" s="95">
        <f>'1-2-1'!G539</f>
        <v>0</v>
      </c>
      <c r="E538" s="94"/>
      <c r="F538" s="96"/>
      <c r="G538" s="97">
        <f t="shared" si="5"/>
        <v>0</v>
      </c>
    </row>
    <row r="539" spans="1:7" s="23" customFormat="1" ht="32.1" customHeight="1">
      <c r="A539" s="37"/>
      <c r="B539" s="93">
        <f>'1-2-1'!B540</f>
        <v>0</v>
      </c>
      <c r="C539" s="94"/>
      <c r="D539" s="95">
        <f>'1-2-1'!G540</f>
        <v>0</v>
      </c>
      <c r="E539" s="94"/>
      <c r="F539" s="96"/>
      <c r="G539" s="97">
        <f t="shared" si="5"/>
        <v>0</v>
      </c>
    </row>
    <row r="540" spans="1:7" s="23" customFormat="1" ht="32.1" customHeight="1">
      <c r="A540" s="37"/>
      <c r="B540" s="93">
        <f>'1-2-1'!B541</f>
        <v>0</v>
      </c>
      <c r="C540" s="94"/>
      <c r="D540" s="95">
        <f>'1-2-1'!G541</f>
        <v>0</v>
      </c>
      <c r="E540" s="94"/>
      <c r="F540" s="96"/>
      <c r="G540" s="97">
        <f t="shared" si="5"/>
        <v>0</v>
      </c>
    </row>
    <row r="541" spans="1:7" s="23" customFormat="1" ht="32.1" customHeight="1">
      <c r="A541" s="37"/>
      <c r="B541" s="93">
        <f>'1-2-1'!B542</f>
        <v>0</v>
      </c>
      <c r="C541" s="94"/>
      <c r="D541" s="95">
        <f>'1-2-1'!G542</f>
        <v>0</v>
      </c>
      <c r="E541" s="94"/>
      <c r="F541" s="96"/>
      <c r="G541" s="97">
        <f t="shared" si="5"/>
        <v>0</v>
      </c>
    </row>
    <row r="542" spans="1:7" s="23" customFormat="1" ht="32.1" customHeight="1">
      <c r="A542" s="37"/>
      <c r="B542" s="93">
        <f>'1-2-1'!B543</f>
        <v>0</v>
      </c>
      <c r="C542" s="94"/>
      <c r="D542" s="95">
        <f>'1-2-1'!G543</f>
        <v>0</v>
      </c>
      <c r="E542" s="94"/>
      <c r="F542" s="96"/>
      <c r="G542" s="97">
        <f t="shared" si="5"/>
        <v>0</v>
      </c>
    </row>
    <row r="543" spans="1:7" s="23" customFormat="1" ht="32.1" customHeight="1">
      <c r="A543" s="37"/>
      <c r="B543" s="93">
        <f>'1-2-1'!B544</f>
        <v>0</v>
      </c>
      <c r="C543" s="94"/>
      <c r="D543" s="95">
        <f>'1-2-1'!G544</f>
        <v>0</v>
      </c>
      <c r="E543" s="94"/>
      <c r="F543" s="96"/>
      <c r="G543" s="97">
        <f t="shared" si="5"/>
        <v>0</v>
      </c>
    </row>
    <row r="544" spans="1:7" s="23" customFormat="1" ht="32.1" customHeight="1">
      <c r="A544" s="37"/>
      <c r="B544" s="93">
        <f>'1-2-1'!B545</f>
        <v>0</v>
      </c>
      <c r="C544" s="94"/>
      <c r="D544" s="95">
        <f>'1-2-1'!G545</f>
        <v>0</v>
      </c>
      <c r="E544" s="94"/>
      <c r="F544" s="96"/>
      <c r="G544" s="97">
        <f t="shared" si="5"/>
        <v>0</v>
      </c>
    </row>
    <row r="545" spans="1:7" s="23" customFormat="1" ht="32.1" customHeight="1">
      <c r="A545" s="37"/>
      <c r="B545" s="93">
        <f>'1-2-1'!B546</f>
        <v>0</v>
      </c>
      <c r="C545" s="94"/>
      <c r="D545" s="95">
        <f>'1-2-1'!G546</f>
        <v>0</v>
      </c>
      <c r="E545" s="94"/>
      <c r="F545" s="96"/>
      <c r="G545" s="97">
        <f t="shared" si="5"/>
        <v>0</v>
      </c>
    </row>
    <row r="546" spans="1:7" s="23" customFormat="1" ht="32.1" customHeight="1">
      <c r="A546" s="37"/>
      <c r="B546" s="93">
        <f>'1-2-1'!B547</f>
        <v>0</v>
      </c>
      <c r="C546" s="94"/>
      <c r="D546" s="95">
        <f>'1-2-1'!G547</f>
        <v>0</v>
      </c>
      <c r="E546" s="94"/>
      <c r="F546" s="96"/>
      <c r="G546" s="97">
        <f t="shared" si="5"/>
        <v>0</v>
      </c>
    </row>
    <row r="547" spans="1:7" s="23" customFormat="1" ht="32.1" customHeight="1">
      <c r="A547" s="37"/>
      <c r="B547" s="93">
        <f>'1-2-1'!B548</f>
        <v>0</v>
      </c>
      <c r="C547" s="94"/>
      <c r="D547" s="95">
        <f>'1-2-1'!G548</f>
        <v>0</v>
      </c>
      <c r="E547" s="94"/>
      <c r="F547" s="96"/>
      <c r="G547" s="97">
        <f t="shared" si="5"/>
        <v>0</v>
      </c>
    </row>
    <row r="548" spans="1:7" s="23" customFormat="1" ht="32.1" customHeight="1">
      <c r="A548" s="37"/>
      <c r="B548" s="93">
        <f>'1-2-1'!B549</f>
        <v>0</v>
      </c>
      <c r="C548" s="94"/>
      <c r="D548" s="95">
        <f>'1-2-1'!G549</f>
        <v>0</v>
      </c>
      <c r="E548" s="94"/>
      <c r="F548" s="96"/>
      <c r="G548" s="97">
        <f t="shared" si="5"/>
        <v>0</v>
      </c>
    </row>
    <row r="549" spans="1:7" s="23" customFormat="1" ht="32.1" customHeight="1">
      <c r="A549" s="37"/>
      <c r="B549" s="93">
        <f>'1-2-1'!B550</f>
        <v>0</v>
      </c>
      <c r="C549" s="94"/>
      <c r="D549" s="95">
        <f>'1-2-1'!G550</f>
        <v>0</v>
      </c>
      <c r="E549" s="94"/>
      <c r="F549" s="96"/>
      <c r="G549" s="97">
        <f t="shared" si="5"/>
        <v>0</v>
      </c>
    </row>
    <row r="550" spans="1:7" s="23" customFormat="1" ht="32.1" customHeight="1">
      <c r="A550" s="37"/>
      <c r="B550" s="93">
        <f>'1-2-1'!B551</f>
        <v>0</v>
      </c>
      <c r="C550" s="94"/>
      <c r="D550" s="95">
        <f>'1-2-1'!G551</f>
        <v>0</v>
      </c>
      <c r="E550" s="94"/>
      <c r="F550" s="96"/>
      <c r="G550" s="97">
        <f t="shared" si="5"/>
        <v>0</v>
      </c>
    </row>
    <row r="551" spans="1:7" s="23" customFormat="1" ht="32.1" customHeight="1">
      <c r="A551" s="37"/>
      <c r="B551" s="93">
        <f>'1-2-1'!B552</f>
        <v>0</v>
      </c>
      <c r="C551" s="94"/>
      <c r="D551" s="95">
        <f>'1-2-1'!G552</f>
        <v>0</v>
      </c>
      <c r="E551" s="94"/>
      <c r="F551" s="96"/>
      <c r="G551" s="97">
        <f t="shared" si="5"/>
        <v>0</v>
      </c>
    </row>
    <row r="552" spans="1:7" s="23" customFormat="1" ht="32.1" customHeight="1">
      <c r="A552" s="37"/>
      <c r="B552" s="93">
        <f>'1-2-1'!B553</f>
        <v>0</v>
      </c>
      <c r="C552" s="94"/>
      <c r="D552" s="95">
        <f>'1-2-1'!G553</f>
        <v>0</v>
      </c>
      <c r="E552" s="94"/>
      <c r="F552" s="96"/>
      <c r="G552" s="97">
        <f t="shared" si="5"/>
        <v>0</v>
      </c>
    </row>
    <row r="553" spans="1:7" s="23" customFormat="1" ht="32.1" customHeight="1">
      <c r="A553" s="37"/>
      <c r="B553" s="93">
        <f>'1-2-1'!B554</f>
        <v>0</v>
      </c>
      <c r="C553" s="94"/>
      <c r="D553" s="95">
        <f>'1-2-1'!G554</f>
        <v>0</v>
      </c>
      <c r="E553" s="94"/>
      <c r="F553" s="96"/>
      <c r="G553" s="97">
        <f t="shared" si="5"/>
        <v>0</v>
      </c>
    </row>
    <row r="554" spans="1:7" s="23" customFormat="1" ht="32.1" customHeight="1">
      <c r="A554" s="37"/>
      <c r="B554" s="93">
        <f>'1-2-1'!B555</f>
        <v>0</v>
      </c>
      <c r="C554" s="94"/>
      <c r="D554" s="95">
        <f>'1-2-1'!G555</f>
        <v>0</v>
      </c>
      <c r="E554" s="94"/>
      <c r="F554" s="96"/>
      <c r="G554" s="97">
        <f t="shared" si="5"/>
        <v>0</v>
      </c>
    </row>
    <row r="555" spans="1:7" s="23" customFormat="1" ht="32.1" customHeight="1">
      <c r="A555" s="37"/>
      <c r="B555" s="93">
        <f>'1-2-1'!B556</f>
        <v>0</v>
      </c>
      <c r="C555" s="94"/>
      <c r="D555" s="95">
        <f>'1-2-1'!G556</f>
        <v>0</v>
      </c>
      <c r="E555" s="94"/>
      <c r="F555" s="96"/>
      <c r="G555" s="97">
        <f t="shared" si="5"/>
        <v>0</v>
      </c>
    </row>
    <row r="556" spans="1:7" s="23" customFormat="1" ht="32.1" customHeight="1">
      <c r="A556" s="37"/>
      <c r="B556" s="93">
        <f>'1-2-1'!B557</f>
        <v>0</v>
      </c>
      <c r="C556" s="94"/>
      <c r="D556" s="95">
        <f>'1-2-1'!G557</f>
        <v>0</v>
      </c>
      <c r="E556" s="94"/>
      <c r="F556" s="96"/>
      <c r="G556" s="97">
        <f t="shared" si="5"/>
        <v>0</v>
      </c>
    </row>
    <row r="557" spans="1:7" s="23" customFormat="1" ht="32.1" customHeight="1">
      <c r="A557" s="37"/>
      <c r="B557" s="93">
        <f>'1-2-1'!B558</f>
        <v>0</v>
      </c>
      <c r="C557" s="94"/>
      <c r="D557" s="95">
        <f>'1-2-1'!G558</f>
        <v>0</v>
      </c>
      <c r="E557" s="94"/>
      <c r="F557" s="96"/>
      <c r="G557" s="97">
        <f t="shared" si="5"/>
        <v>0</v>
      </c>
    </row>
    <row r="558" spans="1:7" s="23" customFormat="1" ht="32.1" customHeight="1">
      <c r="A558" s="37"/>
      <c r="B558" s="93">
        <f>'1-2-1'!B559</f>
        <v>0</v>
      </c>
      <c r="C558" s="94"/>
      <c r="D558" s="95">
        <f>'1-2-1'!G559</f>
        <v>0</v>
      </c>
      <c r="E558" s="94"/>
      <c r="F558" s="96"/>
      <c r="G558" s="97">
        <f t="shared" si="5"/>
        <v>0</v>
      </c>
    </row>
    <row r="559" spans="1:7" s="23" customFormat="1" ht="32.1" customHeight="1">
      <c r="A559" s="37"/>
      <c r="B559" s="93">
        <f>'1-2-1'!B560</f>
        <v>0</v>
      </c>
      <c r="C559" s="94"/>
      <c r="D559" s="95">
        <f>'1-2-1'!G560</f>
        <v>0</v>
      </c>
      <c r="E559" s="94"/>
      <c r="F559" s="96"/>
      <c r="G559" s="97">
        <f t="shared" si="5"/>
        <v>0</v>
      </c>
    </row>
    <row r="560" spans="1:7" s="23" customFormat="1" ht="32.1" customHeight="1">
      <c r="A560" s="37"/>
      <c r="B560" s="93">
        <f>'1-2-1'!B561</f>
        <v>0</v>
      </c>
      <c r="C560" s="94"/>
      <c r="D560" s="95">
        <f>'1-2-1'!G561</f>
        <v>0</v>
      </c>
      <c r="E560" s="94"/>
      <c r="F560" s="96"/>
      <c r="G560" s="97">
        <f t="shared" si="5"/>
        <v>0</v>
      </c>
    </row>
    <row r="561" spans="1:7" s="23" customFormat="1" ht="32.1" customHeight="1">
      <c r="A561" s="37"/>
      <c r="B561" s="93">
        <f>'1-2-1'!B562</f>
        <v>0</v>
      </c>
      <c r="C561" s="94"/>
      <c r="D561" s="95">
        <f>'1-2-1'!G562</f>
        <v>0</v>
      </c>
      <c r="E561" s="94"/>
      <c r="F561" s="96"/>
      <c r="G561" s="97">
        <f t="shared" si="5"/>
        <v>0</v>
      </c>
    </row>
    <row r="562" spans="1:7" s="23" customFormat="1" ht="32.1" customHeight="1">
      <c r="A562" s="37"/>
      <c r="B562" s="93">
        <f>'1-2-1'!B563</f>
        <v>0</v>
      </c>
      <c r="C562" s="94"/>
      <c r="D562" s="95">
        <f>'1-2-1'!G563</f>
        <v>0</v>
      </c>
      <c r="E562" s="94"/>
      <c r="F562" s="96"/>
      <c r="G562" s="97">
        <f t="shared" si="5"/>
        <v>0</v>
      </c>
    </row>
    <row r="563" spans="1:7" s="23" customFormat="1" ht="32.1" customHeight="1">
      <c r="A563" s="37"/>
      <c r="B563" s="93">
        <f>'1-2-1'!B564</f>
        <v>0</v>
      </c>
      <c r="C563" s="94"/>
      <c r="D563" s="95">
        <f>'1-2-1'!G564</f>
        <v>0</v>
      </c>
      <c r="E563" s="94"/>
      <c r="F563" s="96"/>
      <c r="G563" s="97">
        <f t="shared" si="5"/>
        <v>0</v>
      </c>
    </row>
    <row r="564" spans="1:7" s="23" customFormat="1" ht="32.1" customHeight="1">
      <c r="A564" s="37"/>
      <c r="B564" s="93">
        <f>'1-2-1'!B565</f>
        <v>0</v>
      </c>
      <c r="C564" s="94"/>
      <c r="D564" s="95">
        <f>'1-2-1'!G565</f>
        <v>0</v>
      </c>
      <c r="E564" s="94"/>
      <c r="F564" s="96"/>
      <c r="G564" s="97">
        <f t="shared" si="5"/>
        <v>0</v>
      </c>
    </row>
    <row r="565" spans="1:7" s="23" customFormat="1" ht="32.1" customHeight="1">
      <c r="A565" s="37"/>
      <c r="B565" s="93">
        <f>'1-2-1'!B566</f>
        <v>0</v>
      </c>
      <c r="C565" s="94"/>
      <c r="D565" s="95">
        <f>'1-2-1'!G566</f>
        <v>0</v>
      </c>
      <c r="E565" s="94"/>
      <c r="F565" s="96"/>
      <c r="G565" s="97">
        <f t="shared" si="5"/>
        <v>0</v>
      </c>
    </row>
    <row r="566" spans="1:7" s="23" customFormat="1" ht="32.1" customHeight="1">
      <c r="A566" s="37"/>
      <c r="B566" s="93">
        <f>'1-2-1'!B567</f>
        <v>0</v>
      </c>
      <c r="C566" s="94"/>
      <c r="D566" s="95">
        <f>'1-2-1'!G567</f>
        <v>0</v>
      </c>
      <c r="E566" s="94"/>
      <c r="F566" s="96"/>
      <c r="G566" s="97">
        <f t="shared" si="5"/>
        <v>0</v>
      </c>
    </row>
    <row r="567" spans="1:7" s="23" customFormat="1" ht="32.1" customHeight="1">
      <c r="A567" s="37"/>
      <c r="B567" s="93">
        <f>'1-2-1'!B568</f>
        <v>0</v>
      </c>
      <c r="C567" s="94"/>
      <c r="D567" s="95">
        <f>'1-2-1'!G568</f>
        <v>0</v>
      </c>
      <c r="E567" s="94"/>
      <c r="F567" s="96"/>
      <c r="G567" s="97">
        <f t="shared" si="5"/>
        <v>0</v>
      </c>
    </row>
    <row r="568" spans="1:7" s="23" customFormat="1" ht="32.1" customHeight="1">
      <c r="A568" s="37"/>
      <c r="B568" s="93">
        <f>'1-2-1'!B569</f>
        <v>0</v>
      </c>
      <c r="C568" s="94"/>
      <c r="D568" s="95">
        <f>'1-2-1'!G569</f>
        <v>0</v>
      </c>
      <c r="E568" s="94"/>
      <c r="F568" s="96"/>
      <c r="G568" s="97">
        <f t="shared" si="5"/>
        <v>0</v>
      </c>
    </row>
    <row r="569" spans="1:7" s="23" customFormat="1" ht="32.1" customHeight="1">
      <c r="A569" s="37"/>
      <c r="B569" s="93">
        <f>'1-2-1'!B570</f>
        <v>0</v>
      </c>
      <c r="C569" s="94"/>
      <c r="D569" s="95">
        <f>'1-2-1'!G570</f>
        <v>0</v>
      </c>
      <c r="E569" s="94"/>
      <c r="F569" s="96"/>
      <c r="G569" s="97">
        <f t="shared" si="5"/>
        <v>0</v>
      </c>
    </row>
    <row r="570" spans="1:7" s="23" customFormat="1" ht="32.1" customHeight="1">
      <c r="A570" s="37"/>
      <c r="B570" s="93">
        <f>'1-2-1'!B571</f>
        <v>0</v>
      </c>
      <c r="C570" s="94"/>
      <c r="D570" s="95">
        <f>'1-2-1'!G571</f>
        <v>0</v>
      </c>
      <c r="E570" s="94"/>
      <c r="F570" s="96"/>
      <c r="G570" s="97">
        <f t="shared" si="5"/>
        <v>0</v>
      </c>
    </row>
    <row r="571" spans="1:7" s="23" customFormat="1" ht="32.1" customHeight="1">
      <c r="A571" s="37"/>
      <c r="B571" s="93">
        <f>'1-2-1'!B572</f>
        <v>0</v>
      </c>
      <c r="C571" s="94"/>
      <c r="D571" s="95">
        <f>'1-2-1'!G572</f>
        <v>0</v>
      </c>
      <c r="E571" s="94"/>
      <c r="F571" s="96"/>
      <c r="G571" s="97">
        <f t="shared" si="5"/>
        <v>0</v>
      </c>
    </row>
    <row r="572" spans="1:7" s="23" customFormat="1" ht="32.1" customHeight="1">
      <c r="A572" s="37"/>
      <c r="B572" s="93">
        <f>'1-2-1'!B573</f>
        <v>0</v>
      </c>
      <c r="C572" s="94"/>
      <c r="D572" s="95">
        <f>'1-2-1'!G573</f>
        <v>0</v>
      </c>
      <c r="E572" s="94"/>
      <c r="F572" s="96"/>
      <c r="G572" s="97">
        <f t="shared" si="5"/>
        <v>0</v>
      </c>
    </row>
    <row r="573" spans="1:7" s="23" customFormat="1" ht="32.1" customHeight="1">
      <c r="A573" s="37"/>
      <c r="B573" s="93">
        <f>'1-2-1'!B574</f>
        <v>0</v>
      </c>
      <c r="C573" s="94"/>
      <c r="D573" s="95">
        <f>'1-2-1'!G574</f>
        <v>0</v>
      </c>
      <c r="E573" s="94"/>
      <c r="F573" s="96"/>
      <c r="G573" s="97">
        <f t="shared" si="5"/>
        <v>0</v>
      </c>
    </row>
    <row r="574" spans="1:7" s="23" customFormat="1" ht="32.1" customHeight="1">
      <c r="A574" s="37"/>
      <c r="B574" s="93">
        <f>'1-2-1'!B575</f>
        <v>0</v>
      </c>
      <c r="C574" s="94"/>
      <c r="D574" s="95">
        <f>'1-2-1'!G575</f>
        <v>0</v>
      </c>
      <c r="E574" s="94"/>
      <c r="F574" s="96"/>
      <c r="G574" s="97">
        <f t="shared" si="5"/>
        <v>0</v>
      </c>
    </row>
    <row r="575" spans="1:7" s="23" customFormat="1" ht="32.1" customHeight="1">
      <c r="A575" s="37"/>
      <c r="B575" s="93">
        <f>'1-2-1'!B576</f>
        <v>0</v>
      </c>
      <c r="C575" s="94"/>
      <c r="D575" s="95">
        <f>'1-2-1'!G576</f>
        <v>0</v>
      </c>
      <c r="E575" s="94"/>
      <c r="F575" s="96"/>
      <c r="G575" s="97">
        <f t="shared" si="5"/>
        <v>0</v>
      </c>
    </row>
    <row r="576" spans="1:7" s="23" customFormat="1" ht="32.1" customHeight="1">
      <c r="A576" s="37"/>
      <c r="B576" s="93">
        <f>'1-2-1'!B577</f>
        <v>0</v>
      </c>
      <c r="C576" s="94"/>
      <c r="D576" s="95">
        <f>'1-2-1'!G577</f>
        <v>0</v>
      </c>
      <c r="E576" s="94"/>
      <c r="F576" s="96"/>
      <c r="G576" s="97">
        <f t="shared" si="5"/>
        <v>0</v>
      </c>
    </row>
    <row r="577" spans="1:7" s="23" customFormat="1" ht="32.1" customHeight="1">
      <c r="A577" s="37"/>
      <c r="B577" s="93">
        <f>'1-2-1'!B578</f>
        <v>0</v>
      </c>
      <c r="C577" s="94"/>
      <c r="D577" s="95">
        <f>'1-2-1'!G578</f>
        <v>0</v>
      </c>
      <c r="E577" s="94"/>
      <c r="F577" s="96"/>
      <c r="G577" s="97">
        <f t="shared" si="5"/>
        <v>0</v>
      </c>
    </row>
    <row r="578" spans="1:7" s="23" customFormat="1" ht="32.1" customHeight="1">
      <c r="A578" s="37"/>
      <c r="B578" s="93">
        <f>'1-2-1'!B579</f>
        <v>0</v>
      </c>
      <c r="C578" s="94"/>
      <c r="D578" s="95">
        <f>'1-2-1'!G579</f>
        <v>0</v>
      </c>
      <c r="E578" s="94"/>
      <c r="F578" s="96"/>
      <c r="G578" s="97">
        <f t="shared" si="5"/>
        <v>0</v>
      </c>
    </row>
    <row r="579" spans="1:7" s="23" customFormat="1" ht="32.1" customHeight="1">
      <c r="A579" s="37"/>
      <c r="B579" s="93">
        <f>'1-2-1'!B580</f>
        <v>0</v>
      </c>
      <c r="C579" s="94"/>
      <c r="D579" s="95">
        <f>'1-2-1'!G580</f>
        <v>0</v>
      </c>
      <c r="E579" s="94"/>
      <c r="F579" s="96"/>
      <c r="G579" s="97">
        <f t="shared" si="5"/>
        <v>0</v>
      </c>
    </row>
    <row r="580" spans="1:7" s="23" customFormat="1" ht="32.1" customHeight="1">
      <c r="A580" s="37"/>
      <c r="B580" s="93">
        <f>'1-2-1'!B581</f>
        <v>0</v>
      </c>
      <c r="C580" s="94"/>
      <c r="D580" s="95">
        <f>'1-2-1'!G581</f>
        <v>0</v>
      </c>
      <c r="E580" s="94"/>
      <c r="F580" s="96"/>
      <c r="G580" s="97">
        <f t="shared" si="5"/>
        <v>0</v>
      </c>
    </row>
    <row r="581" spans="1:7" s="23" customFormat="1" ht="32.1" customHeight="1">
      <c r="A581" s="37"/>
      <c r="B581" s="93">
        <f>'1-2-1'!B582</f>
        <v>0</v>
      </c>
      <c r="C581" s="94"/>
      <c r="D581" s="95">
        <f>'1-2-1'!G582</f>
        <v>0</v>
      </c>
      <c r="E581" s="94"/>
      <c r="F581" s="96"/>
      <c r="G581" s="97">
        <f t="shared" si="5"/>
        <v>0</v>
      </c>
    </row>
    <row r="582" spans="1:7" s="23" customFormat="1" ht="32.1" customHeight="1">
      <c r="A582" s="37"/>
      <c r="B582" s="93">
        <f>'1-2-1'!B583</f>
        <v>0</v>
      </c>
      <c r="C582" s="94"/>
      <c r="D582" s="95">
        <f>'1-2-1'!G583</f>
        <v>0</v>
      </c>
      <c r="E582" s="94"/>
      <c r="F582" s="96"/>
      <c r="G582" s="97">
        <f t="shared" si="5"/>
        <v>0</v>
      </c>
    </row>
    <row r="583" spans="1:7" s="23" customFormat="1" ht="32.1" customHeight="1">
      <c r="A583" s="37"/>
      <c r="B583" s="93">
        <f>'1-2-1'!B584</f>
        <v>0</v>
      </c>
      <c r="C583" s="94"/>
      <c r="D583" s="95">
        <f>'1-2-1'!G584</f>
        <v>0</v>
      </c>
      <c r="E583" s="94"/>
      <c r="F583" s="96"/>
      <c r="G583" s="97">
        <f t="shared" si="5"/>
        <v>0</v>
      </c>
    </row>
    <row r="584" spans="1:7" s="23" customFormat="1" ht="32.1" customHeight="1">
      <c r="A584" s="37"/>
      <c r="B584" s="93">
        <f>'1-2-1'!B585</f>
        <v>0</v>
      </c>
      <c r="C584" s="94"/>
      <c r="D584" s="95">
        <f>'1-2-1'!G585</f>
        <v>0</v>
      </c>
      <c r="E584" s="94"/>
      <c r="F584" s="96"/>
      <c r="G584" s="97">
        <f t="shared" si="5"/>
        <v>0</v>
      </c>
    </row>
    <row r="585" spans="1:7" s="23" customFormat="1" ht="32.1" customHeight="1">
      <c r="A585" s="37"/>
      <c r="B585" s="93">
        <f>'1-2-1'!B586</f>
        <v>0</v>
      </c>
      <c r="C585" s="94"/>
      <c r="D585" s="95">
        <f>'1-2-1'!G586</f>
        <v>0</v>
      </c>
      <c r="E585" s="94"/>
      <c r="F585" s="96"/>
      <c r="G585" s="97">
        <f t="shared" si="5"/>
        <v>0</v>
      </c>
    </row>
    <row r="586" spans="1:7" s="23" customFormat="1" ht="32.1" customHeight="1">
      <c r="A586" s="37"/>
      <c r="B586" s="93">
        <f>'1-2-1'!B587</f>
        <v>0</v>
      </c>
      <c r="C586" s="94"/>
      <c r="D586" s="95">
        <f>'1-2-1'!G587</f>
        <v>0</v>
      </c>
      <c r="E586" s="94"/>
      <c r="F586" s="96"/>
      <c r="G586" s="97">
        <f t="shared" ref="G586:G649" si="6">D586+E586+F586-C586</f>
        <v>0</v>
      </c>
    </row>
    <row r="587" spans="1:7" s="23" customFormat="1" ht="32.1" customHeight="1">
      <c r="A587" s="37"/>
      <c r="B587" s="93">
        <f>'1-2-1'!B588</f>
        <v>0</v>
      </c>
      <c r="C587" s="94"/>
      <c r="D587" s="95">
        <f>'1-2-1'!G588</f>
        <v>0</v>
      </c>
      <c r="E587" s="94"/>
      <c r="F587" s="96"/>
      <c r="G587" s="97">
        <f t="shared" si="6"/>
        <v>0</v>
      </c>
    </row>
    <row r="588" spans="1:7" s="23" customFormat="1" ht="32.1" customHeight="1">
      <c r="A588" s="37"/>
      <c r="B588" s="93">
        <f>'1-2-1'!B589</f>
        <v>0</v>
      </c>
      <c r="C588" s="94"/>
      <c r="D588" s="95">
        <f>'1-2-1'!G589</f>
        <v>0</v>
      </c>
      <c r="E588" s="94"/>
      <c r="F588" s="96"/>
      <c r="G588" s="97">
        <f t="shared" si="6"/>
        <v>0</v>
      </c>
    </row>
    <row r="589" spans="1:7" s="23" customFormat="1" ht="32.1" customHeight="1">
      <c r="A589" s="37"/>
      <c r="B589" s="93">
        <f>'1-2-1'!B590</f>
        <v>0</v>
      </c>
      <c r="C589" s="94"/>
      <c r="D589" s="95">
        <f>'1-2-1'!G590</f>
        <v>0</v>
      </c>
      <c r="E589" s="94"/>
      <c r="F589" s="96"/>
      <c r="G589" s="97">
        <f t="shared" si="6"/>
        <v>0</v>
      </c>
    </row>
    <row r="590" spans="1:7" s="23" customFormat="1" ht="32.1" customHeight="1">
      <c r="A590" s="37"/>
      <c r="B590" s="93">
        <f>'1-2-1'!B591</f>
        <v>0</v>
      </c>
      <c r="C590" s="94"/>
      <c r="D590" s="95">
        <f>'1-2-1'!G591</f>
        <v>0</v>
      </c>
      <c r="E590" s="94"/>
      <c r="F590" s="96"/>
      <c r="G590" s="97">
        <f t="shared" si="6"/>
        <v>0</v>
      </c>
    </row>
    <row r="591" spans="1:7" s="23" customFormat="1" ht="32.1" customHeight="1">
      <c r="A591" s="37"/>
      <c r="B591" s="93">
        <f>'1-2-1'!B592</f>
        <v>0</v>
      </c>
      <c r="C591" s="94"/>
      <c r="D591" s="95">
        <f>'1-2-1'!G592</f>
        <v>0</v>
      </c>
      <c r="E591" s="94"/>
      <c r="F591" s="96"/>
      <c r="G591" s="97">
        <f t="shared" si="6"/>
        <v>0</v>
      </c>
    </row>
    <row r="592" spans="1:7" s="23" customFormat="1" ht="32.1" customHeight="1">
      <c r="A592" s="37"/>
      <c r="B592" s="93">
        <f>'1-2-1'!B593</f>
        <v>0</v>
      </c>
      <c r="C592" s="94"/>
      <c r="D592" s="95">
        <f>'1-2-1'!G593</f>
        <v>0</v>
      </c>
      <c r="E592" s="94"/>
      <c r="F592" s="96"/>
      <c r="G592" s="97">
        <f t="shared" si="6"/>
        <v>0</v>
      </c>
    </row>
    <row r="593" spans="1:7" s="23" customFormat="1" ht="32.1" customHeight="1">
      <c r="A593" s="37"/>
      <c r="B593" s="93">
        <f>'1-2-1'!B594</f>
        <v>0</v>
      </c>
      <c r="C593" s="94"/>
      <c r="D593" s="95">
        <f>'1-2-1'!G594</f>
        <v>0</v>
      </c>
      <c r="E593" s="94"/>
      <c r="F593" s="96"/>
      <c r="G593" s="97">
        <f t="shared" si="6"/>
        <v>0</v>
      </c>
    </row>
    <row r="594" spans="1:7" s="23" customFormat="1" ht="32.1" customHeight="1">
      <c r="A594" s="37"/>
      <c r="B594" s="93">
        <f>'1-2-1'!B595</f>
        <v>0</v>
      </c>
      <c r="C594" s="94"/>
      <c r="D594" s="95">
        <f>'1-2-1'!G595</f>
        <v>0</v>
      </c>
      <c r="E594" s="94"/>
      <c r="F594" s="96"/>
      <c r="G594" s="97">
        <f t="shared" si="6"/>
        <v>0</v>
      </c>
    </row>
    <row r="595" spans="1:7" s="23" customFormat="1" ht="32.1" customHeight="1">
      <c r="A595" s="37"/>
      <c r="B595" s="93">
        <f>'1-2-1'!B596</f>
        <v>0</v>
      </c>
      <c r="C595" s="94"/>
      <c r="D595" s="95">
        <f>'1-2-1'!G596</f>
        <v>0</v>
      </c>
      <c r="E595" s="94"/>
      <c r="F595" s="96"/>
      <c r="G595" s="97">
        <f t="shared" si="6"/>
        <v>0</v>
      </c>
    </row>
    <row r="596" spans="1:7" s="23" customFormat="1" ht="32.1" customHeight="1">
      <c r="A596" s="37"/>
      <c r="B596" s="93">
        <f>'1-2-1'!B597</f>
        <v>0</v>
      </c>
      <c r="C596" s="94"/>
      <c r="D596" s="95">
        <f>'1-2-1'!G597</f>
        <v>0</v>
      </c>
      <c r="E596" s="94"/>
      <c r="F596" s="96"/>
      <c r="G596" s="97">
        <f t="shared" si="6"/>
        <v>0</v>
      </c>
    </row>
    <row r="597" spans="1:7" s="23" customFormat="1" ht="32.1" customHeight="1">
      <c r="A597" s="37"/>
      <c r="B597" s="93">
        <f>'1-2-1'!B598</f>
        <v>0</v>
      </c>
      <c r="C597" s="94"/>
      <c r="D597" s="95">
        <f>'1-2-1'!G598</f>
        <v>0</v>
      </c>
      <c r="E597" s="94"/>
      <c r="F597" s="96"/>
      <c r="G597" s="97">
        <f t="shared" si="6"/>
        <v>0</v>
      </c>
    </row>
    <row r="598" spans="1:7" s="23" customFormat="1" ht="32.1" customHeight="1">
      <c r="A598" s="37"/>
      <c r="B598" s="93">
        <f>'1-2-1'!B599</f>
        <v>0</v>
      </c>
      <c r="C598" s="94"/>
      <c r="D598" s="95">
        <f>'1-2-1'!G599</f>
        <v>0</v>
      </c>
      <c r="E598" s="94"/>
      <c r="F598" s="96"/>
      <c r="G598" s="97">
        <f t="shared" si="6"/>
        <v>0</v>
      </c>
    </row>
    <row r="599" spans="1:7" s="23" customFormat="1" ht="32.1" customHeight="1">
      <c r="A599" s="37"/>
      <c r="B599" s="93">
        <f>'1-2-1'!B600</f>
        <v>0</v>
      </c>
      <c r="C599" s="94"/>
      <c r="D599" s="95">
        <f>'1-2-1'!G600</f>
        <v>0</v>
      </c>
      <c r="E599" s="94"/>
      <c r="F599" s="96"/>
      <c r="G599" s="97">
        <f t="shared" si="6"/>
        <v>0</v>
      </c>
    </row>
    <row r="600" spans="1:7" s="23" customFormat="1" ht="32.1" customHeight="1">
      <c r="A600" s="37"/>
      <c r="B600" s="93">
        <f>'1-2-1'!B601</f>
        <v>0</v>
      </c>
      <c r="C600" s="94"/>
      <c r="D600" s="95">
        <f>'1-2-1'!G601</f>
        <v>0</v>
      </c>
      <c r="E600" s="94"/>
      <c r="F600" s="96"/>
      <c r="G600" s="97">
        <f t="shared" si="6"/>
        <v>0</v>
      </c>
    </row>
    <row r="601" spans="1:7" s="23" customFormat="1" ht="32.1" customHeight="1">
      <c r="A601" s="37"/>
      <c r="B601" s="93">
        <f>'1-2-1'!B602</f>
        <v>0</v>
      </c>
      <c r="C601" s="94"/>
      <c r="D601" s="95">
        <f>'1-2-1'!G602</f>
        <v>0</v>
      </c>
      <c r="E601" s="94"/>
      <c r="F601" s="96"/>
      <c r="G601" s="97">
        <f t="shared" si="6"/>
        <v>0</v>
      </c>
    </row>
    <row r="602" spans="1:7" s="23" customFormat="1" ht="32.1" customHeight="1">
      <c r="A602" s="37"/>
      <c r="B602" s="93">
        <f>'1-2-1'!B603</f>
        <v>0</v>
      </c>
      <c r="C602" s="94"/>
      <c r="D602" s="95">
        <f>'1-2-1'!G603</f>
        <v>0</v>
      </c>
      <c r="E602" s="94"/>
      <c r="F602" s="96"/>
      <c r="G602" s="97">
        <f t="shared" si="6"/>
        <v>0</v>
      </c>
    </row>
    <row r="603" spans="1:7" s="23" customFormat="1" ht="32.1" customHeight="1">
      <c r="A603" s="37"/>
      <c r="B603" s="93">
        <f>'1-2-1'!B604</f>
        <v>0</v>
      </c>
      <c r="C603" s="94"/>
      <c r="D603" s="95">
        <f>'1-2-1'!G604</f>
        <v>0</v>
      </c>
      <c r="E603" s="94"/>
      <c r="F603" s="96"/>
      <c r="G603" s="97">
        <f t="shared" si="6"/>
        <v>0</v>
      </c>
    </row>
    <row r="604" spans="1:7" s="23" customFormat="1" ht="32.1" customHeight="1">
      <c r="A604" s="37"/>
      <c r="B604" s="93">
        <f>'1-2-1'!B605</f>
        <v>0</v>
      </c>
      <c r="C604" s="94"/>
      <c r="D604" s="95">
        <f>'1-2-1'!G605</f>
        <v>0</v>
      </c>
      <c r="E604" s="94"/>
      <c r="F604" s="96"/>
      <c r="G604" s="97">
        <f t="shared" si="6"/>
        <v>0</v>
      </c>
    </row>
    <row r="605" spans="1:7" s="23" customFormat="1" ht="32.1" customHeight="1">
      <c r="A605" s="37"/>
      <c r="B605" s="93">
        <f>'1-2-1'!B606</f>
        <v>0</v>
      </c>
      <c r="C605" s="94"/>
      <c r="D605" s="95">
        <f>'1-2-1'!G606</f>
        <v>0</v>
      </c>
      <c r="E605" s="94"/>
      <c r="F605" s="96"/>
      <c r="G605" s="97">
        <f t="shared" si="6"/>
        <v>0</v>
      </c>
    </row>
    <row r="606" spans="1:7" s="23" customFormat="1" ht="32.1" customHeight="1">
      <c r="A606" s="37"/>
      <c r="B606" s="93">
        <f>'1-2-1'!B607</f>
        <v>0</v>
      </c>
      <c r="C606" s="94"/>
      <c r="D606" s="95">
        <f>'1-2-1'!G607</f>
        <v>0</v>
      </c>
      <c r="E606" s="94"/>
      <c r="F606" s="96"/>
      <c r="G606" s="97">
        <f t="shared" si="6"/>
        <v>0</v>
      </c>
    </row>
    <row r="607" spans="1:7" s="23" customFormat="1" ht="32.1" customHeight="1">
      <c r="A607" s="37"/>
      <c r="B607" s="93">
        <f>'1-2-1'!B608</f>
        <v>0</v>
      </c>
      <c r="C607" s="94"/>
      <c r="D607" s="95">
        <f>'1-2-1'!G608</f>
        <v>0</v>
      </c>
      <c r="E607" s="94"/>
      <c r="F607" s="96"/>
      <c r="G607" s="97">
        <f t="shared" si="6"/>
        <v>0</v>
      </c>
    </row>
    <row r="608" spans="1:7" s="23" customFormat="1" ht="32.1" customHeight="1">
      <c r="A608" s="37"/>
      <c r="B608" s="93">
        <f>'1-2-1'!B609</f>
        <v>0</v>
      </c>
      <c r="C608" s="94"/>
      <c r="D608" s="95">
        <f>'1-2-1'!G609</f>
        <v>0</v>
      </c>
      <c r="E608" s="94"/>
      <c r="F608" s="96"/>
      <c r="G608" s="97">
        <f t="shared" si="6"/>
        <v>0</v>
      </c>
    </row>
    <row r="609" spans="1:7" s="23" customFormat="1" ht="32.1" customHeight="1">
      <c r="A609" s="37"/>
      <c r="B609" s="93">
        <f>'1-2-1'!B610</f>
        <v>0</v>
      </c>
      <c r="C609" s="94"/>
      <c r="D609" s="95">
        <f>'1-2-1'!G610</f>
        <v>0</v>
      </c>
      <c r="E609" s="94"/>
      <c r="F609" s="96"/>
      <c r="G609" s="97">
        <f t="shared" si="6"/>
        <v>0</v>
      </c>
    </row>
    <row r="610" spans="1:7" s="23" customFormat="1" ht="32.1" customHeight="1">
      <c r="A610" s="37"/>
      <c r="B610" s="93">
        <f>'1-2-1'!B611</f>
        <v>0</v>
      </c>
      <c r="C610" s="94"/>
      <c r="D610" s="95">
        <f>'1-2-1'!G611</f>
        <v>0</v>
      </c>
      <c r="E610" s="94"/>
      <c r="F610" s="96"/>
      <c r="G610" s="97">
        <f t="shared" si="6"/>
        <v>0</v>
      </c>
    </row>
    <row r="611" spans="1:7" s="23" customFormat="1" ht="32.1" customHeight="1">
      <c r="A611" s="37"/>
      <c r="B611" s="93">
        <f>'1-2-1'!B612</f>
        <v>0</v>
      </c>
      <c r="C611" s="94"/>
      <c r="D611" s="95">
        <f>'1-2-1'!G612</f>
        <v>0</v>
      </c>
      <c r="E611" s="94"/>
      <c r="F611" s="96"/>
      <c r="G611" s="97">
        <f t="shared" si="6"/>
        <v>0</v>
      </c>
    </row>
    <row r="612" spans="1:7" s="23" customFormat="1" ht="32.1" customHeight="1">
      <c r="A612" s="37"/>
      <c r="B612" s="93">
        <f>'1-2-1'!B613</f>
        <v>0</v>
      </c>
      <c r="C612" s="94"/>
      <c r="D612" s="95">
        <f>'1-2-1'!G613</f>
        <v>0</v>
      </c>
      <c r="E612" s="94"/>
      <c r="F612" s="96"/>
      <c r="G612" s="97">
        <f t="shared" si="6"/>
        <v>0</v>
      </c>
    </row>
    <row r="613" spans="1:7" s="23" customFormat="1" ht="32.1" customHeight="1">
      <c r="A613" s="37"/>
      <c r="B613" s="93">
        <f>'1-2-1'!B614</f>
        <v>0</v>
      </c>
      <c r="C613" s="94"/>
      <c r="D613" s="95">
        <f>'1-2-1'!G614</f>
        <v>0</v>
      </c>
      <c r="E613" s="94"/>
      <c r="F613" s="96"/>
      <c r="G613" s="97">
        <f t="shared" si="6"/>
        <v>0</v>
      </c>
    </row>
    <row r="614" spans="1:7" s="23" customFormat="1" ht="32.1" customHeight="1">
      <c r="A614" s="37"/>
      <c r="B614" s="93">
        <f>'1-2-1'!B615</f>
        <v>0</v>
      </c>
      <c r="C614" s="94"/>
      <c r="D614" s="95">
        <f>'1-2-1'!G615</f>
        <v>0</v>
      </c>
      <c r="E614" s="94"/>
      <c r="F614" s="96"/>
      <c r="G614" s="97">
        <f t="shared" si="6"/>
        <v>0</v>
      </c>
    </row>
    <row r="615" spans="1:7" s="23" customFormat="1" ht="32.1" customHeight="1">
      <c r="A615" s="37"/>
      <c r="B615" s="93">
        <f>'1-2-1'!B616</f>
        <v>0</v>
      </c>
      <c r="C615" s="94"/>
      <c r="D615" s="95">
        <f>'1-2-1'!G616</f>
        <v>0</v>
      </c>
      <c r="E615" s="94"/>
      <c r="F615" s="96"/>
      <c r="G615" s="97">
        <f t="shared" si="6"/>
        <v>0</v>
      </c>
    </row>
    <row r="616" spans="1:7" s="23" customFormat="1" ht="32.1" customHeight="1">
      <c r="A616" s="37"/>
      <c r="B616" s="93">
        <f>'1-2-1'!B617</f>
        <v>0</v>
      </c>
      <c r="C616" s="94"/>
      <c r="D616" s="95">
        <f>'1-2-1'!G617</f>
        <v>0</v>
      </c>
      <c r="E616" s="94"/>
      <c r="F616" s="96"/>
      <c r="G616" s="97">
        <f t="shared" si="6"/>
        <v>0</v>
      </c>
    </row>
    <row r="617" spans="1:7" s="23" customFormat="1" ht="32.1" customHeight="1">
      <c r="A617" s="37"/>
      <c r="B617" s="93">
        <f>'1-2-1'!B618</f>
        <v>0</v>
      </c>
      <c r="C617" s="94"/>
      <c r="D617" s="95">
        <f>'1-2-1'!G618</f>
        <v>0</v>
      </c>
      <c r="E617" s="94"/>
      <c r="F617" s="96"/>
      <c r="G617" s="97">
        <f t="shared" si="6"/>
        <v>0</v>
      </c>
    </row>
    <row r="618" spans="1:7" s="23" customFormat="1" ht="32.1" customHeight="1">
      <c r="A618" s="37"/>
      <c r="B618" s="93">
        <f>'1-2-1'!B619</f>
        <v>0</v>
      </c>
      <c r="C618" s="94"/>
      <c r="D618" s="95">
        <f>'1-2-1'!G619</f>
        <v>0</v>
      </c>
      <c r="E618" s="94"/>
      <c r="F618" s="96"/>
      <c r="G618" s="97">
        <f t="shared" si="6"/>
        <v>0</v>
      </c>
    </row>
    <row r="619" spans="1:7" s="23" customFormat="1" ht="32.1" customHeight="1">
      <c r="A619" s="37"/>
      <c r="B619" s="93">
        <f>'1-2-1'!B620</f>
        <v>0</v>
      </c>
      <c r="C619" s="94"/>
      <c r="D619" s="95">
        <f>'1-2-1'!G620</f>
        <v>0</v>
      </c>
      <c r="E619" s="94"/>
      <c r="F619" s="96"/>
      <c r="G619" s="97">
        <f t="shared" si="6"/>
        <v>0</v>
      </c>
    </row>
    <row r="620" spans="1:7" s="23" customFormat="1" ht="32.1" customHeight="1">
      <c r="A620" s="37"/>
      <c r="B620" s="93">
        <f>'1-2-1'!B621</f>
        <v>0</v>
      </c>
      <c r="C620" s="94"/>
      <c r="D620" s="95">
        <f>'1-2-1'!G621</f>
        <v>0</v>
      </c>
      <c r="E620" s="94"/>
      <c r="F620" s="96"/>
      <c r="G620" s="97">
        <f t="shared" si="6"/>
        <v>0</v>
      </c>
    </row>
    <row r="621" spans="1:7" s="23" customFormat="1" ht="32.1" customHeight="1">
      <c r="A621" s="37"/>
      <c r="B621" s="93">
        <f>'1-2-1'!B622</f>
        <v>0</v>
      </c>
      <c r="C621" s="94"/>
      <c r="D621" s="95">
        <f>'1-2-1'!G622</f>
        <v>0</v>
      </c>
      <c r="E621" s="94"/>
      <c r="F621" s="96"/>
      <c r="G621" s="97">
        <f t="shared" si="6"/>
        <v>0</v>
      </c>
    </row>
    <row r="622" spans="1:7" s="23" customFormat="1" ht="32.1" customHeight="1">
      <c r="A622" s="37"/>
      <c r="B622" s="93">
        <f>'1-2-1'!B623</f>
        <v>0</v>
      </c>
      <c r="C622" s="94"/>
      <c r="D622" s="95">
        <f>'1-2-1'!G623</f>
        <v>0</v>
      </c>
      <c r="E622" s="94"/>
      <c r="F622" s="96"/>
      <c r="G622" s="97">
        <f t="shared" si="6"/>
        <v>0</v>
      </c>
    </row>
    <row r="623" spans="1:7" s="23" customFormat="1" ht="32.1" customHeight="1">
      <c r="A623" s="37"/>
      <c r="B623" s="93">
        <f>'1-2-1'!B624</f>
        <v>0</v>
      </c>
      <c r="C623" s="94"/>
      <c r="D623" s="95">
        <f>'1-2-1'!G624</f>
        <v>0</v>
      </c>
      <c r="E623" s="94"/>
      <c r="F623" s="96"/>
      <c r="G623" s="97">
        <f t="shared" si="6"/>
        <v>0</v>
      </c>
    </row>
    <row r="624" spans="1:7" s="23" customFormat="1" ht="32.1" customHeight="1">
      <c r="A624" s="37"/>
      <c r="B624" s="93">
        <f>'1-2-1'!B625</f>
        <v>0</v>
      </c>
      <c r="C624" s="94"/>
      <c r="D624" s="95">
        <f>'1-2-1'!G625</f>
        <v>0</v>
      </c>
      <c r="E624" s="94"/>
      <c r="F624" s="96"/>
      <c r="G624" s="97">
        <f t="shared" si="6"/>
        <v>0</v>
      </c>
    </row>
    <row r="625" spans="1:7" s="23" customFormat="1" ht="32.1" customHeight="1">
      <c r="A625" s="37"/>
      <c r="B625" s="93">
        <f>'1-2-1'!B626</f>
        <v>0</v>
      </c>
      <c r="C625" s="94"/>
      <c r="D625" s="95">
        <f>'1-2-1'!G626</f>
        <v>0</v>
      </c>
      <c r="E625" s="94"/>
      <c r="F625" s="96"/>
      <c r="G625" s="97">
        <f t="shared" si="6"/>
        <v>0</v>
      </c>
    </row>
    <row r="626" spans="1:7" s="23" customFormat="1" ht="32.1" customHeight="1">
      <c r="A626" s="37"/>
      <c r="B626" s="93">
        <f>'1-2-1'!B627</f>
        <v>0</v>
      </c>
      <c r="C626" s="94"/>
      <c r="D626" s="95">
        <f>'1-2-1'!G627</f>
        <v>0</v>
      </c>
      <c r="E626" s="94"/>
      <c r="F626" s="96"/>
      <c r="G626" s="97">
        <f t="shared" si="6"/>
        <v>0</v>
      </c>
    </row>
    <row r="627" spans="1:7" s="23" customFormat="1" ht="32.1" customHeight="1">
      <c r="A627" s="37"/>
      <c r="B627" s="93">
        <f>'1-2-1'!B628</f>
        <v>0</v>
      </c>
      <c r="C627" s="94"/>
      <c r="D627" s="95">
        <f>'1-2-1'!G628</f>
        <v>0</v>
      </c>
      <c r="E627" s="94"/>
      <c r="F627" s="96"/>
      <c r="G627" s="97">
        <f t="shared" si="6"/>
        <v>0</v>
      </c>
    </row>
    <row r="628" spans="1:7" s="23" customFormat="1" ht="32.1" customHeight="1">
      <c r="A628" s="37"/>
      <c r="B628" s="93">
        <f>'1-2-1'!B629</f>
        <v>0</v>
      </c>
      <c r="C628" s="94"/>
      <c r="D628" s="95">
        <f>'1-2-1'!G629</f>
        <v>0</v>
      </c>
      <c r="E628" s="94"/>
      <c r="F628" s="96"/>
      <c r="G628" s="97">
        <f t="shared" si="6"/>
        <v>0</v>
      </c>
    </row>
    <row r="629" spans="1:7" s="23" customFormat="1" ht="32.1" customHeight="1">
      <c r="A629" s="37"/>
      <c r="B629" s="93">
        <f>'1-2-1'!B630</f>
        <v>0</v>
      </c>
      <c r="C629" s="94"/>
      <c r="D629" s="95">
        <f>'1-2-1'!G630</f>
        <v>0</v>
      </c>
      <c r="E629" s="94"/>
      <c r="F629" s="96"/>
      <c r="G629" s="97">
        <f t="shared" si="6"/>
        <v>0</v>
      </c>
    </row>
    <row r="630" spans="1:7" s="23" customFormat="1" ht="32.1" customHeight="1">
      <c r="A630" s="37"/>
      <c r="B630" s="93">
        <f>'1-2-1'!B631</f>
        <v>0</v>
      </c>
      <c r="C630" s="94"/>
      <c r="D630" s="95">
        <f>'1-2-1'!G631</f>
        <v>0</v>
      </c>
      <c r="E630" s="94"/>
      <c r="F630" s="96"/>
      <c r="G630" s="97">
        <f t="shared" si="6"/>
        <v>0</v>
      </c>
    </row>
    <row r="631" spans="1:7" s="23" customFormat="1" ht="32.1" customHeight="1">
      <c r="A631" s="37"/>
      <c r="B631" s="93">
        <f>'1-2-1'!B632</f>
        <v>0</v>
      </c>
      <c r="C631" s="94"/>
      <c r="D631" s="95">
        <f>'1-2-1'!G632</f>
        <v>0</v>
      </c>
      <c r="E631" s="94"/>
      <c r="F631" s="96"/>
      <c r="G631" s="97">
        <f t="shared" si="6"/>
        <v>0</v>
      </c>
    </row>
    <row r="632" spans="1:7" s="23" customFormat="1" ht="32.1" customHeight="1">
      <c r="A632" s="37"/>
      <c r="B632" s="93">
        <f>'1-2-1'!B633</f>
        <v>0</v>
      </c>
      <c r="C632" s="94"/>
      <c r="D632" s="95">
        <f>'1-2-1'!G633</f>
        <v>0</v>
      </c>
      <c r="E632" s="94"/>
      <c r="F632" s="96"/>
      <c r="G632" s="97">
        <f t="shared" si="6"/>
        <v>0</v>
      </c>
    </row>
    <row r="633" spans="1:7" s="23" customFormat="1" ht="32.1" customHeight="1">
      <c r="A633" s="37"/>
      <c r="B633" s="93">
        <f>'1-2-1'!B634</f>
        <v>0</v>
      </c>
      <c r="C633" s="94"/>
      <c r="D633" s="95">
        <f>'1-2-1'!G634</f>
        <v>0</v>
      </c>
      <c r="E633" s="94"/>
      <c r="F633" s="96"/>
      <c r="G633" s="97">
        <f t="shared" si="6"/>
        <v>0</v>
      </c>
    </row>
    <row r="634" spans="1:7" s="23" customFormat="1" ht="32.1" customHeight="1">
      <c r="A634" s="37"/>
      <c r="B634" s="93">
        <f>'1-2-1'!B635</f>
        <v>0</v>
      </c>
      <c r="C634" s="94"/>
      <c r="D634" s="95">
        <f>'1-2-1'!G635</f>
        <v>0</v>
      </c>
      <c r="E634" s="94"/>
      <c r="F634" s="96"/>
      <c r="G634" s="97">
        <f t="shared" si="6"/>
        <v>0</v>
      </c>
    </row>
    <row r="635" spans="1:7" s="23" customFormat="1" ht="32.1" customHeight="1">
      <c r="A635" s="37"/>
      <c r="B635" s="93">
        <f>'1-2-1'!B636</f>
        <v>0</v>
      </c>
      <c r="C635" s="94"/>
      <c r="D635" s="95">
        <f>'1-2-1'!G636</f>
        <v>0</v>
      </c>
      <c r="E635" s="94"/>
      <c r="F635" s="96"/>
      <c r="G635" s="97">
        <f t="shared" si="6"/>
        <v>0</v>
      </c>
    </row>
    <row r="636" spans="1:7" s="23" customFormat="1" ht="32.1" customHeight="1">
      <c r="A636" s="37"/>
      <c r="B636" s="93">
        <f>'1-2-1'!B637</f>
        <v>0</v>
      </c>
      <c r="C636" s="94"/>
      <c r="D636" s="95">
        <f>'1-2-1'!G637</f>
        <v>0</v>
      </c>
      <c r="E636" s="94"/>
      <c r="F636" s="96"/>
      <c r="G636" s="97">
        <f t="shared" si="6"/>
        <v>0</v>
      </c>
    </row>
    <row r="637" spans="1:7" s="23" customFormat="1" ht="32.1" customHeight="1">
      <c r="A637" s="37"/>
      <c r="B637" s="93">
        <f>'1-2-1'!B638</f>
        <v>0</v>
      </c>
      <c r="C637" s="94"/>
      <c r="D637" s="95">
        <f>'1-2-1'!G638</f>
        <v>0</v>
      </c>
      <c r="E637" s="94"/>
      <c r="F637" s="96"/>
      <c r="G637" s="97">
        <f t="shared" si="6"/>
        <v>0</v>
      </c>
    </row>
    <row r="638" spans="1:7" s="23" customFormat="1" ht="32.1" customHeight="1">
      <c r="A638" s="37"/>
      <c r="B638" s="93">
        <f>'1-2-1'!B639</f>
        <v>0</v>
      </c>
      <c r="C638" s="94"/>
      <c r="D638" s="95">
        <f>'1-2-1'!G639</f>
        <v>0</v>
      </c>
      <c r="E638" s="94"/>
      <c r="F638" s="96"/>
      <c r="G638" s="97">
        <f t="shared" si="6"/>
        <v>0</v>
      </c>
    </row>
    <row r="639" spans="1:7" s="23" customFormat="1" ht="32.1" customHeight="1">
      <c r="A639" s="37"/>
      <c r="B639" s="93">
        <f>'1-2-1'!B640</f>
        <v>0</v>
      </c>
      <c r="C639" s="94"/>
      <c r="D639" s="95">
        <f>'1-2-1'!G640</f>
        <v>0</v>
      </c>
      <c r="E639" s="94"/>
      <c r="F639" s="96"/>
      <c r="G639" s="97">
        <f t="shared" si="6"/>
        <v>0</v>
      </c>
    </row>
    <row r="640" spans="1:7" s="23" customFormat="1" ht="32.1" customHeight="1">
      <c r="A640" s="37"/>
      <c r="B640" s="93">
        <f>'1-2-1'!B641</f>
        <v>0</v>
      </c>
      <c r="C640" s="94"/>
      <c r="D640" s="95">
        <f>'1-2-1'!G641</f>
        <v>0</v>
      </c>
      <c r="E640" s="94"/>
      <c r="F640" s="96"/>
      <c r="G640" s="97">
        <f t="shared" si="6"/>
        <v>0</v>
      </c>
    </row>
    <row r="641" spans="1:7" s="23" customFormat="1" ht="32.1" customHeight="1">
      <c r="A641" s="37"/>
      <c r="B641" s="93">
        <f>'1-2-1'!B642</f>
        <v>0</v>
      </c>
      <c r="C641" s="94"/>
      <c r="D641" s="95">
        <f>'1-2-1'!G642</f>
        <v>0</v>
      </c>
      <c r="E641" s="94"/>
      <c r="F641" s="96"/>
      <c r="G641" s="97">
        <f t="shared" si="6"/>
        <v>0</v>
      </c>
    </row>
    <row r="642" spans="1:7" s="23" customFormat="1" ht="32.1" customHeight="1">
      <c r="A642" s="37"/>
      <c r="B642" s="93">
        <f>'1-2-1'!B643</f>
        <v>0</v>
      </c>
      <c r="C642" s="94"/>
      <c r="D642" s="95">
        <f>'1-2-1'!G643</f>
        <v>0</v>
      </c>
      <c r="E642" s="94"/>
      <c r="F642" s="96"/>
      <c r="G642" s="97">
        <f t="shared" si="6"/>
        <v>0</v>
      </c>
    </row>
    <row r="643" spans="1:7" s="23" customFormat="1" ht="32.1" customHeight="1">
      <c r="A643" s="37"/>
      <c r="B643" s="93">
        <f>'1-2-1'!B644</f>
        <v>0</v>
      </c>
      <c r="C643" s="94"/>
      <c r="D643" s="95">
        <f>'1-2-1'!G644</f>
        <v>0</v>
      </c>
      <c r="E643" s="94"/>
      <c r="F643" s="96"/>
      <c r="G643" s="97">
        <f t="shared" si="6"/>
        <v>0</v>
      </c>
    </row>
    <row r="644" spans="1:7" s="23" customFormat="1" ht="32.1" customHeight="1">
      <c r="A644" s="37"/>
      <c r="B644" s="93">
        <f>'1-2-1'!B645</f>
        <v>0</v>
      </c>
      <c r="C644" s="94"/>
      <c r="D644" s="95">
        <f>'1-2-1'!G645</f>
        <v>0</v>
      </c>
      <c r="E644" s="94"/>
      <c r="F644" s="96"/>
      <c r="G644" s="97">
        <f t="shared" si="6"/>
        <v>0</v>
      </c>
    </row>
    <row r="645" spans="1:7" s="23" customFormat="1" ht="32.1" customHeight="1">
      <c r="A645" s="37"/>
      <c r="B645" s="93">
        <f>'1-2-1'!B646</f>
        <v>0</v>
      </c>
      <c r="C645" s="94"/>
      <c r="D645" s="95">
        <f>'1-2-1'!G646</f>
        <v>0</v>
      </c>
      <c r="E645" s="94"/>
      <c r="F645" s="96"/>
      <c r="G645" s="97">
        <f t="shared" si="6"/>
        <v>0</v>
      </c>
    </row>
    <row r="646" spans="1:7" s="23" customFormat="1" ht="32.1" customHeight="1">
      <c r="A646" s="37"/>
      <c r="B646" s="93">
        <f>'1-2-1'!B647</f>
        <v>0</v>
      </c>
      <c r="C646" s="94"/>
      <c r="D646" s="95">
        <f>'1-2-1'!G647</f>
        <v>0</v>
      </c>
      <c r="E646" s="94"/>
      <c r="F646" s="96"/>
      <c r="G646" s="97">
        <f t="shared" si="6"/>
        <v>0</v>
      </c>
    </row>
    <row r="647" spans="1:7" s="23" customFormat="1" ht="32.1" customHeight="1">
      <c r="A647" s="37"/>
      <c r="B647" s="93">
        <f>'1-2-1'!B648</f>
        <v>0</v>
      </c>
      <c r="C647" s="94"/>
      <c r="D647" s="95">
        <f>'1-2-1'!G648</f>
        <v>0</v>
      </c>
      <c r="E647" s="94"/>
      <c r="F647" s="96"/>
      <c r="G647" s="97">
        <f t="shared" si="6"/>
        <v>0</v>
      </c>
    </row>
    <row r="648" spans="1:7" s="23" customFormat="1" ht="32.1" customHeight="1">
      <c r="A648" s="37"/>
      <c r="B648" s="93">
        <f>'1-2-1'!B649</f>
        <v>0</v>
      </c>
      <c r="C648" s="94"/>
      <c r="D648" s="95">
        <f>'1-2-1'!G649</f>
        <v>0</v>
      </c>
      <c r="E648" s="94"/>
      <c r="F648" s="96"/>
      <c r="G648" s="97">
        <f t="shared" si="6"/>
        <v>0</v>
      </c>
    </row>
    <row r="649" spans="1:7" s="23" customFormat="1" ht="32.1" customHeight="1">
      <c r="A649" s="37"/>
      <c r="B649" s="93">
        <f>'1-2-1'!B650</f>
        <v>0</v>
      </c>
      <c r="C649" s="94"/>
      <c r="D649" s="95">
        <f>'1-2-1'!G650</f>
        <v>0</v>
      </c>
      <c r="E649" s="94"/>
      <c r="F649" s="96"/>
      <c r="G649" s="97">
        <f t="shared" si="6"/>
        <v>0</v>
      </c>
    </row>
    <row r="650" spans="1:7" s="23" customFormat="1" ht="32.1" customHeight="1">
      <c r="A650" s="37"/>
      <c r="B650" s="93">
        <f>'1-2-1'!B651</f>
        <v>0</v>
      </c>
      <c r="C650" s="94"/>
      <c r="D650" s="95">
        <f>'1-2-1'!G651</f>
        <v>0</v>
      </c>
      <c r="E650" s="94"/>
      <c r="F650" s="96"/>
      <c r="G650" s="97">
        <f t="shared" ref="G650:G713" si="7">D650+E650+F650-C650</f>
        <v>0</v>
      </c>
    </row>
    <row r="651" spans="1:7" s="23" customFormat="1" ht="32.1" customHeight="1">
      <c r="A651" s="37"/>
      <c r="B651" s="93">
        <f>'1-2-1'!B652</f>
        <v>0</v>
      </c>
      <c r="C651" s="94"/>
      <c r="D651" s="95">
        <f>'1-2-1'!G652</f>
        <v>0</v>
      </c>
      <c r="E651" s="94"/>
      <c r="F651" s="96"/>
      <c r="G651" s="97">
        <f t="shared" si="7"/>
        <v>0</v>
      </c>
    </row>
    <row r="652" spans="1:7" s="23" customFormat="1" ht="32.1" customHeight="1">
      <c r="A652" s="37"/>
      <c r="B652" s="93">
        <f>'1-2-1'!B653</f>
        <v>0</v>
      </c>
      <c r="C652" s="94"/>
      <c r="D652" s="95">
        <f>'1-2-1'!G653</f>
        <v>0</v>
      </c>
      <c r="E652" s="94"/>
      <c r="F652" s="96"/>
      <c r="G652" s="97">
        <f t="shared" si="7"/>
        <v>0</v>
      </c>
    </row>
    <row r="653" spans="1:7" s="23" customFormat="1" ht="32.1" customHeight="1">
      <c r="A653" s="37"/>
      <c r="B653" s="93">
        <f>'1-2-1'!B654</f>
        <v>0</v>
      </c>
      <c r="C653" s="94"/>
      <c r="D653" s="95">
        <f>'1-2-1'!G654</f>
        <v>0</v>
      </c>
      <c r="E653" s="94"/>
      <c r="F653" s="96"/>
      <c r="G653" s="97">
        <f t="shared" si="7"/>
        <v>0</v>
      </c>
    </row>
    <row r="654" spans="1:7" s="23" customFormat="1" ht="32.1" customHeight="1">
      <c r="A654" s="37"/>
      <c r="B654" s="93">
        <f>'1-2-1'!B655</f>
        <v>0</v>
      </c>
      <c r="C654" s="94"/>
      <c r="D654" s="95">
        <f>'1-2-1'!G655</f>
        <v>0</v>
      </c>
      <c r="E654" s="94"/>
      <c r="F654" s="96"/>
      <c r="G654" s="97">
        <f t="shared" si="7"/>
        <v>0</v>
      </c>
    </row>
    <row r="655" spans="1:7" s="23" customFormat="1" ht="32.1" customHeight="1">
      <c r="A655" s="37"/>
      <c r="B655" s="93">
        <f>'1-2-1'!B656</f>
        <v>0</v>
      </c>
      <c r="C655" s="94"/>
      <c r="D655" s="95">
        <f>'1-2-1'!G656</f>
        <v>0</v>
      </c>
      <c r="E655" s="94"/>
      <c r="F655" s="96"/>
      <c r="G655" s="97">
        <f t="shared" si="7"/>
        <v>0</v>
      </c>
    </row>
    <row r="656" spans="1:7" s="23" customFormat="1" ht="32.1" customHeight="1">
      <c r="A656" s="37"/>
      <c r="B656" s="93">
        <f>'1-2-1'!B657</f>
        <v>0</v>
      </c>
      <c r="C656" s="94"/>
      <c r="D656" s="95">
        <f>'1-2-1'!G657</f>
        <v>0</v>
      </c>
      <c r="E656" s="94"/>
      <c r="F656" s="96"/>
      <c r="G656" s="97">
        <f t="shared" si="7"/>
        <v>0</v>
      </c>
    </row>
    <row r="657" spans="1:7" s="23" customFormat="1" ht="32.1" customHeight="1">
      <c r="A657" s="37"/>
      <c r="B657" s="93">
        <f>'1-2-1'!B658</f>
        <v>0</v>
      </c>
      <c r="C657" s="94"/>
      <c r="D657" s="95">
        <f>'1-2-1'!G658</f>
        <v>0</v>
      </c>
      <c r="E657" s="94"/>
      <c r="F657" s="96"/>
      <c r="G657" s="97">
        <f t="shared" si="7"/>
        <v>0</v>
      </c>
    </row>
    <row r="658" spans="1:7" s="23" customFormat="1" ht="32.1" customHeight="1">
      <c r="A658" s="37"/>
      <c r="B658" s="93">
        <f>'1-2-1'!B659</f>
        <v>0</v>
      </c>
      <c r="C658" s="94"/>
      <c r="D658" s="95">
        <f>'1-2-1'!G659</f>
        <v>0</v>
      </c>
      <c r="E658" s="94"/>
      <c r="F658" s="96"/>
      <c r="G658" s="97">
        <f t="shared" si="7"/>
        <v>0</v>
      </c>
    </row>
    <row r="659" spans="1:7" s="23" customFormat="1" ht="32.1" customHeight="1">
      <c r="A659" s="37"/>
      <c r="B659" s="93">
        <f>'1-2-1'!B660</f>
        <v>0</v>
      </c>
      <c r="C659" s="94"/>
      <c r="D659" s="95">
        <f>'1-2-1'!G660</f>
        <v>0</v>
      </c>
      <c r="E659" s="94"/>
      <c r="F659" s="96"/>
      <c r="G659" s="97">
        <f t="shared" si="7"/>
        <v>0</v>
      </c>
    </row>
    <row r="660" spans="1:7" s="23" customFormat="1" ht="32.1" customHeight="1">
      <c r="A660" s="37"/>
      <c r="B660" s="93">
        <f>'1-2-1'!B661</f>
        <v>0</v>
      </c>
      <c r="C660" s="94"/>
      <c r="D660" s="95">
        <f>'1-2-1'!G661</f>
        <v>0</v>
      </c>
      <c r="E660" s="94"/>
      <c r="F660" s="96"/>
      <c r="G660" s="97">
        <f t="shared" si="7"/>
        <v>0</v>
      </c>
    </row>
    <row r="661" spans="1:7" s="23" customFormat="1" ht="32.1" customHeight="1">
      <c r="A661" s="37"/>
      <c r="B661" s="93">
        <f>'1-2-1'!B662</f>
        <v>0</v>
      </c>
      <c r="C661" s="94"/>
      <c r="D661" s="95">
        <f>'1-2-1'!G662</f>
        <v>0</v>
      </c>
      <c r="E661" s="94"/>
      <c r="F661" s="96"/>
      <c r="G661" s="97">
        <f t="shared" si="7"/>
        <v>0</v>
      </c>
    </row>
    <row r="662" spans="1:7" s="23" customFormat="1" ht="32.1" customHeight="1">
      <c r="A662" s="37"/>
      <c r="B662" s="93">
        <f>'1-2-1'!B663</f>
        <v>0</v>
      </c>
      <c r="C662" s="94"/>
      <c r="D662" s="95">
        <f>'1-2-1'!G663</f>
        <v>0</v>
      </c>
      <c r="E662" s="94"/>
      <c r="F662" s="96"/>
      <c r="G662" s="97">
        <f t="shared" si="7"/>
        <v>0</v>
      </c>
    </row>
    <row r="663" spans="1:7" s="23" customFormat="1" ht="32.1" customHeight="1">
      <c r="A663" s="37"/>
      <c r="B663" s="93">
        <f>'1-2-1'!B664</f>
        <v>0</v>
      </c>
      <c r="C663" s="94"/>
      <c r="D663" s="95">
        <f>'1-2-1'!G664</f>
        <v>0</v>
      </c>
      <c r="E663" s="94"/>
      <c r="F663" s="96"/>
      <c r="G663" s="97">
        <f t="shared" si="7"/>
        <v>0</v>
      </c>
    </row>
    <row r="664" spans="1:7" s="23" customFormat="1" ht="32.1" customHeight="1">
      <c r="A664" s="37"/>
      <c r="B664" s="93">
        <f>'1-2-1'!B665</f>
        <v>0</v>
      </c>
      <c r="C664" s="94"/>
      <c r="D664" s="95">
        <f>'1-2-1'!G665</f>
        <v>0</v>
      </c>
      <c r="E664" s="94"/>
      <c r="F664" s="96"/>
      <c r="G664" s="97">
        <f t="shared" si="7"/>
        <v>0</v>
      </c>
    </row>
    <row r="665" spans="1:7" s="23" customFormat="1" ht="32.1" customHeight="1">
      <c r="A665" s="37"/>
      <c r="B665" s="93">
        <f>'1-2-1'!B666</f>
        <v>0</v>
      </c>
      <c r="C665" s="94"/>
      <c r="D665" s="95">
        <f>'1-2-1'!G666</f>
        <v>0</v>
      </c>
      <c r="E665" s="94"/>
      <c r="F665" s="96"/>
      <c r="G665" s="97">
        <f t="shared" si="7"/>
        <v>0</v>
      </c>
    </row>
    <row r="666" spans="1:7" s="23" customFormat="1" ht="32.1" customHeight="1">
      <c r="A666" s="37"/>
      <c r="B666" s="93">
        <f>'1-2-1'!B667</f>
        <v>0</v>
      </c>
      <c r="C666" s="94"/>
      <c r="D666" s="95">
        <f>'1-2-1'!G667</f>
        <v>0</v>
      </c>
      <c r="E666" s="94"/>
      <c r="F666" s="96"/>
      <c r="G666" s="97">
        <f t="shared" si="7"/>
        <v>0</v>
      </c>
    </row>
    <row r="667" spans="1:7" s="23" customFormat="1" ht="32.1" customHeight="1">
      <c r="A667" s="37"/>
      <c r="B667" s="93">
        <f>'1-2-1'!B668</f>
        <v>0</v>
      </c>
      <c r="C667" s="94"/>
      <c r="D667" s="95">
        <f>'1-2-1'!G668</f>
        <v>0</v>
      </c>
      <c r="E667" s="94"/>
      <c r="F667" s="96"/>
      <c r="G667" s="97">
        <f t="shared" si="7"/>
        <v>0</v>
      </c>
    </row>
    <row r="668" spans="1:7" s="23" customFormat="1" ht="32.1" customHeight="1">
      <c r="A668" s="37"/>
      <c r="B668" s="93">
        <f>'1-2-1'!B669</f>
        <v>0</v>
      </c>
      <c r="C668" s="94"/>
      <c r="D668" s="95">
        <f>'1-2-1'!G669</f>
        <v>0</v>
      </c>
      <c r="E668" s="94"/>
      <c r="F668" s="96"/>
      <c r="G668" s="97">
        <f t="shared" si="7"/>
        <v>0</v>
      </c>
    </row>
    <row r="669" spans="1:7" s="23" customFormat="1" ht="32.1" customHeight="1">
      <c r="A669" s="37"/>
      <c r="B669" s="93">
        <f>'1-2-1'!B670</f>
        <v>0</v>
      </c>
      <c r="C669" s="94"/>
      <c r="D669" s="95">
        <f>'1-2-1'!G670</f>
        <v>0</v>
      </c>
      <c r="E669" s="94"/>
      <c r="F669" s="96"/>
      <c r="G669" s="97">
        <f t="shared" si="7"/>
        <v>0</v>
      </c>
    </row>
    <row r="670" spans="1:7" s="23" customFormat="1" ht="32.1" customHeight="1">
      <c r="A670" s="37"/>
      <c r="B670" s="93">
        <f>'1-2-1'!B671</f>
        <v>0</v>
      </c>
      <c r="C670" s="94"/>
      <c r="D670" s="95">
        <f>'1-2-1'!G671</f>
        <v>0</v>
      </c>
      <c r="E670" s="94"/>
      <c r="F670" s="96"/>
      <c r="G670" s="97">
        <f t="shared" si="7"/>
        <v>0</v>
      </c>
    </row>
    <row r="671" spans="1:7" s="23" customFormat="1" ht="32.1" customHeight="1">
      <c r="A671" s="37"/>
      <c r="B671" s="93">
        <f>'1-2-1'!B672</f>
        <v>0</v>
      </c>
      <c r="C671" s="94"/>
      <c r="D671" s="95">
        <f>'1-2-1'!G672</f>
        <v>0</v>
      </c>
      <c r="E671" s="94"/>
      <c r="F671" s="96"/>
      <c r="G671" s="97">
        <f t="shared" si="7"/>
        <v>0</v>
      </c>
    </row>
    <row r="672" spans="1:7" s="23" customFormat="1" ht="32.1" customHeight="1">
      <c r="A672" s="37"/>
      <c r="B672" s="93">
        <f>'1-2-1'!B673</f>
        <v>0</v>
      </c>
      <c r="C672" s="94"/>
      <c r="D672" s="95">
        <f>'1-2-1'!G673</f>
        <v>0</v>
      </c>
      <c r="E672" s="94"/>
      <c r="F672" s="96"/>
      <c r="G672" s="97">
        <f t="shared" si="7"/>
        <v>0</v>
      </c>
    </row>
    <row r="673" spans="1:7" s="23" customFormat="1" ht="32.1" customHeight="1">
      <c r="A673" s="37"/>
      <c r="B673" s="93">
        <f>'1-2-1'!B674</f>
        <v>0</v>
      </c>
      <c r="C673" s="94"/>
      <c r="D673" s="95">
        <f>'1-2-1'!G674</f>
        <v>0</v>
      </c>
      <c r="E673" s="94"/>
      <c r="F673" s="96"/>
      <c r="G673" s="97">
        <f t="shared" si="7"/>
        <v>0</v>
      </c>
    </row>
    <row r="674" spans="1:7" s="23" customFormat="1" ht="32.1" customHeight="1">
      <c r="A674" s="37"/>
      <c r="B674" s="93">
        <f>'1-2-1'!B675</f>
        <v>0</v>
      </c>
      <c r="C674" s="94"/>
      <c r="D674" s="95">
        <f>'1-2-1'!G675</f>
        <v>0</v>
      </c>
      <c r="E674" s="94"/>
      <c r="F674" s="96"/>
      <c r="G674" s="97">
        <f t="shared" si="7"/>
        <v>0</v>
      </c>
    </row>
    <row r="675" spans="1:7" s="23" customFormat="1" ht="32.1" customHeight="1">
      <c r="A675" s="37"/>
      <c r="B675" s="93">
        <f>'1-2-1'!B676</f>
        <v>0</v>
      </c>
      <c r="C675" s="94"/>
      <c r="D675" s="95">
        <f>'1-2-1'!G676</f>
        <v>0</v>
      </c>
      <c r="E675" s="94"/>
      <c r="F675" s="96"/>
      <c r="G675" s="97">
        <f t="shared" si="7"/>
        <v>0</v>
      </c>
    </row>
    <row r="676" spans="1:7" s="23" customFormat="1" ht="32.1" customHeight="1">
      <c r="A676" s="37"/>
      <c r="B676" s="93">
        <f>'1-2-1'!B677</f>
        <v>0</v>
      </c>
      <c r="C676" s="94"/>
      <c r="D676" s="95">
        <f>'1-2-1'!G677</f>
        <v>0</v>
      </c>
      <c r="E676" s="94"/>
      <c r="F676" s="96"/>
      <c r="G676" s="97">
        <f t="shared" si="7"/>
        <v>0</v>
      </c>
    </row>
    <row r="677" spans="1:7" s="23" customFormat="1" ht="32.1" customHeight="1">
      <c r="A677" s="37"/>
      <c r="B677" s="93">
        <f>'1-2-1'!B678</f>
        <v>0</v>
      </c>
      <c r="C677" s="94"/>
      <c r="D677" s="95">
        <f>'1-2-1'!G678</f>
        <v>0</v>
      </c>
      <c r="E677" s="94"/>
      <c r="F677" s="96"/>
      <c r="G677" s="97">
        <f t="shared" si="7"/>
        <v>0</v>
      </c>
    </row>
    <row r="678" spans="1:7" s="23" customFormat="1" ht="32.1" customHeight="1">
      <c r="A678" s="37"/>
      <c r="B678" s="93">
        <f>'1-2-1'!B679</f>
        <v>0</v>
      </c>
      <c r="C678" s="94"/>
      <c r="D678" s="95">
        <f>'1-2-1'!G679</f>
        <v>0</v>
      </c>
      <c r="E678" s="94"/>
      <c r="F678" s="96"/>
      <c r="G678" s="97">
        <f t="shared" si="7"/>
        <v>0</v>
      </c>
    </row>
    <row r="679" spans="1:7" s="23" customFormat="1" ht="32.1" customHeight="1">
      <c r="A679" s="37"/>
      <c r="B679" s="93">
        <f>'1-2-1'!B680</f>
        <v>0</v>
      </c>
      <c r="C679" s="94"/>
      <c r="D679" s="95">
        <f>'1-2-1'!G680</f>
        <v>0</v>
      </c>
      <c r="E679" s="94"/>
      <c r="F679" s="96"/>
      <c r="G679" s="97">
        <f t="shared" si="7"/>
        <v>0</v>
      </c>
    </row>
    <row r="680" spans="1:7" s="23" customFormat="1" ht="32.1" customHeight="1">
      <c r="A680" s="37"/>
      <c r="B680" s="93">
        <f>'1-2-1'!B681</f>
        <v>0</v>
      </c>
      <c r="C680" s="94"/>
      <c r="D680" s="95">
        <f>'1-2-1'!G681</f>
        <v>0</v>
      </c>
      <c r="E680" s="94"/>
      <c r="F680" s="96"/>
      <c r="G680" s="97">
        <f t="shared" si="7"/>
        <v>0</v>
      </c>
    </row>
    <row r="681" spans="1:7" s="23" customFormat="1" ht="32.1" customHeight="1">
      <c r="A681" s="37"/>
      <c r="B681" s="93">
        <f>'1-2-1'!B682</f>
        <v>0</v>
      </c>
      <c r="C681" s="94"/>
      <c r="D681" s="95">
        <f>'1-2-1'!G682</f>
        <v>0</v>
      </c>
      <c r="E681" s="94"/>
      <c r="F681" s="96"/>
      <c r="G681" s="97">
        <f t="shared" si="7"/>
        <v>0</v>
      </c>
    </row>
    <row r="682" spans="1:7" s="23" customFormat="1" ht="32.1" customHeight="1">
      <c r="A682" s="37"/>
      <c r="B682" s="93">
        <f>'1-2-1'!B683</f>
        <v>0</v>
      </c>
      <c r="C682" s="94"/>
      <c r="D682" s="95">
        <f>'1-2-1'!G683</f>
        <v>0</v>
      </c>
      <c r="E682" s="94"/>
      <c r="F682" s="96"/>
      <c r="G682" s="97">
        <f t="shared" si="7"/>
        <v>0</v>
      </c>
    </row>
    <row r="683" spans="1:7" s="23" customFormat="1" ht="32.1" customHeight="1">
      <c r="A683" s="37"/>
      <c r="B683" s="93">
        <f>'1-2-1'!B684</f>
        <v>0</v>
      </c>
      <c r="C683" s="94"/>
      <c r="D683" s="95">
        <f>'1-2-1'!G684</f>
        <v>0</v>
      </c>
      <c r="E683" s="94"/>
      <c r="F683" s="96"/>
      <c r="G683" s="97">
        <f t="shared" si="7"/>
        <v>0</v>
      </c>
    </row>
    <row r="684" spans="1:7" s="23" customFormat="1" ht="32.1" customHeight="1">
      <c r="A684" s="37"/>
      <c r="B684" s="93">
        <f>'1-2-1'!B685</f>
        <v>0</v>
      </c>
      <c r="C684" s="94"/>
      <c r="D684" s="95">
        <f>'1-2-1'!G685</f>
        <v>0</v>
      </c>
      <c r="E684" s="94"/>
      <c r="F684" s="96"/>
      <c r="G684" s="97">
        <f t="shared" si="7"/>
        <v>0</v>
      </c>
    </row>
    <row r="685" spans="1:7" s="23" customFormat="1" ht="32.1" customHeight="1">
      <c r="A685" s="37"/>
      <c r="B685" s="93">
        <f>'1-2-1'!B686</f>
        <v>0</v>
      </c>
      <c r="C685" s="94"/>
      <c r="D685" s="95">
        <f>'1-2-1'!G686</f>
        <v>0</v>
      </c>
      <c r="E685" s="94"/>
      <c r="F685" s="96"/>
      <c r="G685" s="97">
        <f t="shared" si="7"/>
        <v>0</v>
      </c>
    </row>
    <row r="686" spans="1:7" s="23" customFormat="1" ht="32.1" customHeight="1">
      <c r="A686" s="37"/>
      <c r="B686" s="93">
        <f>'1-2-1'!B687</f>
        <v>0</v>
      </c>
      <c r="C686" s="94"/>
      <c r="D686" s="95">
        <f>'1-2-1'!G687</f>
        <v>0</v>
      </c>
      <c r="E686" s="94"/>
      <c r="F686" s="96"/>
      <c r="G686" s="97">
        <f t="shared" si="7"/>
        <v>0</v>
      </c>
    </row>
    <row r="687" spans="1:7" s="23" customFormat="1" ht="32.1" customHeight="1">
      <c r="A687" s="37"/>
      <c r="B687" s="93">
        <f>'1-2-1'!B688</f>
        <v>0</v>
      </c>
      <c r="C687" s="94"/>
      <c r="D687" s="95">
        <f>'1-2-1'!G688</f>
        <v>0</v>
      </c>
      <c r="E687" s="94"/>
      <c r="F687" s="96"/>
      <c r="G687" s="97">
        <f t="shared" si="7"/>
        <v>0</v>
      </c>
    </row>
    <row r="688" spans="1:7" s="23" customFormat="1" ht="32.1" customHeight="1">
      <c r="A688" s="37"/>
      <c r="B688" s="93">
        <f>'1-2-1'!B689</f>
        <v>0</v>
      </c>
      <c r="C688" s="94"/>
      <c r="D688" s="95">
        <f>'1-2-1'!G689</f>
        <v>0</v>
      </c>
      <c r="E688" s="94"/>
      <c r="F688" s="96"/>
      <c r="G688" s="97">
        <f t="shared" si="7"/>
        <v>0</v>
      </c>
    </row>
    <row r="689" spans="1:7" s="23" customFormat="1" ht="32.1" customHeight="1">
      <c r="A689" s="37"/>
      <c r="B689" s="93">
        <f>'1-2-1'!B690</f>
        <v>0</v>
      </c>
      <c r="C689" s="94"/>
      <c r="D689" s="95">
        <f>'1-2-1'!G690</f>
        <v>0</v>
      </c>
      <c r="E689" s="94"/>
      <c r="F689" s="96"/>
      <c r="G689" s="97">
        <f t="shared" si="7"/>
        <v>0</v>
      </c>
    </row>
    <row r="690" spans="1:7" s="23" customFormat="1" ht="32.1" customHeight="1">
      <c r="A690" s="37"/>
      <c r="B690" s="93">
        <f>'1-2-1'!B691</f>
        <v>0</v>
      </c>
      <c r="C690" s="94"/>
      <c r="D690" s="95">
        <f>'1-2-1'!G691</f>
        <v>0</v>
      </c>
      <c r="E690" s="94"/>
      <c r="F690" s="96"/>
      <c r="G690" s="97">
        <f t="shared" si="7"/>
        <v>0</v>
      </c>
    </row>
    <row r="691" spans="1:7" s="23" customFormat="1" ht="32.1" customHeight="1">
      <c r="A691" s="37"/>
      <c r="B691" s="93">
        <f>'1-2-1'!B692</f>
        <v>0</v>
      </c>
      <c r="C691" s="94"/>
      <c r="D691" s="95">
        <f>'1-2-1'!G692</f>
        <v>0</v>
      </c>
      <c r="E691" s="94"/>
      <c r="F691" s="96"/>
      <c r="G691" s="97">
        <f t="shared" si="7"/>
        <v>0</v>
      </c>
    </row>
    <row r="692" spans="1:7" s="23" customFormat="1" ht="32.1" customHeight="1">
      <c r="A692" s="37"/>
      <c r="B692" s="93">
        <f>'1-2-1'!B693</f>
        <v>0</v>
      </c>
      <c r="C692" s="94"/>
      <c r="D692" s="95">
        <f>'1-2-1'!G693</f>
        <v>0</v>
      </c>
      <c r="E692" s="94"/>
      <c r="F692" s="96"/>
      <c r="G692" s="97">
        <f t="shared" si="7"/>
        <v>0</v>
      </c>
    </row>
    <row r="693" spans="1:7" s="23" customFormat="1" ht="32.1" customHeight="1">
      <c r="A693" s="37"/>
      <c r="B693" s="93">
        <f>'1-2-1'!B694</f>
        <v>0</v>
      </c>
      <c r="C693" s="94"/>
      <c r="D693" s="95">
        <f>'1-2-1'!G694</f>
        <v>0</v>
      </c>
      <c r="E693" s="94"/>
      <c r="F693" s="96"/>
      <c r="G693" s="97">
        <f t="shared" si="7"/>
        <v>0</v>
      </c>
    </row>
    <row r="694" spans="1:7" s="23" customFormat="1" ht="32.1" customHeight="1">
      <c r="A694" s="37"/>
      <c r="B694" s="93">
        <f>'1-2-1'!B695</f>
        <v>0</v>
      </c>
      <c r="C694" s="94"/>
      <c r="D694" s="95">
        <f>'1-2-1'!G695</f>
        <v>0</v>
      </c>
      <c r="E694" s="94"/>
      <c r="F694" s="96"/>
      <c r="G694" s="97">
        <f t="shared" si="7"/>
        <v>0</v>
      </c>
    </row>
    <row r="695" spans="1:7" s="23" customFormat="1" ht="32.1" customHeight="1">
      <c r="A695" s="37"/>
      <c r="B695" s="93">
        <f>'1-2-1'!B696</f>
        <v>0</v>
      </c>
      <c r="C695" s="94"/>
      <c r="D695" s="95">
        <f>'1-2-1'!G696</f>
        <v>0</v>
      </c>
      <c r="E695" s="94"/>
      <c r="F695" s="96"/>
      <c r="G695" s="97">
        <f t="shared" si="7"/>
        <v>0</v>
      </c>
    </row>
    <row r="696" spans="1:7" s="23" customFormat="1" ht="32.1" customHeight="1">
      <c r="A696" s="37"/>
      <c r="B696" s="93">
        <f>'1-2-1'!B697</f>
        <v>0</v>
      </c>
      <c r="C696" s="94"/>
      <c r="D696" s="95">
        <f>'1-2-1'!G697</f>
        <v>0</v>
      </c>
      <c r="E696" s="94"/>
      <c r="F696" s="96"/>
      <c r="G696" s="97">
        <f t="shared" si="7"/>
        <v>0</v>
      </c>
    </row>
    <row r="697" spans="1:7" s="23" customFormat="1" ht="32.1" customHeight="1">
      <c r="A697" s="37"/>
      <c r="B697" s="93">
        <f>'1-2-1'!B698</f>
        <v>0</v>
      </c>
      <c r="C697" s="94"/>
      <c r="D697" s="95">
        <f>'1-2-1'!G698</f>
        <v>0</v>
      </c>
      <c r="E697" s="94"/>
      <c r="F697" s="96"/>
      <c r="G697" s="97">
        <f t="shared" si="7"/>
        <v>0</v>
      </c>
    </row>
    <row r="698" spans="1:7" s="23" customFormat="1" ht="32.1" customHeight="1">
      <c r="A698" s="37"/>
      <c r="B698" s="93">
        <f>'1-2-1'!B699</f>
        <v>0</v>
      </c>
      <c r="C698" s="94"/>
      <c r="D698" s="95">
        <f>'1-2-1'!G699</f>
        <v>0</v>
      </c>
      <c r="E698" s="94"/>
      <c r="F698" s="96"/>
      <c r="G698" s="97">
        <f t="shared" si="7"/>
        <v>0</v>
      </c>
    </row>
    <row r="699" spans="1:7" s="23" customFormat="1" ht="32.1" customHeight="1">
      <c r="A699" s="37"/>
      <c r="B699" s="93">
        <f>'1-2-1'!B700</f>
        <v>0</v>
      </c>
      <c r="C699" s="94"/>
      <c r="D699" s="95">
        <f>'1-2-1'!G700</f>
        <v>0</v>
      </c>
      <c r="E699" s="94"/>
      <c r="F699" s="96"/>
      <c r="G699" s="97">
        <f t="shared" si="7"/>
        <v>0</v>
      </c>
    </row>
    <row r="700" spans="1:7" s="23" customFormat="1" ht="32.1" customHeight="1">
      <c r="A700" s="37"/>
      <c r="B700" s="93">
        <f>'1-2-1'!B701</f>
        <v>0</v>
      </c>
      <c r="C700" s="94"/>
      <c r="D700" s="95">
        <f>'1-2-1'!G701</f>
        <v>0</v>
      </c>
      <c r="E700" s="94"/>
      <c r="F700" s="96"/>
      <c r="G700" s="97">
        <f t="shared" si="7"/>
        <v>0</v>
      </c>
    </row>
    <row r="701" spans="1:7" s="23" customFormat="1" ht="32.1" customHeight="1">
      <c r="A701" s="37"/>
      <c r="B701" s="93">
        <f>'1-2-1'!B702</f>
        <v>0</v>
      </c>
      <c r="C701" s="94"/>
      <c r="D701" s="95">
        <f>'1-2-1'!G702</f>
        <v>0</v>
      </c>
      <c r="E701" s="94"/>
      <c r="F701" s="96"/>
      <c r="G701" s="97">
        <f t="shared" si="7"/>
        <v>0</v>
      </c>
    </row>
    <row r="702" spans="1:7" s="23" customFormat="1" ht="32.1" customHeight="1">
      <c r="A702" s="37"/>
      <c r="B702" s="93">
        <f>'1-2-1'!B703</f>
        <v>0</v>
      </c>
      <c r="C702" s="94"/>
      <c r="D702" s="95">
        <f>'1-2-1'!G703</f>
        <v>0</v>
      </c>
      <c r="E702" s="94"/>
      <c r="F702" s="96"/>
      <c r="G702" s="97">
        <f t="shared" si="7"/>
        <v>0</v>
      </c>
    </row>
    <row r="703" spans="1:7" s="23" customFormat="1" ht="32.1" customHeight="1">
      <c r="A703" s="37"/>
      <c r="B703" s="93">
        <f>'1-2-1'!B704</f>
        <v>0</v>
      </c>
      <c r="C703" s="94"/>
      <c r="D703" s="95">
        <f>'1-2-1'!G704</f>
        <v>0</v>
      </c>
      <c r="E703" s="94"/>
      <c r="F703" s="96"/>
      <c r="G703" s="97">
        <f t="shared" si="7"/>
        <v>0</v>
      </c>
    </row>
    <row r="704" spans="1:7" s="23" customFormat="1" ht="32.1" customHeight="1">
      <c r="A704" s="37"/>
      <c r="B704" s="93">
        <f>'1-2-1'!B705</f>
        <v>0</v>
      </c>
      <c r="C704" s="94"/>
      <c r="D704" s="95">
        <f>'1-2-1'!G705</f>
        <v>0</v>
      </c>
      <c r="E704" s="94"/>
      <c r="F704" s="96"/>
      <c r="G704" s="97">
        <f t="shared" si="7"/>
        <v>0</v>
      </c>
    </row>
    <row r="705" spans="1:7" s="23" customFormat="1" ht="32.1" customHeight="1">
      <c r="A705" s="37"/>
      <c r="B705" s="93">
        <f>'1-2-1'!B706</f>
        <v>0</v>
      </c>
      <c r="C705" s="94"/>
      <c r="D705" s="95">
        <f>'1-2-1'!G706</f>
        <v>0</v>
      </c>
      <c r="E705" s="94"/>
      <c r="F705" s="96"/>
      <c r="G705" s="97">
        <f t="shared" si="7"/>
        <v>0</v>
      </c>
    </row>
    <row r="706" spans="1:7" s="23" customFormat="1" ht="32.1" customHeight="1">
      <c r="A706" s="37"/>
      <c r="B706" s="93">
        <f>'1-2-1'!B707</f>
        <v>0</v>
      </c>
      <c r="C706" s="94"/>
      <c r="D706" s="95">
        <f>'1-2-1'!G707</f>
        <v>0</v>
      </c>
      <c r="E706" s="94"/>
      <c r="F706" s="96"/>
      <c r="G706" s="97">
        <f t="shared" si="7"/>
        <v>0</v>
      </c>
    </row>
    <row r="707" spans="1:7" s="23" customFormat="1" ht="32.1" customHeight="1">
      <c r="A707" s="37"/>
      <c r="B707" s="93">
        <f>'1-2-1'!B708</f>
        <v>0</v>
      </c>
      <c r="C707" s="94"/>
      <c r="D707" s="95">
        <f>'1-2-1'!G708</f>
        <v>0</v>
      </c>
      <c r="E707" s="94"/>
      <c r="F707" s="96"/>
      <c r="G707" s="97">
        <f t="shared" si="7"/>
        <v>0</v>
      </c>
    </row>
    <row r="708" spans="1:7" s="23" customFormat="1" ht="32.1" customHeight="1">
      <c r="A708" s="37"/>
      <c r="B708" s="93">
        <f>'1-2-1'!B709</f>
        <v>0</v>
      </c>
      <c r="C708" s="94"/>
      <c r="D708" s="95">
        <f>'1-2-1'!G709</f>
        <v>0</v>
      </c>
      <c r="E708" s="94"/>
      <c r="F708" s="96"/>
      <c r="G708" s="97">
        <f t="shared" si="7"/>
        <v>0</v>
      </c>
    </row>
    <row r="709" spans="1:7" s="23" customFormat="1" ht="32.1" customHeight="1">
      <c r="A709" s="37"/>
      <c r="B709" s="93">
        <f>'1-2-1'!B710</f>
        <v>0</v>
      </c>
      <c r="C709" s="94"/>
      <c r="D709" s="95">
        <f>'1-2-1'!G710</f>
        <v>0</v>
      </c>
      <c r="E709" s="94"/>
      <c r="F709" s="96"/>
      <c r="G709" s="97">
        <f t="shared" si="7"/>
        <v>0</v>
      </c>
    </row>
    <row r="710" spans="1:7" s="23" customFormat="1" ht="32.1" customHeight="1">
      <c r="A710" s="37"/>
      <c r="B710" s="93">
        <f>'1-2-1'!B711</f>
        <v>0</v>
      </c>
      <c r="C710" s="94"/>
      <c r="D710" s="95">
        <f>'1-2-1'!G711</f>
        <v>0</v>
      </c>
      <c r="E710" s="94"/>
      <c r="F710" s="96"/>
      <c r="G710" s="97">
        <f t="shared" si="7"/>
        <v>0</v>
      </c>
    </row>
    <row r="711" spans="1:7" s="23" customFormat="1" ht="32.1" customHeight="1">
      <c r="A711" s="37"/>
      <c r="B711" s="93">
        <f>'1-2-1'!B712</f>
        <v>0</v>
      </c>
      <c r="C711" s="94"/>
      <c r="D711" s="95">
        <f>'1-2-1'!G712</f>
        <v>0</v>
      </c>
      <c r="E711" s="94"/>
      <c r="F711" s="96"/>
      <c r="G711" s="97">
        <f t="shared" si="7"/>
        <v>0</v>
      </c>
    </row>
    <row r="712" spans="1:7" s="23" customFormat="1" ht="32.1" customHeight="1">
      <c r="A712" s="37"/>
      <c r="B712" s="93">
        <f>'1-2-1'!B713</f>
        <v>0</v>
      </c>
      <c r="C712" s="94"/>
      <c r="D712" s="95">
        <f>'1-2-1'!G713</f>
        <v>0</v>
      </c>
      <c r="E712" s="94"/>
      <c r="F712" s="96"/>
      <c r="G712" s="97">
        <f t="shared" si="7"/>
        <v>0</v>
      </c>
    </row>
    <row r="713" spans="1:7" s="23" customFormat="1" ht="32.1" customHeight="1">
      <c r="A713" s="37"/>
      <c r="B713" s="93">
        <f>'1-2-1'!B714</f>
        <v>0</v>
      </c>
      <c r="C713" s="94"/>
      <c r="D713" s="95">
        <f>'1-2-1'!G714</f>
        <v>0</v>
      </c>
      <c r="E713" s="94"/>
      <c r="F713" s="96"/>
      <c r="G713" s="97">
        <f t="shared" si="7"/>
        <v>0</v>
      </c>
    </row>
    <row r="714" spans="1:7" s="23" customFormat="1" ht="32.1" customHeight="1">
      <c r="A714" s="37"/>
      <c r="B714" s="93">
        <f>'1-2-1'!B715</f>
        <v>0</v>
      </c>
      <c r="C714" s="94"/>
      <c r="D714" s="95">
        <f>'1-2-1'!G715</f>
        <v>0</v>
      </c>
      <c r="E714" s="94"/>
      <c r="F714" s="96"/>
      <c r="G714" s="97">
        <f t="shared" ref="G714:G777" si="8">D714+E714+F714-C714</f>
        <v>0</v>
      </c>
    </row>
    <row r="715" spans="1:7" s="23" customFormat="1" ht="32.1" customHeight="1">
      <c r="A715" s="37"/>
      <c r="B715" s="93">
        <f>'1-2-1'!B716</f>
        <v>0</v>
      </c>
      <c r="C715" s="94"/>
      <c r="D715" s="95">
        <f>'1-2-1'!G716</f>
        <v>0</v>
      </c>
      <c r="E715" s="94"/>
      <c r="F715" s="96"/>
      <c r="G715" s="97">
        <f t="shared" si="8"/>
        <v>0</v>
      </c>
    </row>
    <row r="716" spans="1:7" s="23" customFormat="1" ht="32.1" customHeight="1">
      <c r="A716" s="37"/>
      <c r="B716" s="93">
        <f>'1-2-1'!B717</f>
        <v>0</v>
      </c>
      <c r="C716" s="94"/>
      <c r="D716" s="95">
        <f>'1-2-1'!G717</f>
        <v>0</v>
      </c>
      <c r="E716" s="94"/>
      <c r="F716" s="96"/>
      <c r="G716" s="97">
        <f t="shared" si="8"/>
        <v>0</v>
      </c>
    </row>
    <row r="717" spans="1:7" s="23" customFormat="1" ht="32.1" customHeight="1">
      <c r="A717" s="37"/>
      <c r="B717" s="93">
        <f>'1-2-1'!B718</f>
        <v>0</v>
      </c>
      <c r="C717" s="94"/>
      <c r="D717" s="95">
        <f>'1-2-1'!G718</f>
        <v>0</v>
      </c>
      <c r="E717" s="94"/>
      <c r="F717" s="96"/>
      <c r="G717" s="97">
        <f t="shared" si="8"/>
        <v>0</v>
      </c>
    </row>
    <row r="718" spans="1:7" s="23" customFormat="1" ht="32.1" customHeight="1">
      <c r="A718" s="37"/>
      <c r="B718" s="93">
        <f>'1-2-1'!B719</f>
        <v>0</v>
      </c>
      <c r="C718" s="94"/>
      <c r="D718" s="95">
        <f>'1-2-1'!G719</f>
        <v>0</v>
      </c>
      <c r="E718" s="94"/>
      <c r="F718" s="96"/>
      <c r="G718" s="97">
        <f t="shared" si="8"/>
        <v>0</v>
      </c>
    </row>
    <row r="719" spans="1:7" s="23" customFormat="1" ht="32.1" customHeight="1">
      <c r="A719" s="37"/>
      <c r="B719" s="93">
        <f>'1-2-1'!B720</f>
        <v>0</v>
      </c>
      <c r="C719" s="94"/>
      <c r="D719" s="95">
        <f>'1-2-1'!G720</f>
        <v>0</v>
      </c>
      <c r="E719" s="94"/>
      <c r="F719" s="96"/>
      <c r="G719" s="97">
        <f t="shared" si="8"/>
        <v>0</v>
      </c>
    </row>
    <row r="720" spans="1:7" s="23" customFormat="1" ht="32.1" customHeight="1">
      <c r="A720" s="37"/>
      <c r="B720" s="93">
        <f>'1-2-1'!B721</f>
        <v>0</v>
      </c>
      <c r="C720" s="94"/>
      <c r="D720" s="95">
        <f>'1-2-1'!G721</f>
        <v>0</v>
      </c>
      <c r="E720" s="94"/>
      <c r="F720" s="96"/>
      <c r="G720" s="97">
        <f t="shared" si="8"/>
        <v>0</v>
      </c>
    </row>
    <row r="721" spans="1:7" s="23" customFormat="1" ht="32.1" customHeight="1">
      <c r="A721" s="37"/>
      <c r="B721" s="93">
        <f>'1-2-1'!B722</f>
        <v>0</v>
      </c>
      <c r="C721" s="94"/>
      <c r="D721" s="95">
        <f>'1-2-1'!G722</f>
        <v>0</v>
      </c>
      <c r="E721" s="94"/>
      <c r="F721" s="96"/>
      <c r="G721" s="97">
        <f t="shared" si="8"/>
        <v>0</v>
      </c>
    </row>
    <row r="722" spans="1:7" s="23" customFormat="1" ht="32.1" customHeight="1">
      <c r="A722" s="37"/>
      <c r="B722" s="93">
        <f>'1-2-1'!B723</f>
        <v>0</v>
      </c>
      <c r="C722" s="94"/>
      <c r="D722" s="95">
        <f>'1-2-1'!G723</f>
        <v>0</v>
      </c>
      <c r="E722" s="94"/>
      <c r="F722" s="96"/>
      <c r="G722" s="97">
        <f t="shared" si="8"/>
        <v>0</v>
      </c>
    </row>
    <row r="723" spans="1:7" s="23" customFormat="1" ht="32.1" customHeight="1">
      <c r="A723" s="37"/>
      <c r="B723" s="93">
        <f>'1-2-1'!B724</f>
        <v>0</v>
      </c>
      <c r="C723" s="94"/>
      <c r="D723" s="95">
        <f>'1-2-1'!G724</f>
        <v>0</v>
      </c>
      <c r="E723" s="94"/>
      <c r="F723" s="96"/>
      <c r="G723" s="97">
        <f t="shared" si="8"/>
        <v>0</v>
      </c>
    </row>
    <row r="724" spans="1:7" s="23" customFormat="1" ht="32.1" customHeight="1">
      <c r="A724" s="37"/>
      <c r="B724" s="93">
        <f>'1-2-1'!B725</f>
        <v>0</v>
      </c>
      <c r="C724" s="94"/>
      <c r="D724" s="95">
        <f>'1-2-1'!G725</f>
        <v>0</v>
      </c>
      <c r="E724" s="94"/>
      <c r="F724" s="96"/>
      <c r="G724" s="97">
        <f t="shared" si="8"/>
        <v>0</v>
      </c>
    </row>
    <row r="725" spans="1:7" s="23" customFormat="1" ht="32.1" customHeight="1">
      <c r="A725" s="37"/>
      <c r="B725" s="93">
        <f>'1-2-1'!B726</f>
        <v>0</v>
      </c>
      <c r="C725" s="94"/>
      <c r="D725" s="95">
        <f>'1-2-1'!G726</f>
        <v>0</v>
      </c>
      <c r="E725" s="94"/>
      <c r="F725" s="96"/>
      <c r="G725" s="97">
        <f t="shared" si="8"/>
        <v>0</v>
      </c>
    </row>
    <row r="726" spans="1:7" s="23" customFormat="1" ht="32.1" customHeight="1">
      <c r="A726" s="37"/>
      <c r="B726" s="93">
        <f>'1-2-1'!B727</f>
        <v>0</v>
      </c>
      <c r="C726" s="94"/>
      <c r="D726" s="95">
        <f>'1-2-1'!G727</f>
        <v>0</v>
      </c>
      <c r="E726" s="94"/>
      <c r="F726" s="96"/>
      <c r="G726" s="97">
        <f t="shared" si="8"/>
        <v>0</v>
      </c>
    </row>
    <row r="727" spans="1:7" s="23" customFormat="1" ht="32.1" customHeight="1">
      <c r="A727" s="37"/>
      <c r="B727" s="93">
        <f>'1-2-1'!B728</f>
        <v>0</v>
      </c>
      <c r="C727" s="94"/>
      <c r="D727" s="95">
        <f>'1-2-1'!G728</f>
        <v>0</v>
      </c>
      <c r="E727" s="94"/>
      <c r="F727" s="96"/>
      <c r="G727" s="97">
        <f t="shared" si="8"/>
        <v>0</v>
      </c>
    </row>
    <row r="728" spans="1:7" s="23" customFormat="1" ht="32.1" customHeight="1">
      <c r="A728" s="37"/>
      <c r="B728" s="93">
        <f>'1-2-1'!B729</f>
        <v>0</v>
      </c>
      <c r="C728" s="94"/>
      <c r="D728" s="95">
        <f>'1-2-1'!G729</f>
        <v>0</v>
      </c>
      <c r="E728" s="94"/>
      <c r="F728" s="96"/>
      <c r="G728" s="97">
        <f t="shared" si="8"/>
        <v>0</v>
      </c>
    </row>
    <row r="729" spans="1:7" s="23" customFormat="1" ht="32.1" customHeight="1">
      <c r="A729" s="37"/>
      <c r="B729" s="93">
        <f>'1-2-1'!B730</f>
        <v>0</v>
      </c>
      <c r="C729" s="94"/>
      <c r="D729" s="95">
        <f>'1-2-1'!G730</f>
        <v>0</v>
      </c>
      <c r="E729" s="94"/>
      <c r="F729" s="96"/>
      <c r="G729" s="97">
        <f t="shared" si="8"/>
        <v>0</v>
      </c>
    </row>
    <row r="730" spans="1:7" s="23" customFormat="1" ht="32.1" customHeight="1">
      <c r="A730" s="37"/>
      <c r="B730" s="93">
        <f>'1-2-1'!B731</f>
        <v>0</v>
      </c>
      <c r="C730" s="94"/>
      <c r="D730" s="95">
        <f>'1-2-1'!G731</f>
        <v>0</v>
      </c>
      <c r="E730" s="94"/>
      <c r="F730" s="96"/>
      <c r="G730" s="97">
        <f t="shared" si="8"/>
        <v>0</v>
      </c>
    </row>
    <row r="731" spans="1:7" s="23" customFormat="1" ht="32.1" customHeight="1">
      <c r="A731" s="37"/>
      <c r="B731" s="93">
        <f>'1-2-1'!B732</f>
        <v>0</v>
      </c>
      <c r="C731" s="94"/>
      <c r="D731" s="95">
        <f>'1-2-1'!G732</f>
        <v>0</v>
      </c>
      <c r="E731" s="94"/>
      <c r="F731" s="96"/>
      <c r="G731" s="97">
        <f t="shared" si="8"/>
        <v>0</v>
      </c>
    </row>
    <row r="732" spans="1:7" s="23" customFormat="1" ht="32.1" customHeight="1">
      <c r="A732" s="37"/>
      <c r="B732" s="93">
        <f>'1-2-1'!B733</f>
        <v>0</v>
      </c>
      <c r="C732" s="94"/>
      <c r="D732" s="95">
        <f>'1-2-1'!G733</f>
        <v>0</v>
      </c>
      <c r="E732" s="94"/>
      <c r="F732" s="96"/>
      <c r="G732" s="97">
        <f t="shared" si="8"/>
        <v>0</v>
      </c>
    </row>
    <row r="733" spans="1:7" s="23" customFormat="1" ht="32.1" customHeight="1">
      <c r="A733" s="37"/>
      <c r="B733" s="93">
        <f>'1-2-1'!B734</f>
        <v>0</v>
      </c>
      <c r="C733" s="94"/>
      <c r="D733" s="95">
        <f>'1-2-1'!G734</f>
        <v>0</v>
      </c>
      <c r="E733" s="94"/>
      <c r="F733" s="96"/>
      <c r="G733" s="97">
        <f t="shared" si="8"/>
        <v>0</v>
      </c>
    </row>
    <row r="734" spans="1:7" s="23" customFormat="1" ht="32.1" customHeight="1">
      <c r="A734" s="37"/>
      <c r="B734" s="93">
        <f>'1-2-1'!B735</f>
        <v>0</v>
      </c>
      <c r="C734" s="94"/>
      <c r="D734" s="95">
        <f>'1-2-1'!G735</f>
        <v>0</v>
      </c>
      <c r="E734" s="94"/>
      <c r="F734" s="96"/>
      <c r="G734" s="97">
        <f t="shared" si="8"/>
        <v>0</v>
      </c>
    </row>
    <row r="735" spans="1:7" s="23" customFormat="1" ht="32.1" customHeight="1">
      <c r="A735" s="37"/>
      <c r="B735" s="93">
        <f>'1-2-1'!B736</f>
        <v>0</v>
      </c>
      <c r="C735" s="94"/>
      <c r="D735" s="95">
        <f>'1-2-1'!G736</f>
        <v>0</v>
      </c>
      <c r="E735" s="94"/>
      <c r="F735" s="96"/>
      <c r="G735" s="97">
        <f t="shared" si="8"/>
        <v>0</v>
      </c>
    </row>
    <row r="736" spans="1:7" s="23" customFormat="1" ht="32.1" customHeight="1">
      <c r="A736" s="37"/>
      <c r="B736" s="93">
        <f>'1-2-1'!B737</f>
        <v>0</v>
      </c>
      <c r="C736" s="94"/>
      <c r="D736" s="95">
        <f>'1-2-1'!G737</f>
        <v>0</v>
      </c>
      <c r="E736" s="94"/>
      <c r="F736" s="96"/>
      <c r="G736" s="97">
        <f t="shared" si="8"/>
        <v>0</v>
      </c>
    </row>
    <row r="737" spans="1:7" s="23" customFormat="1" ht="32.1" customHeight="1">
      <c r="A737" s="37"/>
      <c r="B737" s="93">
        <f>'1-2-1'!B738</f>
        <v>0</v>
      </c>
      <c r="C737" s="94"/>
      <c r="D737" s="95">
        <f>'1-2-1'!G738</f>
        <v>0</v>
      </c>
      <c r="E737" s="94"/>
      <c r="F737" s="96"/>
      <c r="G737" s="97">
        <f t="shared" si="8"/>
        <v>0</v>
      </c>
    </row>
    <row r="738" spans="1:7" s="23" customFormat="1" ht="32.1" customHeight="1">
      <c r="A738" s="37"/>
      <c r="B738" s="93">
        <f>'1-2-1'!B739</f>
        <v>0</v>
      </c>
      <c r="C738" s="94"/>
      <c r="D738" s="95">
        <f>'1-2-1'!G739</f>
        <v>0</v>
      </c>
      <c r="E738" s="94"/>
      <c r="F738" s="96"/>
      <c r="G738" s="97">
        <f t="shared" si="8"/>
        <v>0</v>
      </c>
    </row>
    <row r="739" spans="1:7" s="23" customFormat="1" ht="32.1" customHeight="1">
      <c r="A739" s="37"/>
      <c r="B739" s="93">
        <f>'1-2-1'!B740</f>
        <v>0</v>
      </c>
      <c r="C739" s="94"/>
      <c r="D739" s="95">
        <f>'1-2-1'!G740</f>
        <v>0</v>
      </c>
      <c r="E739" s="94"/>
      <c r="F739" s="96"/>
      <c r="G739" s="97">
        <f t="shared" si="8"/>
        <v>0</v>
      </c>
    </row>
    <row r="740" spans="1:7" s="23" customFormat="1" ht="32.1" customHeight="1">
      <c r="A740" s="37"/>
      <c r="B740" s="93">
        <f>'1-2-1'!B741</f>
        <v>0</v>
      </c>
      <c r="C740" s="94"/>
      <c r="D740" s="95">
        <f>'1-2-1'!G741</f>
        <v>0</v>
      </c>
      <c r="E740" s="94"/>
      <c r="F740" s="96"/>
      <c r="G740" s="97">
        <f t="shared" si="8"/>
        <v>0</v>
      </c>
    </row>
    <row r="741" spans="1:7" s="23" customFormat="1" ht="32.1" customHeight="1">
      <c r="A741" s="37"/>
      <c r="B741" s="93">
        <f>'1-2-1'!B742</f>
        <v>0</v>
      </c>
      <c r="C741" s="94"/>
      <c r="D741" s="95">
        <f>'1-2-1'!G742</f>
        <v>0</v>
      </c>
      <c r="E741" s="94"/>
      <c r="F741" s="96"/>
      <c r="G741" s="97">
        <f t="shared" si="8"/>
        <v>0</v>
      </c>
    </row>
    <row r="742" spans="1:7" s="23" customFormat="1" ht="32.1" customHeight="1">
      <c r="A742" s="37"/>
      <c r="B742" s="93">
        <f>'1-2-1'!B743</f>
        <v>0</v>
      </c>
      <c r="C742" s="94"/>
      <c r="D742" s="95">
        <f>'1-2-1'!G743</f>
        <v>0</v>
      </c>
      <c r="E742" s="94"/>
      <c r="F742" s="96"/>
      <c r="G742" s="97">
        <f t="shared" si="8"/>
        <v>0</v>
      </c>
    </row>
    <row r="743" spans="1:7" s="23" customFormat="1" ht="32.1" customHeight="1">
      <c r="A743" s="37"/>
      <c r="B743" s="93">
        <f>'1-2-1'!B744</f>
        <v>0</v>
      </c>
      <c r="C743" s="94"/>
      <c r="D743" s="95">
        <f>'1-2-1'!G744</f>
        <v>0</v>
      </c>
      <c r="E743" s="94"/>
      <c r="F743" s="96"/>
      <c r="G743" s="97">
        <f t="shared" si="8"/>
        <v>0</v>
      </c>
    </row>
    <row r="744" spans="1:7" s="23" customFormat="1" ht="32.1" customHeight="1">
      <c r="A744" s="37"/>
      <c r="B744" s="93">
        <f>'1-2-1'!B745</f>
        <v>0</v>
      </c>
      <c r="C744" s="94"/>
      <c r="D744" s="95">
        <f>'1-2-1'!G745</f>
        <v>0</v>
      </c>
      <c r="E744" s="94"/>
      <c r="F744" s="96"/>
      <c r="G744" s="97">
        <f t="shared" si="8"/>
        <v>0</v>
      </c>
    </row>
    <row r="745" spans="1:7" s="23" customFormat="1" ht="32.1" customHeight="1">
      <c r="A745" s="37"/>
      <c r="B745" s="93">
        <f>'1-2-1'!B746</f>
        <v>0</v>
      </c>
      <c r="C745" s="94"/>
      <c r="D745" s="95">
        <f>'1-2-1'!G746</f>
        <v>0</v>
      </c>
      <c r="E745" s="94"/>
      <c r="F745" s="96"/>
      <c r="G745" s="97">
        <f t="shared" si="8"/>
        <v>0</v>
      </c>
    </row>
    <row r="746" spans="1:7" s="23" customFormat="1" ht="32.1" customHeight="1">
      <c r="A746" s="37"/>
      <c r="B746" s="93">
        <f>'1-2-1'!B747</f>
        <v>0</v>
      </c>
      <c r="C746" s="94"/>
      <c r="D746" s="95">
        <f>'1-2-1'!G747</f>
        <v>0</v>
      </c>
      <c r="E746" s="94"/>
      <c r="F746" s="96"/>
      <c r="G746" s="97">
        <f t="shared" si="8"/>
        <v>0</v>
      </c>
    </row>
    <row r="747" spans="1:7" s="23" customFormat="1" ht="32.1" customHeight="1">
      <c r="A747" s="37"/>
      <c r="B747" s="93">
        <f>'1-2-1'!B748</f>
        <v>0</v>
      </c>
      <c r="C747" s="94"/>
      <c r="D747" s="95">
        <f>'1-2-1'!G748</f>
        <v>0</v>
      </c>
      <c r="E747" s="94"/>
      <c r="F747" s="96"/>
      <c r="G747" s="97">
        <f t="shared" si="8"/>
        <v>0</v>
      </c>
    </row>
    <row r="748" spans="1:7" s="23" customFormat="1" ht="32.1" customHeight="1">
      <c r="A748" s="37"/>
      <c r="B748" s="93">
        <f>'1-2-1'!B749</f>
        <v>0</v>
      </c>
      <c r="C748" s="94"/>
      <c r="D748" s="95">
        <f>'1-2-1'!G749</f>
        <v>0</v>
      </c>
      <c r="E748" s="94"/>
      <c r="F748" s="96"/>
      <c r="G748" s="97">
        <f t="shared" si="8"/>
        <v>0</v>
      </c>
    </row>
    <row r="749" spans="1:7" s="23" customFormat="1" ht="32.1" customHeight="1">
      <c r="A749" s="37"/>
      <c r="B749" s="93">
        <f>'1-2-1'!B750</f>
        <v>0</v>
      </c>
      <c r="C749" s="94"/>
      <c r="D749" s="95">
        <f>'1-2-1'!G750</f>
        <v>0</v>
      </c>
      <c r="E749" s="94"/>
      <c r="F749" s="96"/>
      <c r="G749" s="97">
        <f t="shared" si="8"/>
        <v>0</v>
      </c>
    </row>
    <row r="750" spans="1:7" s="23" customFormat="1" ht="32.1" customHeight="1">
      <c r="A750" s="37"/>
      <c r="B750" s="93">
        <f>'1-2-1'!B751</f>
        <v>0</v>
      </c>
      <c r="C750" s="94"/>
      <c r="D750" s="95">
        <f>'1-2-1'!G751</f>
        <v>0</v>
      </c>
      <c r="E750" s="94"/>
      <c r="F750" s="96"/>
      <c r="G750" s="97">
        <f t="shared" si="8"/>
        <v>0</v>
      </c>
    </row>
    <row r="751" spans="1:7" s="23" customFormat="1" ht="32.1" customHeight="1">
      <c r="A751" s="37"/>
      <c r="B751" s="93">
        <f>'1-2-1'!B752</f>
        <v>0</v>
      </c>
      <c r="C751" s="94"/>
      <c r="D751" s="95">
        <f>'1-2-1'!G752</f>
        <v>0</v>
      </c>
      <c r="E751" s="94"/>
      <c r="F751" s="96"/>
      <c r="G751" s="97">
        <f t="shared" si="8"/>
        <v>0</v>
      </c>
    </row>
    <row r="752" spans="1:7" s="23" customFormat="1" ht="32.1" customHeight="1">
      <c r="A752" s="37"/>
      <c r="B752" s="93">
        <f>'1-2-1'!B753</f>
        <v>0</v>
      </c>
      <c r="C752" s="94"/>
      <c r="D752" s="95">
        <f>'1-2-1'!G753</f>
        <v>0</v>
      </c>
      <c r="E752" s="94"/>
      <c r="F752" s="96"/>
      <c r="G752" s="97">
        <f t="shared" si="8"/>
        <v>0</v>
      </c>
    </row>
    <row r="753" spans="1:7" s="23" customFormat="1" ht="32.1" customHeight="1">
      <c r="A753" s="37"/>
      <c r="B753" s="93">
        <f>'1-2-1'!B754</f>
        <v>0</v>
      </c>
      <c r="C753" s="94"/>
      <c r="D753" s="95">
        <f>'1-2-1'!G754</f>
        <v>0</v>
      </c>
      <c r="E753" s="94"/>
      <c r="F753" s="96"/>
      <c r="G753" s="97">
        <f t="shared" si="8"/>
        <v>0</v>
      </c>
    </row>
    <row r="754" spans="1:7" s="23" customFormat="1" ht="32.1" customHeight="1">
      <c r="A754" s="37"/>
      <c r="B754" s="93">
        <f>'1-2-1'!B755</f>
        <v>0</v>
      </c>
      <c r="C754" s="94"/>
      <c r="D754" s="95">
        <f>'1-2-1'!G755</f>
        <v>0</v>
      </c>
      <c r="E754" s="94"/>
      <c r="F754" s="96"/>
      <c r="G754" s="97">
        <f t="shared" si="8"/>
        <v>0</v>
      </c>
    </row>
    <row r="755" spans="1:7" s="23" customFormat="1" ht="32.1" customHeight="1">
      <c r="A755" s="37"/>
      <c r="B755" s="93">
        <f>'1-2-1'!B756</f>
        <v>0</v>
      </c>
      <c r="C755" s="94"/>
      <c r="D755" s="95">
        <f>'1-2-1'!G756</f>
        <v>0</v>
      </c>
      <c r="E755" s="94"/>
      <c r="F755" s="96"/>
      <c r="G755" s="97">
        <f t="shared" si="8"/>
        <v>0</v>
      </c>
    </row>
    <row r="756" spans="1:7" s="23" customFormat="1" ht="32.1" customHeight="1">
      <c r="A756" s="37"/>
      <c r="B756" s="93">
        <f>'1-2-1'!B757</f>
        <v>0</v>
      </c>
      <c r="C756" s="94"/>
      <c r="D756" s="95">
        <f>'1-2-1'!G757</f>
        <v>0</v>
      </c>
      <c r="E756" s="94"/>
      <c r="F756" s="96"/>
      <c r="G756" s="97">
        <f t="shared" si="8"/>
        <v>0</v>
      </c>
    </row>
    <row r="757" spans="1:7" s="23" customFormat="1" ht="32.1" customHeight="1">
      <c r="A757" s="37"/>
      <c r="B757" s="93">
        <f>'1-2-1'!B758</f>
        <v>0</v>
      </c>
      <c r="C757" s="94"/>
      <c r="D757" s="95">
        <f>'1-2-1'!G758</f>
        <v>0</v>
      </c>
      <c r="E757" s="94"/>
      <c r="F757" s="96"/>
      <c r="G757" s="97">
        <f t="shared" si="8"/>
        <v>0</v>
      </c>
    </row>
    <row r="758" spans="1:7" s="23" customFormat="1" ht="32.1" customHeight="1">
      <c r="A758" s="37"/>
      <c r="B758" s="93">
        <f>'1-2-1'!B759</f>
        <v>0</v>
      </c>
      <c r="C758" s="94"/>
      <c r="D758" s="95">
        <f>'1-2-1'!G759</f>
        <v>0</v>
      </c>
      <c r="E758" s="94"/>
      <c r="F758" s="96"/>
      <c r="G758" s="97">
        <f t="shared" si="8"/>
        <v>0</v>
      </c>
    </row>
    <row r="759" spans="1:7" s="23" customFormat="1" ht="32.1" customHeight="1">
      <c r="A759" s="37"/>
      <c r="B759" s="93">
        <f>'1-2-1'!B760</f>
        <v>0</v>
      </c>
      <c r="C759" s="94"/>
      <c r="D759" s="95">
        <f>'1-2-1'!G760</f>
        <v>0</v>
      </c>
      <c r="E759" s="94"/>
      <c r="F759" s="96"/>
      <c r="G759" s="97">
        <f t="shared" si="8"/>
        <v>0</v>
      </c>
    </row>
    <row r="760" spans="1:7" s="23" customFormat="1" ht="32.1" customHeight="1">
      <c r="A760" s="37"/>
      <c r="B760" s="93">
        <f>'1-2-1'!B761</f>
        <v>0</v>
      </c>
      <c r="C760" s="94"/>
      <c r="D760" s="95">
        <f>'1-2-1'!G761</f>
        <v>0</v>
      </c>
      <c r="E760" s="94"/>
      <c r="F760" s="96"/>
      <c r="G760" s="97">
        <f t="shared" si="8"/>
        <v>0</v>
      </c>
    </row>
    <row r="761" spans="1:7" s="23" customFormat="1" ht="32.1" customHeight="1">
      <c r="A761" s="37"/>
      <c r="B761" s="93">
        <f>'1-2-1'!B762</f>
        <v>0</v>
      </c>
      <c r="C761" s="94"/>
      <c r="D761" s="95">
        <f>'1-2-1'!G762</f>
        <v>0</v>
      </c>
      <c r="E761" s="94"/>
      <c r="F761" s="96"/>
      <c r="G761" s="97">
        <f t="shared" si="8"/>
        <v>0</v>
      </c>
    </row>
    <row r="762" spans="1:7" s="23" customFormat="1" ht="32.1" customHeight="1">
      <c r="A762" s="37"/>
      <c r="B762" s="93">
        <f>'1-2-1'!B763</f>
        <v>0</v>
      </c>
      <c r="C762" s="94"/>
      <c r="D762" s="95">
        <f>'1-2-1'!G763</f>
        <v>0</v>
      </c>
      <c r="E762" s="94"/>
      <c r="F762" s="96"/>
      <c r="G762" s="97">
        <f t="shared" si="8"/>
        <v>0</v>
      </c>
    </row>
    <row r="763" spans="1:7" s="23" customFormat="1" ht="32.1" customHeight="1">
      <c r="A763" s="37"/>
      <c r="B763" s="93">
        <f>'1-2-1'!B764</f>
        <v>0</v>
      </c>
      <c r="C763" s="94"/>
      <c r="D763" s="95">
        <f>'1-2-1'!G764</f>
        <v>0</v>
      </c>
      <c r="E763" s="94"/>
      <c r="F763" s="96"/>
      <c r="G763" s="97">
        <f t="shared" si="8"/>
        <v>0</v>
      </c>
    </row>
    <row r="764" spans="1:7" s="23" customFormat="1" ht="32.1" customHeight="1">
      <c r="A764" s="37"/>
      <c r="B764" s="93">
        <f>'1-2-1'!B765</f>
        <v>0</v>
      </c>
      <c r="C764" s="94"/>
      <c r="D764" s="95">
        <f>'1-2-1'!G765</f>
        <v>0</v>
      </c>
      <c r="E764" s="94"/>
      <c r="F764" s="96"/>
      <c r="G764" s="97">
        <f t="shared" si="8"/>
        <v>0</v>
      </c>
    </row>
    <row r="765" spans="1:7" s="23" customFormat="1" ht="32.1" customHeight="1">
      <c r="A765" s="37"/>
      <c r="B765" s="93">
        <f>'1-2-1'!B766</f>
        <v>0</v>
      </c>
      <c r="C765" s="94"/>
      <c r="D765" s="95">
        <f>'1-2-1'!G766</f>
        <v>0</v>
      </c>
      <c r="E765" s="94"/>
      <c r="F765" s="96"/>
      <c r="G765" s="97">
        <f t="shared" si="8"/>
        <v>0</v>
      </c>
    </row>
    <row r="766" spans="1:7" s="23" customFormat="1" ht="32.1" customHeight="1">
      <c r="A766" s="37"/>
      <c r="B766" s="93">
        <f>'1-2-1'!B767</f>
        <v>0</v>
      </c>
      <c r="C766" s="94"/>
      <c r="D766" s="95">
        <f>'1-2-1'!G767</f>
        <v>0</v>
      </c>
      <c r="E766" s="94"/>
      <c r="F766" s="96"/>
      <c r="G766" s="97">
        <f t="shared" si="8"/>
        <v>0</v>
      </c>
    </row>
    <row r="767" spans="1:7" s="23" customFormat="1" ht="32.1" customHeight="1">
      <c r="A767" s="37"/>
      <c r="B767" s="93">
        <f>'1-2-1'!B768</f>
        <v>0</v>
      </c>
      <c r="C767" s="94"/>
      <c r="D767" s="95">
        <f>'1-2-1'!G768</f>
        <v>0</v>
      </c>
      <c r="E767" s="94"/>
      <c r="F767" s="96"/>
      <c r="G767" s="97">
        <f t="shared" si="8"/>
        <v>0</v>
      </c>
    </row>
    <row r="768" spans="1:7" s="23" customFormat="1" ht="32.1" customHeight="1">
      <c r="A768" s="37"/>
      <c r="B768" s="93">
        <f>'1-2-1'!B769</f>
        <v>0</v>
      </c>
      <c r="C768" s="94"/>
      <c r="D768" s="95">
        <f>'1-2-1'!G769</f>
        <v>0</v>
      </c>
      <c r="E768" s="94"/>
      <c r="F768" s="96"/>
      <c r="G768" s="97">
        <f t="shared" si="8"/>
        <v>0</v>
      </c>
    </row>
    <row r="769" spans="1:7" s="23" customFormat="1" ht="32.1" customHeight="1">
      <c r="A769" s="37"/>
      <c r="B769" s="93">
        <f>'1-2-1'!B770</f>
        <v>0</v>
      </c>
      <c r="C769" s="94"/>
      <c r="D769" s="95">
        <f>'1-2-1'!G770</f>
        <v>0</v>
      </c>
      <c r="E769" s="94"/>
      <c r="F769" s="96"/>
      <c r="G769" s="97">
        <f t="shared" si="8"/>
        <v>0</v>
      </c>
    </row>
    <row r="770" spans="1:7" s="23" customFormat="1" ht="32.1" customHeight="1">
      <c r="A770" s="37"/>
      <c r="B770" s="93">
        <f>'1-2-1'!B771</f>
        <v>0</v>
      </c>
      <c r="C770" s="94"/>
      <c r="D770" s="95">
        <f>'1-2-1'!G771</f>
        <v>0</v>
      </c>
      <c r="E770" s="94"/>
      <c r="F770" s="96"/>
      <c r="G770" s="97">
        <f t="shared" si="8"/>
        <v>0</v>
      </c>
    </row>
    <row r="771" spans="1:7" s="23" customFormat="1" ht="32.1" customHeight="1">
      <c r="A771" s="37"/>
      <c r="B771" s="93">
        <f>'1-2-1'!B772</f>
        <v>0</v>
      </c>
      <c r="C771" s="94"/>
      <c r="D771" s="95">
        <f>'1-2-1'!G772</f>
        <v>0</v>
      </c>
      <c r="E771" s="94"/>
      <c r="F771" s="96"/>
      <c r="G771" s="97">
        <f t="shared" si="8"/>
        <v>0</v>
      </c>
    </row>
    <row r="772" spans="1:7" s="23" customFormat="1" ht="32.1" customHeight="1">
      <c r="A772" s="37"/>
      <c r="B772" s="93">
        <f>'1-2-1'!B773</f>
        <v>0</v>
      </c>
      <c r="C772" s="94"/>
      <c r="D772" s="95">
        <f>'1-2-1'!G773</f>
        <v>0</v>
      </c>
      <c r="E772" s="94"/>
      <c r="F772" s="96"/>
      <c r="G772" s="97">
        <f t="shared" si="8"/>
        <v>0</v>
      </c>
    </row>
    <row r="773" spans="1:7" s="23" customFormat="1" ht="32.1" customHeight="1">
      <c r="A773" s="37"/>
      <c r="B773" s="93">
        <f>'1-2-1'!B774</f>
        <v>0</v>
      </c>
      <c r="C773" s="94"/>
      <c r="D773" s="95">
        <f>'1-2-1'!G774</f>
        <v>0</v>
      </c>
      <c r="E773" s="94"/>
      <c r="F773" s="96"/>
      <c r="G773" s="97">
        <f t="shared" si="8"/>
        <v>0</v>
      </c>
    </row>
    <row r="774" spans="1:7" s="23" customFormat="1" ht="32.1" customHeight="1">
      <c r="A774" s="37"/>
      <c r="B774" s="93">
        <f>'1-2-1'!B775</f>
        <v>0</v>
      </c>
      <c r="C774" s="94"/>
      <c r="D774" s="95">
        <f>'1-2-1'!G775</f>
        <v>0</v>
      </c>
      <c r="E774" s="94"/>
      <c r="F774" s="96"/>
      <c r="G774" s="97">
        <f t="shared" si="8"/>
        <v>0</v>
      </c>
    </row>
    <row r="775" spans="1:7" s="23" customFormat="1" ht="32.1" customHeight="1">
      <c r="A775" s="37"/>
      <c r="B775" s="93">
        <f>'1-2-1'!B776</f>
        <v>0</v>
      </c>
      <c r="C775" s="94"/>
      <c r="D775" s="95">
        <f>'1-2-1'!G776</f>
        <v>0</v>
      </c>
      <c r="E775" s="94"/>
      <c r="F775" s="96"/>
      <c r="G775" s="97">
        <f t="shared" si="8"/>
        <v>0</v>
      </c>
    </row>
    <row r="776" spans="1:7" s="23" customFormat="1" ht="32.1" customHeight="1">
      <c r="A776" s="37"/>
      <c r="B776" s="93">
        <f>'1-2-1'!B777</f>
        <v>0</v>
      </c>
      <c r="C776" s="94"/>
      <c r="D776" s="95">
        <f>'1-2-1'!G777</f>
        <v>0</v>
      </c>
      <c r="E776" s="94"/>
      <c r="F776" s="96"/>
      <c r="G776" s="97">
        <f t="shared" si="8"/>
        <v>0</v>
      </c>
    </row>
    <row r="777" spans="1:7" s="23" customFormat="1" ht="32.1" customHeight="1">
      <c r="A777" s="37"/>
      <c r="B777" s="93">
        <f>'1-2-1'!B778</f>
        <v>0</v>
      </c>
      <c r="C777" s="94"/>
      <c r="D777" s="95">
        <f>'1-2-1'!G778</f>
        <v>0</v>
      </c>
      <c r="E777" s="94"/>
      <c r="F777" s="96"/>
      <c r="G777" s="97">
        <f t="shared" si="8"/>
        <v>0</v>
      </c>
    </row>
    <row r="778" spans="1:7" s="23" customFormat="1" ht="32.1" customHeight="1">
      <c r="A778" s="37"/>
      <c r="B778" s="93">
        <f>'1-2-1'!B779</f>
        <v>0</v>
      </c>
      <c r="C778" s="94"/>
      <c r="D778" s="95">
        <f>'1-2-1'!G779</f>
        <v>0</v>
      </c>
      <c r="E778" s="94"/>
      <c r="F778" s="96"/>
      <c r="G778" s="97">
        <f t="shared" ref="G778:G841" si="9">D778+E778+F778-C778</f>
        <v>0</v>
      </c>
    </row>
    <row r="779" spans="1:7" s="23" customFormat="1" ht="32.1" customHeight="1">
      <c r="A779" s="37"/>
      <c r="B779" s="93">
        <f>'1-2-1'!B780</f>
        <v>0</v>
      </c>
      <c r="C779" s="94"/>
      <c r="D779" s="95">
        <f>'1-2-1'!G780</f>
        <v>0</v>
      </c>
      <c r="E779" s="94"/>
      <c r="F779" s="96"/>
      <c r="G779" s="97">
        <f t="shared" si="9"/>
        <v>0</v>
      </c>
    </row>
    <row r="780" spans="1:7" s="23" customFormat="1" ht="32.1" customHeight="1">
      <c r="A780" s="37"/>
      <c r="B780" s="93">
        <f>'1-2-1'!B781</f>
        <v>0</v>
      </c>
      <c r="C780" s="94"/>
      <c r="D780" s="95">
        <f>'1-2-1'!G781</f>
        <v>0</v>
      </c>
      <c r="E780" s="94"/>
      <c r="F780" s="96"/>
      <c r="G780" s="97">
        <f t="shared" si="9"/>
        <v>0</v>
      </c>
    </row>
    <row r="781" spans="1:7" s="23" customFormat="1" ht="32.1" customHeight="1">
      <c r="A781" s="37"/>
      <c r="B781" s="93">
        <f>'1-2-1'!B782</f>
        <v>0</v>
      </c>
      <c r="C781" s="94"/>
      <c r="D781" s="95">
        <f>'1-2-1'!G782</f>
        <v>0</v>
      </c>
      <c r="E781" s="94"/>
      <c r="F781" s="96"/>
      <c r="G781" s="97">
        <f t="shared" si="9"/>
        <v>0</v>
      </c>
    </row>
    <row r="782" spans="1:7" s="23" customFormat="1" ht="32.1" customHeight="1">
      <c r="A782" s="37"/>
      <c r="B782" s="93">
        <f>'1-2-1'!B783</f>
        <v>0</v>
      </c>
      <c r="C782" s="94"/>
      <c r="D782" s="95">
        <f>'1-2-1'!G783</f>
        <v>0</v>
      </c>
      <c r="E782" s="94"/>
      <c r="F782" s="96"/>
      <c r="G782" s="97">
        <f t="shared" si="9"/>
        <v>0</v>
      </c>
    </row>
    <row r="783" spans="1:7" s="23" customFormat="1" ht="32.1" customHeight="1">
      <c r="A783" s="37"/>
      <c r="B783" s="93">
        <f>'1-2-1'!B784</f>
        <v>0</v>
      </c>
      <c r="C783" s="94"/>
      <c r="D783" s="95">
        <f>'1-2-1'!G784</f>
        <v>0</v>
      </c>
      <c r="E783" s="94"/>
      <c r="F783" s="96"/>
      <c r="G783" s="97">
        <f t="shared" si="9"/>
        <v>0</v>
      </c>
    </row>
    <row r="784" spans="1:7" s="23" customFormat="1" ht="32.1" customHeight="1">
      <c r="A784" s="37"/>
      <c r="B784" s="93">
        <f>'1-2-1'!B785</f>
        <v>0</v>
      </c>
      <c r="C784" s="94"/>
      <c r="D784" s="95">
        <f>'1-2-1'!G785</f>
        <v>0</v>
      </c>
      <c r="E784" s="94"/>
      <c r="F784" s="96"/>
      <c r="G784" s="97">
        <f t="shared" si="9"/>
        <v>0</v>
      </c>
    </row>
    <row r="785" spans="1:7" s="23" customFormat="1" ht="32.1" customHeight="1">
      <c r="A785" s="37"/>
      <c r="B785" s="93">
        <f>'1-2-1'!B786</f>
        <v>0</v>
      </c>
      <c r="C785" s="94"/>
      <c r="D785" s="95">
        <f>'1-2-1'!G786</f>
        <v>0</v>
      </c>
      <c r="E785" s="94"/>
      <c r="F785" s="96"/>
      <c r="G785" s="97">
        <f t="shared" si="9"/>
        <v>0</v>
      </c>
    </row>
    <row r="786" spans="1:7" s="23" customFormat="1" ht="32.1" customHeight="1">
      <c r="A786" s="37"/>
      <c r="B786" s="93">
        <f>'1-2-1'!B787</f>
        <v>0</v>
      </c>
      <c r="C786" s="94"/>
      <c r="D786" s="95">
        <f>'1-2-1'!G787</f>
        <v>0</v>
      </c>
      <c r="E786" s="94"/>
      <c r="F786" s="96"/>
      <c r="G786" s="97">
        <f t="shared" si="9"/>
        <v>0</v>
      </c>
    </row>
    <row r="787" spans="1:7" s="23" customFormat="1" ht="32.1" customHeight="1">
      <c r="A787" s="37"/>
      <c r="B787" s="93">
        <f>'1-2-1'!B788</f>
        <v>0</v>
      </c>
      <c r="C787" s="94"/>
      <c r="D787" s="95">
        <f>'1-2-1'!G788</f>
        <v>0</v>
      </c>
      <c r="E787" s="94"/>
      <c r="F787" s="96"/>
      <c r="G787" s="97">
        <f t="shared" si="9"/>
        <v>0</v>
      </c>
    </row>
    <row r="788" spans="1:7" s="23" customFormat="1" ht="32.1" customHeight="1">
      <c r="A788" s="37"/>
      <c r="B788" s="93">
        <f>'1-2-1'!B789</f>
        <v>0</v>
      </c>
      <c r="C788" s="94"/>
      <c r="D788" s="95">
        <f>'1-2-1'!G789</f>
        <v>0</v>
      </c>
      <c r="E788" s="94"/>
      <c r="F788" s="96"/>
      <c r="G788" s="97">
        <f t="shared" si="9"/>
        <v>0</v>
      </c>
    </row>
    <row r="789" spans="1:7" s="23" customFormat="1" ht="32.1" customHeight="1">
      <c r="A789" s="37"/>
      <c r="B789" s="93">
        <f>'1-2-1'!B790</f>
        <v>0</v>
      </c>
      <c r="C789" s="94"/>
      <c r="D789" s="95">
        <f>'1-2-1'!G790</f>
        <v>0</v>
      </c>
      <c r="E789" s="94"/>
      <c r="F789" s="96"/>
      <c r="G789" s="97">
        <f t="shared" si="9"/>
        <v>0</v>
      </c>
    </row>
    <row r="790" spans="1:7" s="23" customFormat="1" ht="32.1" customHeight="1">
      <c r="A790" s="37"/>
      <c r="B790" s="93">
        <f>'1-2-1'!B791</f>
        <v>0</v>
      </c>
      <c r="C790" s="94"/>
      <c r="D790" s="95">
        <f>'1-2-1'!G791</f>
        <v>0</v>
      </c>
      <c r="E790" s="94"/>
      <c r="F790" s="96"/>
      <c r="G790" s="97">
        <f t="shared" si="9"/>
        <v>0</v>
      </c>
    </row>
    <row r="791" spans="1:7" s="23" customFormat="1" ht="32.1" customHeight="1">
      <c r="A791" s="37"/>
      <c r="B791" s="93">
        <f>'1-2-1'!B792</f>
        <v>0</v>
      </c>
      <c r="C791" s="94"/>
      <c r="D791" s="95">
        <f>'1-2-1'!G792</f>
        <v>0</v>
      </c>
      <c r="E791" s="94"/>
      <c r="F791" s="96"/>
      <c r="G791" s="97">
        <f t="shared" si="9"/>
        <v>0</v>
      </c>
    </row>
    <row r="792" spans="1:7" s="23" customFormat="1" ht="32.1" customHeight="1">
      <c r="A792" s="37"/>
      <c r="B792" s="93">
        <f>'1-2-1'!B793</f>
        <v>0</v>
      </c>
      <c r="C792" s="94"/>
      <c r="D792" s="95">
        <f>'1-2-1'!G793</f>
        <v>0</v>
      </c>
      <c r="E792" s="94"/>
      <c r="F792" s="96"/>
      <c r="G792" s="97">
        <f t="shared" si="9"/>
        <v>0</v>
      </c>
    </row>
    <row r="793" spans="1:7" s="23" customFormat="1" ht="32.1" customHeight="1">
      <c r="A793" s="37"/>
      <c r="B793" s="93">
        <f>'1-2-1'!B794</f>
        <v>0</v>
      </c>
      <c r="C793" s="94"/>
      <c r="D793" s="95">
        <f>'1-2-1'!G794</f>
        <v>0</v>
      </c>
      <c r="E793" s="94"/>
      <c r="F793" s="96"/>
      <c r="G793" s="97">
        <f t="shared" si="9"/>
        <v>0</v>
      </c>
    </row>
    <row r="794" spans="1:7" s="23" customFormat="1" ht="32.1" customHeight="1">
      <c r="A794" s="37"/>
      <c r="B794" s="93">
        <f>'1-2-1'!B795</f>
        <v>0</v>
      </c>
      <c r="C794" s="94"/>
      <c r="D794" s="95">
        <f>'1-2-1'!G795</f>
        <v>0</v>
      </c>
      <c r="E794" s="94"/>
      <c r="F794" s="96"/>
      <c r="G794" s="97">
        <f t="shared" si="9"/>
        <v>0</v>
      </c>
    </row>
    <row r="795" spans="1:7" s="23" customFormat="1" ht="32.1" customHeight="1">
      <c r="A795" s="37"/>
      <c r="B795" s="93">
        <f>'1-2-1'!B796</f>
        <v>0</v>
      </c>
      <c r="C795" s="94"/>
      <c r="D795" s="95">
        <f>'1-2-1'!G796</f>
        <v>0</v>
      </c>
      <c r="E795" s="94"/>
      <c r="F795" s="96"/>
      <c r="G795" s="97">
        <f t="shared" si="9"/>
        <v>0</v>
      </c>
    </row>
    <row r="796" spans="1:7" s="23" customFormat="1" ht="32.1" customHeight="1">
      <c r="A796" s="37"/>
      <c r="B796" s="93">
        <f>'1-2-1'!B797</f>
        <v>0</v>
      </c>
      <c r="C796" s="94"/>
      <c r="D796" s="95">
        <f>'1-2-1'!G797</f>
        <v>0</v>
      </c>
      <c r="E796" s="94"/>
      <c r="F796" s="96"/>
      <c r="G796" s="97">
        <f t="shared" si="9"/>
        <v>0</v>
      </c>
    </row>
    <row r="797" spans="1:7" s="23" customFormat="1" ht="32.1" customHeight="1">
      <c r="A797" s="37"/>
      <c r="B797" s="93">
        <f>'1-2-1'!B798</f>
        <v>0</v>
      </c>
      <c r="C797" s="94"/>
      <c r="D797" s="95">
        <f>'1-2-1'!G798</f>
        <v>0</v>
      </c>
      <c r="E797" s="94"/>
      <c r="F797" s="96"/>
      <c r="G797" s="97">
        <f t="shared" si="9"/>
        <v>0</v>
      </c>
    </row>
    <row r="798" spans="1:7" s="23" customFormat="1" ht="32.1" customHeight="1">
      <c r="A798" s="37"/>
      <c r="B798" s="93">
        <f>'1-2-1'!B799</f>
        <v>0</v>
      </c>
      <c r="C798" s="94"/>
      <c r="D798" s="95">
        <f>'1-2-1'!G799</f>
        <v>0</v>
      </c>
      <c r="E798" s="94"/>
      <c r="F798" s="96"/>
      <c r="G798" s="97">
        <f t="shared" si="9"/>
        <v>0</v>
      </c>
    </row>
    <row r="799" spans="1:7" s="23" customFormat="1" ht="32.1" customHeight="1">
      <c r="A799" s="37"/>
      <c r="B799" s="93">
        <f>'1-2-1'!B800</f>
        <v>0</v>
      </c>
      <c r="C799" s="94"/>
      <c r="D799" s="95">
        <f>'1-2-1'!G800</f>
        <v>0</v>
      </c>
      <c r="E799" s="94"/>
      <c r="F799" s="96"/>
      <c r="G799" s="97">
        <f t="shared" si="9"/>
        <v>0</v>
      </c>
    </row>
    <row r="800" spans="1:7" s="23" customFormat="1" ht="32.1" customHeight="1">
      <c r="A800" s="37"/>
      <c r="B800" s="93">
        <f>'1-2-1'!B801</f>
        <v>0</v>
      </c>
      <c r="C800" s="94"/>
      <c r="D800" s="95">
        <f>'1-2-1'!G801</f>
        <v>0</v>
      </c>
      <c r="E800" s="94"/>
      <c r="F800" s="96"/>
      <c r="G800" s="97">
        <f t="shared" si="9"/>
        <v>0</v>
      </c>
    </row>
    <row r="801" spans="1:7" s="23" customFormat="1" ht="32.1" customHeight="1">
      <c r="A801" s="37"/>
      <c r="B801" s="93">
        <f>'1-2-1'!B802</f>
        <v>0</v>
      </c>
      <c r="C801" s="94"/>
      <c r="D801" s="95">
        <f>'1-2-1'!G802</f>
        <v>0</v>
      </c>
      <c r="E801" s="94"/>
      <c r="F801" s="96"/>
      <c r="G801" s="97">
        <f t="shared" si="9"/>
        <v>0</v>
      </c>
    </row>
    <row r="802" spans="1:7" s="23" customFormat="1" ht="32.1" customHeight="1">
      <c r="A802" s="37"/>
      <c r="B802" s="93">
        <f>'1-2-1'!B803</f>
        <v>0</v>
      </c>
      <c r="C802" s="94"/>
      <c r="D802" s="95">
        <f>'1-2-1'!G803</f>
        <v>0</v>
      </c>
      <c r="E802" s="94"/>
      <c r="F802" s="96"/>
      <c r="G802" s="97">
        <f t="shared" si="9"/>
        <v>0</v>
      </c>
    </row>
    <row r="803" spans="1:7" s="23" customFormat="1" ht="32.1" customHeight="1">
      <c r="A803" s="37"/>
      <c r="B803" s="93">
        <f>'1-2-1'!B804</f>
        <v>0</v>
      </c>
      <c r="C803" s="94"/>
      <c r="D803" s="95">
        <f>'1-2-1'!G804</f>
        <v>0</v>
      </c>
      <c r="E803" s="94"/>
      <c r="F803" s="96"/>
      <c r="G803" s="97">
        <f t="shared" si="9"/>
        <v>0</v>
      </c>
    </row>
    <row r="804" spans="1:7" s="23" customFormat="1" ht="32.1" customHeight="1">
      <c r="A804" s="37"/>
      <c r="B804" s="93">
        <f>'1-2-1'!B805</f>
        <v>0</v>
      </c>
      <c r="C804" s="94"/>
      <c r="D804" s="95">
        <f>'1-2-1'!G805</f>
        <v>0</v>
      </c>
      <c r="E804" s="94"/>
      <c r="F804" s="96"/>
      <c r="G804" s="97">
        <f t="shared" si="9"/>
        <v>0</v>
      </c>
    </row>
    <row r="805" spans="1:7" s="23" customFormat="1" ht="32.1" customHeight="1">
      <c r="A805" s="37"/>
      <c r="B805" s="93">
        <f>'1-2-1'!B806</f>
        <v>0</v>
      </c>
      <c r="C805" s="94"/>
      <c r="D805" s="95">
        <f>'1-2-1'!G806</f>
        <v>0</v>
      </c>
      <c r="E805" s="94"/>
      <c r="F805" s="96"/>
      <c r="G805" s="97">
        <f t="shared" si="9"/>
        <v>0</v>
      </c>
    </row>
    <row r="806" spans="1:7" s="23" customFormat="1" ht="32.1" customHeight="1">
      <c r="A806" s="37"/>
      <c r="B806" s="93">
        <f>'1-2-1'!B807</f>
        <v>0</v>
      </c>
      <c r="C806" s="94"/>
      <c r="D806" s="95">
        <f>'1-2-1'!G807</f>
        <v>0</v>
      </c>
      <c r="E806" s="94"/>
      <c r="F806" s="96"/>
      <c r="G806" s="97">
        <f t="shared" si="9"/>
        <v>0</v>
      </c>
    </row>
    <row r="807" spans="1:7" s="23" customFormat="1" ht="32.1" customHeight="1">
      <c r="A807" s="37"/>
      <c r="B807" s="93">
        <f>'1-2-1'!B808</f>
        <v>0</v>
      </c>
      <c r="C807" s="94"/>
      <c r="D807" s="95">
        <f>'1-2-1'!G808</f>
        <v>0</v>
      </c>
      <c r="E807" s="94"/>
      <c r="F807" s="96"/>
      <c r="G807" s="97">
        <f t="shared" si="9"/>
        <v>0</v>
      </c>
    </row>
    <row r="808" spans="1:7" s="23" customFormat="1" ht="32.1" customHeight="1">
      <c r="A808" s="37"/>
      <c r="B808" s="93">
        <f>'1-2-1'!B809</f>
        <v>0</v>
      </c>
      <c r="C808" s="94"/>
      <c r="D808" s="95">
        <f>'1-2-1'!G809</f>
        <v>0</v>
      </c>
      <c r="E808" s="94"/>
      <c r="F808" s="96"/>
      <c r="G808" s="97">
        <f t="shared" si="9"/>
        <v>0</v>
      </c>
    </row>
    <row r="809" spans="1:7" s="23" customFormat="1" ht="32.1" customHeight="1">
      <c r="A809" s="37"/>
      <c r="B809" s="93">
        <f>'1-2-1'!B810</f>
        <v>0</v>
      </c>
      <c r="C809" s="94"/>
      <c r="D809" s="95">
        <f>'1-2-1'!G810</f>
        <v>0</v>
      </c>
      <c r="E809" s="94"/>
      <c r="F809" s="96"/>
      <c r="G809" s="97">
        <f t="shared" si="9"/>
        <v>0</v>
      </c>
    </row>
    <row r="810" spans="1:7" s="23" customFormat="1" ht="32.1" customHeight="1">
      <c r="A810" s="37"/>
      <c r="B810" s="93">
        <f>'1-2-1'!B811</f>
        <v>0</v>
      </c>
      <c r="C810" s="94"/>
      <c r="D810" s="95">
        <f>'1-2-1'!G811</f>
        <v>0</v>
      </c>
      <c r="E810" s="94"/>
      <c r="F810" s="96"/>
      <c r="G810" s="97">
        <f t="shared" si="9"/>
        <v>0</v>
      </c>
    </row>
    <row r="811" spans="1:7" s="23" customFormat="1" ht="32.1" customHeight="1">
      <c r="A811" s="37"/>
      <c r="B811" s="93">
        <f>'1-2-1'!B812</f>
        <v>0</v>
      </c>
      <c r="C811" s="94"/>
      <c r="D811" s="95">
        <f>'1-2-1'!G812</f>
        <v>0</v>
      </c>
      <c r="E811" s="94"/>
      <c r="F811" s="96"/>
      <c r="G811" s="97">
        <f t="shared" si="9"/>
        <v>0</v>
      </c>
    </row>
    <row r="812" spans="1:7" s="23" customFormat="1" ht="32.1" customHeight="1">
      <c r="A812" s="37"/>
      <c r="B812" s="93">
        <f>'1-2-1'!B813</f>
        <v>0</v>
      </c>
      <c r="C812" s="94"/>
      <c r="D812" s="95">
        <f>'1-2-1'!G813</f>
        <v>0</v>
      </c>
      <c r="E812" s="94"/>
      <c r="F812" s="96"/>
      <c r="G812" s="97">
        <f t="shared" si="9"/>
        <v>0</v>
      </c>
    </row>
    <row r="813" spans="1:7" s="23" customFormat="1" ht="32.1" customHeight="1">
      <c r="A813" s="37"/>
      <c r="B813" s="93">
        <f>'1-2-1'!B814</f>
        <v>0</v>
      </c>
      <c r="C813" s="94"/>
      <c r="D813" s="95">
        <f>'1-2-1'!G814</f>
        <v>0</v>
      </c>
      <c r="E813" s="94"/>
      <c r="F813" s="96"/>
      <c r="G813" s="97">
        <f t="shared" si="9"/>
        <v>0</v>
      </c>
    </row>
    <row r="814" spans="1:7" s="23" customFormat="1" ht="32.1" customHeight="1">
      <c r="A814" s="37"/>
      <c r="B814" s="93">
        <f>'1-2-1'!B815</f>
        <v>0</v>
      </c>
      <c r="C814" s="94"/>
      <c r="D814" s="95">
        <f>'1-2-1'!G815</f>
        <v>0</v>
      </c>
      <c r="E814" s="94"/>
      <c r="F814" s="96"/>
      <c r="G814" s="97">
        <f t="shared" si="9"/>
        <v>0</v>
      </c>
    </row>
    <row r="815" spans="1:7" s="23" customFormat="1" ht="32.1" customHeight="1">
      <c r="A815" s="37"/>
      <c r="B815" s="93">
        <f>'1-2-1'!B816</f>
        <v>0</v>
      </c>
      <c r="C815" s="94"/>
      <c r="D815" s="95">
        <f>'1-2-1'!G816</f>
        <v>0</v>
      </c>
      <c r="E815" s="94"/>
      <c r="F815" s="96"/>
      <c r="G815" s="97">
        <f t="shared" si="9"/>
        <v>0</v>
      </c>
    </row>
    <row r="816" spans="1:7" s="23" customFormat="1" ht="32.1" customHeight="1">
      <c r="A816" s="37"/>
      <c r="B816" s="93">
        <f>'1-2-1'!B817</f>
        <v>0</v>
      </c>
      <c r="C816" s="94"/>
      <c r="D816" s="95">
        <f>'1-2-1'!G817</f>
        <v>0</v>
      </c>
      <c r="E816" s="94"/>
      <c r="F816" s="96"/>
      <c r="G816" s="97">
        <f t="shared" si="9"/>
        <v>0</v>
      </c>
    </row>
    <row r="817" spans="1:7" s="23" customFormat="1" ht="32.1" customHeight="1">
      <c r="A817" s="37"/>
      <c r="B817" s="93">
        <f>'1-2-1'!B818</f>
        <v>0</v>
      </c>
      <c r="C817" s="94"/>
      <c r="D817" s="95">
        <f>'1-2-1'!G818</f>
        <v>0</v>
      </c>
      <c r="E817" s="94"/>
      <c r="F817" s="96"/>
      <c r="G817" s="97">
        <f t="shared" si="9"/>
        <v>0</v>
      </c>
    </row>
    <row r="818" spans="1:7" s="23" customFormat="1" ht="32.1" customHeight="1">
      <c r="A818" s="37"/>
      <c r="B818" s="93">
        <f>'1-2-1'!B819</f>
        <v>0</v>
      </c>
      <c r="C818" s="94"/>
      <c r="D818" s="95">
        <f>'1-2-1'!G819</f>
        <v>0</v>
      </c>
      <c r="E818" s="94"/>
      <c r="F818" s="96"/>
      <c r="G818" s="97">
        <f t="shared" si="9"/>
        <v>0</v>
      </c>
    </row>
    <row r="819" spans="1:7" s="23" customFormat="1" ht="32.1" customHeight="1">
      <c r="A819" s="37"/>
      <c r="B819" s="93">
        <f>'1-2-1'!B820</f>
        <v>0</v>
      </c>
      <c r="C819" s="94"/>
      <c r="D819" s="95">
        <f>'1-2-1'!G820</f>
        <v>0</v>
      </c>
      <c r="E819" s="94"/>
      <c r="F819" s="96"/>
      <c r="G819" s="97">
        <f t="shared" si="9"/>
        <v>0</v>
      </c>
    </row>
    <row r="820" spans="1:7" s="23" customFormat="1" ht="32.1" customHeight="1">
      <c r="A820" s="37"/>
      <c r="B820" s="93">
        <f>'1-2-1'!B821</f>
        <v>0</v>
      </c>
      <c r="C820" s="94"/>
      <c r="D820" s="95">
        <f>'1-2-1'!G821</f>
        <v>0</v>
      </c>
      <c r="E820" s="94"/>
      <c r="F820" s="96"/>
      <c r="G820" s="97">
        <f t="shared" si="9"/>
        <v>0</v>
      </c>
    </row>
    <row r="821" spans="1:7" s="23" customFormat="1" ht="32.1" customHeight="1">
      <c r="A821" s="37"/>
      <c r="B821" s="93">
        <f>'1-2-1'!B822</f>
        <v>0</v>
      </c>
      <c r="C821" s="94"/>
      <c r="D821" s="95">
        <f>'1-2-1'!G822</f>
        <v>0</v>
      </c>
      <c r="E821" s="94"/>
      <c r="F821" s="96"/>
      <c r="G821" s="97">
        <f t="shared" si="9"/>
        <v>0</v>
      </c>
    </row>
    <row r="822" spans="1:7" s="23" customFormat="1" ht="32.1" customHeight="1">
      <c r="A822" s="37"/>
      <c r="B822" s="93">
        <f>'1-2-1'!B823</f>
        <v>0</v>
      </c>
      <c r="C822" s="94"/>
      <c r="D822" s="95">
        <f>'1-2-1'!G823</f>
        <v>0</v>
      </c>
      <c r="E822" s="94"/>
      <c r="F822" s="96"/>
      <c r="G822" s="97">
        <f t="shared" si="9"/>
        <v>0</v>
      </c>
    </row>
    <row r="823" spans="1:7" s="23" customFormat="1" ht="32.1" customHeight="1">
      <c r="A823" s="37"/>
      <c r="B823" s="93">
        <f>'1-2-1'!B824</f>
        <v>0</v>
      </c>
      <c r="C823" s="94"/>
      <c r="D823" s="95">
        <f>'1-2-1'!G824</f>
        <v>0</v>
      </c>
      <c r="E823" s="94"/>
      <c r="F823" s="96"/>
      <c r="G823" s="97">
        <f t="shared" si="9"/>
        <v>0</v>
      </c>
    </row>
    <row r="824" spans="1:7" s="23" customFormat="1" ht="32.1" customHeight="1">
      <c r="A824" s="37"/>
      <c r="B824" s="93">
        <f>'1-2-1'!B825</f>
        <v>0</v>
      </c>
      <c r="C824" s="94"/>
      <c r="D824" s="95">
        <f>'1-2-1'!G825</f>
        <v>0</v>
      </c>
      <c r="E824" s="94"/>
      <c r="F824" s="96"/>
      <c r="G824" s="97">
        <f t="shared" si="9"/>
        <v>0</v>
      </c>
    </row>
    <row r="825" spans="1:7" s="23" customFormat="1" ht="32.1" customHeight="1">
      <c r="A825" s="37"/>
      <c r="B825" s="93">
        <f>'1-2-1'!B826</f>
        <v>0</v>
      </c>
      <c r="C825" s="94"/>
      <c r="D825" s="95">
        <f>'1-2-1'!G826</f>
        <v>0</v>
      </c>
      <c r="E825" s="94"/>
      <c r="F825" s="96"/>
      <c r="G825" s="97">
        <f t="shared" si="9"/>
        <v>0</v>
      </c>
    </row>
    <row r="826" spans="1:7" s="23" customFormat="1" ht="32.1" customHeight="1">
      <c r="A826" s="37"/>
      <c r="B826" s="93">
        <f>'1-2-1'!B827</f>
        <v>0</v>
      </c>
      <c r="C826" s="94"/>
      <c r="D826" s="95">
        <f>'1-2-1'!G827</f>
        <v>0</v>
      </c>
      <c r="E826" s="94"/>
      <c r="F826" s="96"/>
      <c r="G826" s="97">
        <f t="shared" si="9"/>
        <v>0</v>
      </c>
    </row>
    <row r="827" spans="1:7" s="23" customFormat="1" ht="32.1" customHeight="1">
      <c r="A827" s="37"/>
      <c r="B827" s="93">
        <f>'1-2-1'!B828</f>
        <v>0</v>
      </c>
      <c r="C827" s="94"/>
      <c r="D827" s="95">
        <f>'1-2-1'!G828</f>
        <v>0</v>
      </c>
      <c r="E827" s="94"/>
      <c r="F827" s="96"/>
      <c r="G827" s="97">
        <f t="shared" si="9"/>
        <v>0</v>
      </c>
    </row>
    <row r="828" spans="1:7" s="23" customFormat="1" ht="32.1" customHeight="1">
      <c r="A828" s="37"/>
      <c r="B828" s="93">
        <f>'1-2-1'!B829</f>
        <v>0</v>
      </c>
      <c r="C828" s="94"/>
      <c r="D828" s="95">
        <f>'1-2-1'!G829</f>
        <v>0</v>
      </c>
      <c r="E828" s="94"/>
      <c r="F828" s="96"/>
      <c r="G828" s="97">
        <f t="shared" si="9"/>
        <v>0</v>
      </c>
    </row>
    <row r="829" spans="1:7" s="23" customFormat="1" ht="32.1" customHeight="1">
      <c r="A829" s="37"/>
      <c r="B829" s="93">
        <f>'1-2-1'!B830</f>
        <v>0</v>
      </c>
      <c r="C829" s="94"/>
      <c r="D829" s="95">
        <f>'1-2-1'!G830</f>
        <v>0</v>
      </c>
      <c r="E829" s="94"/>
      <c r="F829" s="96"/>
      <c r="G829" s="97">
        <f t="shared" si="9"/>
        <v>0</v>
      </c>
    </row>
    <row r="830" spans="1:7" s="23" customFormat="1" ht="32.1" customHeight="1">
      <c r="A830" s="37"/>
      <c r="B830" s="93">
        <f>'1-2-1'!B831</f>
        <v>0</v>
      </c>
      <c r="C830" s="94"/>
      <c r="D830" s="95">
        <f>'1-2-1'!G831</f>
        <v>0</v>
      </c>
      <c r="E830" s="94"/>
      <c r="F830" s="96"/>
      <c r="G830" s="97">
        <f t="shared" si="9"/>
        <v>0</v>
      </c>
    </row>
    <row r="831" spans="1:7" s="23" customFormat="1" ht="32.1" customHeight="1">
      <c r="A831" s="37"/>
      <c r="B831" s="93">
        <f>'1-2-1'!B832</f>
        <v>0</v>
      </c>
      <c r="C831" s="94"/>
      <c r="D831" s="95">
        <f>'1-2-1'!G832</f>
        <v>0</v>
      </c>
      <c r="E831" s="94"/>
      <c r="F831" s="96"/>
      <c r="G831" s="97">
        <f t="shared" si="9"/>
        <v>0</v>
      </c>
    </row>
    <row r="832" spans="1:7" s="23" customFormat="1" ht="32.1" customHeight="1">
      <c r="A832" s="37"/>
      <c r="B832" s="93">
        <f>'1-2-1'!B833</f>
        <v>0</v>
      </c>
      <c r="C832" s="94"/>
      <c r="D832" s="95">
        <f>'1-2-1'!G833</f>
        <v>0</v>
      </c>
      <c r="E832" s="94"/>
      <c r="F832" s="96"/>
      <c r="G832" s="97">
        <f t="shared" si="9"/>
        <v>0</v>
      </c>
    </row>
    <row r="833" spans="1:7" s="23" customFormat="1" ht="32.1" customHeight="1">
      <c r="A833" s="37"/>
      <c r="B833" s="93">
        <f>'1-2-1'!B834</f>
        <v>0</v>
      </c>
      <c r="C833" s="94"/>
      <c r="D833" s="95">
        <f>'1-2-1'!G834</f>
        <v>0</v>
      </c>
      <c r="E833" s="94"/>
      <c r="F833" s="96"/>
      <c r="G833" s="97">
        <f t="shared" si="9"/>
        <v>0</v>
      </c>
    </row>
    <row r="834" spans="1:7" s="23" customFormat="1" ht="32.1" customHeight="1">
      <c r="A834" s="37"/>
      <c r="B834" s="93">
        <f>'1-2-1'!B835</f>
        <v>0</v>
      </c>
      <c r="C834" s="94"/>
      <c r="D834" s="95">
        <f>'1-2-1'!G835</f>
        <v>0</v>
      </c>
      <c r="E834" s="94"/>
      <c r="F834" s="96"/>
      <c r="G834" s="97">
        <f t="shared" si="9"/>
        <v>0</v>
      </c>
    </row>
    <row r="835" spans="1:7" s="23" customFormat="1" ht="32.1" customHeight="1">
      <c r="A835" s="37"/>
      <c r="B835" s="93">
        <f>'1-2-1'!B836</f>
        <v>0</v>
      </c>
      <c r="C835" s="94"/>
      <c r="D835" s="95">
        <f>'1-2-1'!G836</f>
        <v>0</v>
      </c>
      <c r="E835" s="94"/>
      <c r="F835" s="96"/>
      <c r="G835" s="97">
        <f t="shared" si="9"/>
        <v>0</v>
      </c>
    </row>
    <row r="836" spans="1:7" s="23" customFormat="1" ht="32.1" customHeight="1">
      <c r="A836" s="37"/>
      <c r="B836" s="93">
        <f>'1-2-1'!B837</f>
        <v>0</v>
      </c>
      <c r="C836" s="94"/>
      <c r="D836" s="95">
        <f>'1-2-1'!G837</f>
        <v>0</v>
      </c>
      <c r="E836" s="94"/>
      <c r="F836" s="96"/>
      <c r="G836" s="97">
        <f t="shared" si="9"/>
        <v>0</v>
      </c>
    </row>
    <row r="837" spans="1:7" s="23" customFormat="1" ht="32.1" customHeight="1">
      <c r="A837" s="37"/>
      <c r="B837" s="93">
        <f>'1-2-1'!B838</f>
        <v>0</v>
      </c>
      <c r="C837" s="94"/>
      <c r="D837" s="95">
        <f>'1-2-1'!G838</f>
        <v>0</v>
      </c>
      <c r="E837" s="94"/>
      <c r="F837" s="96"/>
      <c r="G837" s="97">
        <f t="shared" si="9"/>
        <v>0</v>
      </c>
    </row>
    <row r="838" spans="1:7" s="23" customFormat="1" ht="32.1" customHeight="1">
      <c r="A838" s="37"/>
      <c r="B838" s="93">
        <f>'1-2-1'!B839</f>
        <v>0</v>
      </c>
      <c r="C838" s="94"/>
      <c r="D838" s="95">
        <f>'1-2-1'!G839</f>
        <v>0</v>
      </c>
      <c r="E838" s="94"/>
      <c r="F838" s="96"/>
      <c r="G838" s="97">
        <f t="shared" si="9"/>
        <v>0</v>
      </c>
    </row>
    <row r="839" spans="1:7" s="23" customFormat="1" ht="32.1" customHeight="1">
      <c r="A839" s="37"/>
      <c r="B839" s="93">
        <f>'1-2-1'!B840</f>
        <v>0</v>
      </c>
      <c r="C839" s="94"/>
      <c r="D839" s="95">
        <f>'1-2-1'!G840</f>
        <v>0</v>
      </c>
      <c r="E839" s="94"/>
      <c r="F839" s="96"/>
      <c r="G839" s="97">
        <f t="shared" si="9"/>
        <v>0</v>
      </c>
    </row>
    <row r="840" spans="1:7" s="23" customFormat="1" ht="32.1" customHeight="1">
      <c r="A840" s="37"/>
      <c r="B840" s="93">
        <f>'1-2-1'!B841</f>
        <v>0</v>
      </c>
      <c r="C840" s="94"/>
      <c r="D840" s="95">
        <f>'1-2-1'!G841</f>
        <v>0</v>
      </c>
      <c r="E840" s="94"/>
      <c r="F840" s="96"/>
      <c r="G840" s="97">
        <f t="shared" si="9"/>
        <v>0</v>
      </c>
    </row>
    <row r="841" spans="1:7" s="23" customFormat="1" ht="32.1" customHeight="1">
      <c r="A841" s="37"/>
      <c r="B841" s="93">
        <f>'1-2-1'!B842</f>
        <v>0</v>
      </c>
      <c r="C841" s="94"/>
      <c r="D841" s="95">
        <f>'1-2-1'!G842</f>
        <v>0</v>
      </c>
      <c r="E841" s="94"/>
      <c r="F841" s="96"/>
      <c r="G841" s="97">
        <f t="shared" si="9"/>
        <v>0</v>
      </c>
    </row>
    <row r="842" spans="1:7" s="23" customFormat="1" ht="32.1" customHeight="1">
      <c r="A842" s="37"/>
      <c r="B842" s="93">
        <f>'1-2-1'!B843</f>
        <v>0</v>
      </c>
      <c r="C842" s="94"/>
      <c r="D842" s="95">
        <f>'1-2-1'!G843</f>
        <v>0</v>
      </c>
      <c r="E842" s="94"/>
      <c r="F842" s="96"/>
      <c r="G842" s="97">
        <f t="shared" ref="G842:G905" si="10">D842+E842+F842-C842</f>
        <v>0</v>
      </c>
    </row>
    <row r="843" spans="1:7" s="23" customFormat="1" ht="32.1" customHeight="1">
      <c r="A843" s="37"/>
      <c r="B843" s="93">
        <f>'1-2-1'!B844</f>
        <v>0</v>
      </c>
      <c r="C843" s="94"/>
      <c r="D843" s="95">
        <f>'1-2-1'!G844</f>
        <v>0</v>
      </c>
      <c r="E843" s="94"/>
      <c r="F843" s="96"/>
      <c r="G843" s="97">
        <f t="shared" si="10"/>
        <v>0</v>
      </c>
    </row>
    <row r="844" spans="1:7" s="23" customFormat="1" ht="32.1" customHeight="1">
      <c r="A844" s="37"/>
      <c r="B844" s="93">
        <f>'1-2-1'!B845</f>
        <v>0</v>
      </c>
      <c r="C844" s="94"/>
      <c r="D844" s="95">
        <f>'1-2-1'!G845</f>
        <v>0</v>
      </c>
      <c r="E844" s="94"/>
      <c r="F844" s="96"/>
      <c r="G844" s="97">
        <f t="shared" si="10"/>
        <v>0</v>
      </c>
    </row>
    <row r="845" spans="1:7" s="23" customFormat="1" ht="32.1" customHeight="1">
      <c r="A845" s="37"/>
      <c r="B845" s="93">
        <f>'1-2-1'!B846</f>
        <v>0</v>
      </c>
      <c r="C845" s="94"/>
      <c r="D845" s="95">
        <f>'1-2-1'!G846</f>
        <v>0</v>
      </c>
      <c r="E845" s="94"/>
      <c r="F845" s="96"/>
      <c r="G845" s="97">
        <f t="shared" si="10"/>
        <v>0</v>
      </c>
    </row>
    <row r="846" spans="1:7" s="23" customFormat="1" ht="32.1" customHeight="1">
      <c r="A846" s="37"/>
      <c r="B846" s="93">
        <f>'1-2-1'!B847</f>
        <v>0</v>
      </c>
      <c r="C846" s="94"/>
      <c r="D846" s="95">
        <f>'1-2-1'!G847</f>
        <v>0</v>
      </c>
      <c r="E846" s="94"/>
      <c r="F846" s="96"/>
      <c r="G846" s="97">
        <f t="shared" si="10"/>
        <v>0</v>
      </c>
    </row>
    <row r="847" spans="1:7" s="23" customFormat="1" ht="32.1" customHeight="1">
      <c r="A847" s="37"/>
      <c r="B847" s="93">
        <f>'1-2-1'!B848</f>
        <v>0</v>
      </c>
      <c r="C847" s="94"/>
      <c r="D847" s="95">
        <f>'1-2-1'!G848</f>
        <v>0</v>
      </c>
      <c r="E847" s="94"/>
      <c r="F847" s="96"/>
      <c r="G847" s="97">
        <f t="shared" si="10"/>
        <v>0</v>
      </c>
    </row>
    <row r="848" spans="1:7" s="23" customFormat="1" ht="32.1" customHeight="1">
      <c r="A848" s="37"/>
      <c r="B848" s="93">
        <f>'1-2-1'!B849</f>
        <v>0</v>
      </c>
      <c r="C848" s="94"/>
      <c r="D848" s="95">
        <f>'1-2-1'!G849</f>
        <v>0</v>
      </c>
      <c r="E848" s="94"/>
      <c r="F848" s="96"/>
      <c r="G848" s="97">
        <f t="shared" si="10"/>
        <v>0</v>
      </c>
    </row>
    <row r="849" spans="1:7" s="23" customFormat="1" ht="32.1" customHeight="1">
      <c r="A849" s="37"/>
      <c r="B849" s="93">
        <f>'1-2-1'!B850</f>
        <v>0</v>
      </c>
      <c r="C849" s="94"/>
      <c r="D849" s="95">
        <f>'1-2-1'!G850</f>
        <v>0</v>
      </c>
      <c r="E849" s="94"/>
      <c r="F849" s="96"/>
      <c r="G849" s="97">
        <f t="shared" si="10"/>
        <v>0</v>
      </c>
    </row>
    <row r="850" spans="1:7" s="23" customFormat="1" ht="32.1" customHeight="1">
      <c r="A850" s="37"/>
      <c r="B850" s="93">
        <f>'1-2-1'!B851</f>
        <v>0</v>
      </c>
      <c r="C850" s="94"/>
      <c r="D850" s="95">
        <f>'1-2-1'!G851</f>
        <v>0</v>
      </c>
      <c r="E850" s="94"/>
      <c r="F850" s="96"/>
      <c r="G850" s="97">
        <f t="shared" si="10"/>
        <v>0</v>
      </c>
    </row>
    <row r="851" spans="1:7" s="23" customFormat="1" ht="32.1" customHeight="1">
      <c r="A851" s="37"/>
      <c r="B851" s="93">
        <f>'1-2-1'!B852</f>
        <v>0</v>
      </c>
      <c r="C851" s="94"/>
      <c r="D851" s="95">
        <f>'1-2-1'!G852</f>
        <v>0</v>
      </c>
      <c r="E851" s="94"/>
      <c r="F851" s="96"/>
      <c r="G851" s="97">
        <f t="shared" si="10"/>
        <v>0</v>
      </c>
    </row>
    <row r="852" spans="1:7" s="23" customFormat="1" ht="32.1" customHeight="1">
      <c r="A852" s="37"/>
      <c r="B852" s="93">
        <f>'1-2-1'!B853</f>
        <v>0</v>
      </c>
      <c r="C852" s="94"/>
      <c r="D852" s="95">
        <f>'1-2-1'!G853</f>
        <v>0</v>
      </c>
      <c r="E852" s="94"/>
      <c r="F852" s="96"/>
      <c r="G852" s="97">
        <f t="shared" si="10"/>
        <v>0</v>
      </c>
    </row>
    <row r="853" spans="1:7" s="23" customFormat="1" ht="32.1" customHeight="1">
      <c r="A853" s="37"/>
      <c r="B853" s="93">
        <f>'1-2-1'!B854</f>
        <v>0</v>
      </c>
      <c r="C853" s="94"/>
      <c r="D853" s="95">
        <f>'1-2-1'!G854</f>
        <v>0</v>
      </c>
      <c r="E853" s="94"/>
      <c r="F853" s="96"/>
      <c r="G853" s="97">
        <f t="shared" si="10"/>
        <v>0</v>
      </c>
    </row>
    <row r="854" spans="1:7" s="23" customFormat="1" ht="32.1" customHeight="1">
      <c r="A854" s="37"/>
      <c r="B854" s="93">
        <f>'1-2-1'!B855</f>
        <v>0</v>
      </c>
      <c r="C854" s="94"/>
      <c r="D854" s="95">
        <f>'1-2-1'!G855</f>
        <v>0</v>
      </c>
      <c r="E854" s="94"/>
      <c r="F854" s="96"/>
      <c r="G854" s="97">
        <f t="shared" si="10"/>
        <v>0</v>
      </c>
    </row>
    <row r="855" spans="1:7" s="23" customFormat="1" ht="32.1" customHeight="1">
      <c r="A855" s="37"/>
      <c r="B855" s="93">
        <f>'1-2-1'!B856</f>
        <v>0</v>
      </c>
      <c r="C855" s="94"/>
      <c r="D855" s="95">
        <f>'1-2-1'!G856</f>
        <v>0</v>
      </c>
      <c r="E855" s="94"/>
      <c r="F855" s="96"/>
      <c r="G855" s="97">
        <f t="shared" si="10"/>
        <v>0</v>
      </c>
    </row>
    <row r="856" spans="1:7" s="23" customFormat="1" ht="32.1" customHeight="1">
      <c r="A856" s="37"/>
      <c r="B856" s="93">
        <f>'1-2-1'!B857</f>
        <v>0</v>
      </c>
      <c r="C856" s="94"/>
      <c r="D856" s="95">
        <f>'1-2-1'!G857</f>
        <v>0</v>
      </c>
      <c r="E856" s="94"/>
      <c r="F856" s="96"/>
      <c r="G856" s="97">
        <f t="shared" si="10"/>
        <v>0</v>
      </c>
    </row>
    <row r="857" spans="1:7" s="23" customFormat="1" ht="32.1" customHeight="1">
      <c r="A857" s="37"/>
      <c r="B857" s="93">
        <f>'1-2-1'!B858</f>
        <v>0</v>
      </c>
      <c r="C857" s="94"/>
      <c r="D857" s="95">
        <f>'1-2-1'!G858</f>
        <v>0</v>
      </c>
      <c r="E857" s="94"/>
      <c r="F857" s="96"/>
      <c r="G857" s="97">
        <f t="shared" si="10"/>
        <v>0</v>
      </c>
    </row>
    <row r="858" spans="1:7" s="23" customFormat="1" ht="32.1" customHeight="1">
      <c r="A858" s="37"/>
      <c r="B858" s="93">
        <f>'1-2-1'!B859</f>
        <v>0</v>
      </c>
      <c r="C858" s="94"/>
      <c r="D858" s="95">
        <f>'1-2-1'!G859</f>
        <v>0</v>
      </c>
      <c r="E858" s="94"/>
      <c r="F858" s="96"/>
      <c r="G858" s="97">
        <f t="shared" si="10"/>
        <v>0</v>
      </c>
    </row>
    <row r="859" spans="1:7" s="23" customFormat="1" ht="32.1" customHeight="1">
      <c r="A859" s="37"/>
      <c r="B859" s="93">
        <f>'1-2-1'!B860</f>
        <v>0</v>
      </c>
      <c r="C859" s="94"/>
      <c r="D859" s="95">
        <f>'1-2-1'!G860</f>
        <v>0</v>
      </c>
      <c r="E859" s="94"/>
      <c r="F859" s="96"/>
      <c r="G859" s="97">
        <f t="shared" si="10"/>
        <v>0</v>
      </c>
    </row>
    <row r="860" spans="1:7" s="23" customFormat="1" ht="32.1" customHeight="1">
      <c r="A860" s="37"/>
      <c r="B860" s="93">
        <f>'1-2-1'!B861</f>
        <v>0</v>
      </c>
      <c r="C860" s="94"/>
      <c r="D860" s="95">
        <f>'1-2-1'!G861</f>
        <v>0</v>
      </c>
      <c r="E860" s="94"/>
      <c r="F860" s="96"/>
      <c r="G860" s="97">
        <f t="shared" si="10"/>
        <v>0</v>
      </c>
    </row>
    <row r="861" spans="1:7" s="23" customFormat="1" ht="32.1" customHeight="1">
      <c r="A861" s="37"/>
      <c r="B861" s="93">
        <f>'1-2-1'!B862</f>
        <v>0</v>
      </c>
      <c r="C861" s="94"/>
      <c r="D861" s="95">
        <f>'1-2-1'!G862</f>
        <v>0</v>
      </c>
      <c r="E861" s="94"/>
      <c r="F861" s="96"/>
      <c r="G861" s="97">
        <f t="shared" si="10"/>
        <v>0</v>
      </c>
    </row>
    <row r="862" spans="1:7" s="23" customFormat="1" ht="32.1" customHeight="1">
      <c r="A862" s="37"/>
      <c r="B862" s="93">
        <f>'1-2-1'!B863</f>
        <v>0</v>
      </c>
      <c r="C862" s="94"/>
      <c r="D862" s="95">
        <f>'1-2-1'!G863</f>
        <v>0</v>
      </c>
      <c r="E862" s="94"/>
      <c r="F862" s="96"/>
      <c r="G862" s="97">
        <f t="shared" si="10"/>
        <v>0</v>
      </c>
    </row>
    <row r="863" spans="1:7" s="23" customFormat="1" ht="32.1" customHeight="1">
      <c r="A863" s="37"/>
      <c r="B863" s="93">
        <f>'1-2-1'!B864</f>
        <v>0</v>
      </c>
      <c r="C863" s="94"/>
      <c r="D863" s="95">
        <f>'1-2-1'!G864</f>
        <v>0</v>
      </c>
      <c r="E863" s="94"/>
      <c r="F863" s="96"/>
      <c r="G863" s="97">
        <f t="shared" si="10"/>
        <v>0</v>
      </c>
    </row>
    <row r="864" spans="1:7" s="23" customFormat="1" ht="32.1" customHeight="1">
      <c r="A864" s="37"/>
      <c r="B864" s="93">
        <f>'1-2-1'!B865</f>
        <v>0</v>
      </c>
      <c r="C864" s="94"/>
      <c r="D864" s="95">
        <f>'1-2-1'!G865</f>
        <v>0</v>
      </c>
      <c r="E864" s="94"/>
      <c r="F864" s="96"/>
      <c r="G864" s="97">
        <f t="shared" si="10"/>
        <v>0</v>
      </c>
    </row>
    <row r="865" spans="1:7" s="23" customFormat="1" ht="32.1" customHeight="1">
      <c r="A865" s="37"/>
      <c r="B865" s="93">
        <f>'1-2-1'!B866</f>
        <v>0</v>
      </c>
      <c r="C865" s="94"/>
      <c r="D865" s="95">
        <f>'1-2-1'!G866</f>
        <v>0</v>
      </c>
      <c r="E865" s="94"/>
      <c r="F865" s="96"/>
      <c r="G865" s="97">
        <f t="shared" si="10"/>
        <v>0</v>
      </c>
    </row>
    <row r="866" spans="1:7" s="23" customFormat="1" ht="32.1" customHeight="1">
      <c r="A866" s="37"/>
      <c r="B866" s="93">
        <f>'1-2-1'!B867</f>
        <v>0</v>
      </c>
      <c r="C866" s="94"/>
      <c r="D866" s="95">
        <f>'1-2-1'!G867</f>
        <v>0</v>
      </c>
      <c r="E866" s="94"/>
      <c r="F866" s="96"/>
      <c r="G866" s="97">
        <f t="shared" si="10"/>
        <v>0</v>
      </c>
    </row>
    <row r="867" spans="1:7" s="23" customFormat="1" ht="32.1" customHeight="1">
      <c r="A867" s="37"/>
      <c r="B867" s="93">
        <f>'1-2-1'!B868</f>
        <v>0</v>
      </c>
      <c r="C867" s="94"/>
      <c r="D867" s="95">
        <f>'1-2-1'!G868</f>
        <v>0</v>
      </c>
      <c r="E867" s="94"/>
      <c r="F867" s="96"/>
      <c r="G867" s="97">
        <f t="shared" si="10"/>
        <v>0</v>
      </c>
    </row>
    <row r="868" spans="1:7" s="23" customFormat="1" ht="32.1" customHeight="1">
      <c r="A868" s="37"/>
      <c r="B868" s="93">
        <f>'1-2-1'!B869</f>
        <v>0</v>
      </c>
      <c r="C868" s="94"/>
      <c r="D868" s="95">
        <f>'1-2-1'!G869</f>
        <v>0</v>
      </c>
      <c r="E868" s="94"/>
      <c r="F868" s="96"/>
      <c r="G868" s="97">
        <f t="shared" si="10"/>
        <v>0</v>
      </c>
    </row>
    <row r="869" spans="1:7" s="23" customFormat="1" ht="32.1" customHeight="1">
      <c r="A869" s="37"/>
      <c r="B869" s="93">
        <f>'1-2-1'!B870</f>
        <v>0</v>
      </c>
      <c r="C869" s="94"/>
      <c r="D869" s="95">
        <f>'1-2-1'!G870</f>
        <v>0</v>
      </c>
      <c r="E869" s="94"/>
      <c r="F869" s="96"/>
      <c r="G869" s="97">
        <f t="shared" si="10"/>
        <v>0</v>
      </c>
    </row>
    <row r="870" spans="1:7" s="23" customFormat="1" ht="32.1" customHeight="1">
      <c r="A870" s="37"/>
      <c r="B870" s="93">
        <f>'1-2-1'!B871</f>
        <v>0</v>
      </c>
      <c r="C870" s="94"/>
      <c r="D870" s="95">
        <f>'1-2-1'!G871</f>
        <v>0</v>
      </c>
      <c r="E870" s="94"/>
      <c r="F870" s="96"/>
      <c r="G870" s="97">
        <f t="shared" si="10"/>
        <v>0</v>
      </c>
    </row>
    <row r="871" spans="1:7" s="23" customFormat="1" ht="32.1" customHeight="1">
      <c r="A871" s="37"/>
      <c r="B871" s="93">
        <f>'1-2-1'!B872</f>
        <v>0</v>
      </c>
      <c r="C871" s="94"/>
      <c r="D871" s="95">
        <f>'1-2-1'!G872</f>
        <v>0</v>
      </c>
      <c r="E871" s="94"/>
      <c r="F871" s="96"/>
      <c r="G871" s="97">
        <f t="shared" si="10"/>
        <v>0</v>
      </c>
    </row>
    <row r="872" spans="1:7" s="23" customFormat="1" ht="32.1" customHeight="1">
      <c r="A872" s="37"/>
      <c r="B872" s="93">
        <f>'1-2-1'!B873</f>
        <v>0</v>
      </c>
      <c r="C872" s="94"/>
      <c r="D872" s="95">
        <f>'1-2-1'!G873</f>
        <v>0</v>
      </c>
      <c r="E872" s="94"/>
      <c r="F872" s="96"/>
      <c r="G872" s="97">
        <f t="shared" si="10"/>
        <v>0</v>
      </c>
    </row>
    <row r="873" spans="1:7" s="23" customFormat="1" ht="32.1" customHeight="1">
      <c r="A873" s="37"/>
      <c r="B873" s="93">
        <f>'1-2-1'!B874</f>
        <v>0</v>
      </c>
      <c r="C873" s="94"/>
      <c r="D873" s="95">
        <f>'1-2-1'!G874</f>
        <v>0</v>
      </c>
      <c r="E873" s="94"/>
      <c r="F873" s="96"/>
      <c r="G873" s="97">
        <f t="shared" si="10"/>
        <v>0</v>
      </c>
    </row>
    <row r="874" spans="1:7" s="23" customFormat="1" ht="32.1" customHeight="1">
      <c r="A874" s="37"/>
      <c r="B874" s="93">
        <f>'1-2-1'!B875</f>
        <v>0</v>
      </c>
      <c r="C874" s="94"/>
      <c r="D874" s="95">
        <f>'1-2-1'!G875</f>
        <v>0</v>
      </c>
      <c r="E874" s="94"/>
      <c r="F874" s="96"/>
      <c r="G874" s="97">
        <f t="shared" si="10"/>
        <v>0</v>
      </c>
    </row>
    <row r="875" spans="1:7" s="23" customFormat="1" ht="32.1" customHeight="1">
      <c r="A875" s="37"/>
      <c r="B875" s="93">
        <f>'1-2-1'!B876</f>
        <v>0</v>
      </c>
      <c r="C875" s="94"/>
      <c r="D875" s="95">
        <f>'1-2-1'!G876</f>
        <v>0</v>
      </c>
      <c r="E875" s="94"/>
      <c r="F875" s="96"/>
      <c r="G875" s="97">
        <f t="shared" si="10"/>
        <v>0</v>
      </c>
    </row>
    <row r="876" spans="1:7" s="23" customFormat="1" ht="32.1" customHeight="1">
      <c r="A876" s="37"/>
      <c r="B876" s="93">
        <f>'1-2-1'!B877</f>
        <v>0</v>
      </c>
      <c r="C876" s="94"/>
      <c r="D876" s="95">
        <f>'1-2-1'!G877</f>
        <v>0</v>
      </c>
      <c r="E876" s="94"/>
      <c r="F876" s="96"/>
      <c r="G876" s="97">
        <f t="shared" si="10"/>
        <v>0</v>
      </c>
    </row>
    <row r="877" spans="1:7" s="23" customFormat="1" ht="32.1" customHeight="1">
      <c r="A877" s="37"/>
      <c r="B877" s="93">
        <f>'1-2-1'!B878</f>
        <v>0</v>
      </c>
      <c r="C877" s="94"/>
      <c r="D877" s="95">
        <f>'1-2-1'!G878</f>
        <v>0</v>
      </c>
      <c r="E877" s="94"/>
      <c r="F877" s="96"/>
      <c r="G877" s="97">
        <f t="shared" si="10"/>
        <v>0</v>
      </c>
    </row>
    <row r="878" spans="1:7" s="23" customFormat="1" ht="32.1" customHeight="1">
      <c r="A878" s="37"/>
      <c r="B878" s="93">
        <f>'1-2-1'!B879</f>
        <v>0</v>
      </c>
      <c r="C878" s="94"/>
      <c r="D878" s="95">
        <f>'1-2-1'!G879</f>
        <v>0</v>
      </c>
      <c r="E878" s="94"/>
      <c r="F878" s="96"/>
      <c r="G878" s="97">
        <f t="shared" si="10"/>
        <v>0</v>
      </c>
    </row>
    <row r="879" spans="1:7" s="23" customFormat="1" ht="32.1" customHeight="1">
      <c r="A879" s="37"/>
      <c r="B879" s="93">
        <f>'1-2-1'!B880</f>
        <v>0</v>
      </c>
      <c r="C879" s="94"/>
      <c r="D879" s="95">
        <f>'1-2-1'!G880</f>
        <v>0</v>
      </c>
      <c r="E879" s="94"/>
      <c r="F879" s="96"/>
      <c r="G879" s="97">
        <f t="shared" si="10"/>
        <v>0</v>
      </c>
    </row>
    <row r="880" spans="1:7" s="23" customFormat="1" ht="32.1" customHeight="1">
      <c r="A880" s="37"/>
      <c r="B880" s="93">
        <f>'1-2-1'!B881</f>
        <v>0</v>
      </c>
      <c r="C880" s="94"/>
      <c r="D880" s="95">
        <f>'1-2-1'!G881</f>
        <v>0</v>
      </c>
      <c r="E880" s="94"/>
      <c r="F880" s="96"/>
      <c r="G880" s="97">
        <f t="shared" si="10"/>
        <v>0</v>
      </c>
    </row>
    <row r="881" spans="1:7" s="23" customFormat="1" ht="32.1" customHeight="1">
      <c r="A881" s="37"/>
      <c r="B881" s="93">
        <f>'1-2-1'!B882</f>
        <v>0</v>
      </c>
      <c r="C881" s="94"/>
      <c r="D881" s="95">
        <f>'1-2-1'!G882</f>
        <v>0</v>
      </c>
      <c r="E881" s="94"/>
      <c r="F881" s="96"/>
      <c r="G881" s="97">
        <f t="shared" si="10"/>
        <v>0</v>
      </c>
    </row>
    <row r="882" spans="1:7" s="23" customFormat="1" ht="32.1" customHeight="1">
      <c r="A882" s="37"/>
      <c r="B882" s="93">
        <f>'1-2-1'!B883</f>
        <v>0</v>
      </c>
      <c r="C882" s="94"/>
      <c r="D882" s="95">
        <f>'1-2-1'!G883</f>
        <v>0</v>
      </c>
      <c r="E882" s="94"/>
      <c r="F882" s="96"/>
      <c r="G882" s="97">
        <f t="shared" si="10"/>
        <v>0</v>
      </c>
    </row>
    <row r="883" spans="1:7" s="23" customFormat="1" ht="32.1" customHeight="1">
      <c r="A883" s="37"/>
      <c r="B883" s="93">
        <f>'1-2-1'!B884</f>
        <v>0</v>
      </c>
      <c r="C883" s="94"/>
      <c r="D883" s="95">
        <f>'1-2-1'!G884</f>
        <v>0</v>
      </c>
      <c r="E883" s="94"/>
      <c r="F883" s="96"/>
      <c r="G883" s="97">
        <f t="shared" si="10"/>
        <v>0</v>
      </c>
    </row>
    <row r="884" spans="1:7" s="23" customFormat="1" ht="32.1" customHeight="1">
      <c r="A884" s="37"/>
      <c r="B884" s="93">
        <f>'1-2-1'!B885</f>
        <v>0</v>
      </c>
      <c r="C884" s="94"/>
      <c r="D884" s="95">
        <f>'1-2-1'!G885</f>
        <v>0</v>
      </c>
      <c r="E884" s="94"/>
      <c r="F884" s="96"/>
      <c r="G884" s="97">
        <f t="shared" si="10"/>
        <v>0</v>
      </c>
    </row>
    <row r="885" spans="1:7" s="23" customFormat="1" ht="32.1" customHeight="1">
      <c r="A885" s="37"/>
      <c r="B885" s="93">
        <f>'1-2-1'!B886</f>
        <v>0</v>
      </c>
      <c r="C885" s="94"/>
      <c r="D885" s="95">
        <f>'1-2-1'!G886</f>
        <v>0</v>
      </c>
      <c r="E885" s="94"/>
      <c r="F885" s="96"/>
      <c r="G885" s="97">
        <f t="shared" si="10"/>
        <v>0</v>
      </c>
    </row>
    <row r="886" spans="1:7" s="23" customFormat="1" ht="32.1" customHeight="1">
      <c r="A886" s="37"/>
      <c r="B886" s="93">
        <f>'1-2-1'!B887</f>
        <v>0</v>
      </c>
      <c r="C886" s="94"/>
      <c r="D886" s="95">
        <f>'1-2-1'!G887</f>
        <v>0</v>
      </c>
      <c r="E886" s="94"/>
      <c r="F886" s="96"/>
      <c r="G886" s="97">
        <f t="shared" si="10"/>
        <v>0</v>
      </c>
    </row>
    <row r="887" spans="1:7" s="23" customFormat="1" ht="32.1" customHeight="1">
      <c r="A887" s="37"/>
      <c r="B887" s="93">
        <f>'1-2-1'!B888</f>
        <v>0</v>
      </c>
      <c r="C887" s="94"/>
      <c r="D887" s="95">
        <f>'1-2-1'!G888</f>
        <v>0</v>
      </c>
      <c r="E887" s="94"/>
      <c r="F887" s="96"/>
      <c r="G887" s="97">
        <f t="shared" si="10"/>
        <v>0</v>
      </c>
    </row>
    <row r="888" spans="1:7" s="23" customFormat="1" ht="32.1" customHeight="1">
      <c r="A888" s="37"/>
      <c r="B888" s="93">
        <f>'1-2-1'!B889</f>
        <v>0</v>
      </c>
      <c r="C888" s="94"/>
      <c r="D888" s="95">
        <f>'1-2-1'!G889</f>
        <v>0</v>
      </c>
      <c r="E888" s="94"/>
      <c r="F888" s="96"/>
      <c r="G888" s="97">
        <f t="shared" si="10"/>
        <v>0</v>
      </c>
    </row>
    <row r="889" spans="1:7" s="23" customFormat="1" ht="32.1" customHeight="1">
      <c r="A889" s="37"/>
      <c r="B889" s="93">
        <f>'1-2-1'!B890</f>
        <v>0</v>
      </c>
      <c r="C889" s="94"/>
      <c r="D889" s="95">
        <f>'1-2-1'!G890</f>
        <v>0</v>
      </c>
      <c r="E889" s="94"/>
      <c r="F889" s="96"/>
      <c r="G889" s="97">
        <f t="shared" si="10"/>
        <v>0</v>
      </c>
    </row>
    <row r="890" spans="1:7" s="23" customFormat="1" ht="32.1" customHeight="1">
      <c r="A890" s="37"/>
      <c r="B890" s="93">
        <f>'1-2-1'!B891</f>
        <v>0</v>
      </c>
      <c r="C890" s="94"/>
      <c r="D890" s="95">
        <f>'1-2-1'!G891</f>
        <v>0</v>
      </c>
      <c r="E890" s="94"/>
      <c r="F890" s="96"/>
      <c r="G890" s="97">
        <f t="shared" si="10"/>
        <v>0</v>
      </c>
    </row>
    <row r="891" spans="1:7" s="23" customFormat="1" ht="32.1" customHeight="1">
      <c r="A891" s="37"/>
      <c r="B891" s="93">
        <f>'1-2-1'!B892</f>
        <v>0</v>
      </c>
      <c r="C891" s="94"/>
      <c r="D891" s="95">
        <f>'1-2-1'!G892</f>
        <v>0</v>
      </c>
      <c r="E891" s="94"/>
      <c r="F891" s="96"/>
      <c r="G891" s="97">
        <f t="shared" si="10"/>
        <v>0</v>
      </c>
    </row>
    <row r="892" spans="1:7" s="23" customFormat="1" ht="32.1" customHeight="1">
      <c r="A892" s="37"/>
      <c r="B892" s="93">
        <f>'1-2-1'!B893</f>
        <v>0</v>
      </c>
      <c r="C892" s="94"/>
      <c r="D892" s="95">
        <f>'1-2-1'!G893</f>
        <v>0</v>
      </c>
      <c r="E892" s="94"/>
      <c r="F892" s="96"/>
      <c r="G892" s="97">
        <f t="shared" si="10"/>
        <v>0</v>
      </c>
    </row>
    <row r="893" spans="1:7" s="23" customFormat="1" ht="32.1" customHeight="1">
      <c r="A893" s="37"/>
      <c r="B893" s="93">
        <f>'1-2-1'!B894</f>
        <v>0</v>
      </c>
      <c r="C893" s="94"/>
      <c r="D893" s="95">
        <f>'1-2-1'!G894</f>
        <v>0</v>
      </c>
      <c r="E893" s="94"/>
      <c r="F893" s="96"/>
      <c r="G893" s="97">
        <f t="shared" si="10"/>
        <v>0</v>
      </c>
    </row>
    <row r="894" spans="1:7" s="23" customFormat="1" ht="32.1" customHeight="1">
      <c r="A894" s="37"/>
      <c r="B894" s="93">
        <f>'1-2-1'!B895</f>
        <v>0</v>
      </c>
      <c r="C894" s="94"/>
      <c r="D894" s="95">
        <f>'1-2-1'!G895</f>
        <v>0</v>
      </c>
      <c r="E894" s="94"/>
      <c r="F894" s="96"/>
      <c r="G894" s="97">
        <f t="shared" si="10"/>
        <v>0</v>
      </c>
    </row>
    <row r="895" spans="1:7" s="23" customFormat="1" ht="32.1" customHeight="1">
      <c r="A895" s="37"/>
      <c r="B895" s="93">
        <f>'1-2-1'!B896</f>
        <v>0</v>
      </c>
      <c r="C895" s="94"/>
      <c r="D895" s="95">
        <f>'1-2-1'!G896</f>
        <v>0</v>
      </c>
      <c r="E895" s="94"/>
      <c r="F895" s="96"/>
      <c r="G895" s="97">
        <f t="shared" si="10"/>
        <v>0</v>
      </c>
    </row>
    <row r="896" spans="1:7" s="23" customFormat="1" ht="32.1" customHeight="1">
      <c r="A896" s="37"/>
      <c r="B896" s="93">
        <f>'1-2-1'!B897</f>
        <v>0</v>
      </c>
      <c r="C896" s="94"/>
      <c r="D896" s="95">
        <f>'1-2-1'!G897</f>
        <v>0</v>
      </c>
      <c r="E896" s="94"/>
      <c r="F896" s="96"/>
      <c r="G896" s="97">
        <f t="shared" si="10"/>
        <v>0</v>
      </c>
    </row>
    <row r="897" spans="1:7" s="23" customFormat="1" ht="32.1" customHeight="1">
      <c r="A897" s="37"/>
      <c r="B897" s="93">
        <f>'1-2-1'!B898</f>
        <v>0</v>
      </c>
      <c r="C897" s="94"/>
      <c r="D897" s="95">
        <f>'1-2-1'!G898</f>
        <v>0</v>
      </c>
      <c r="E897" s="94"/>
      <c r="F897" s="96"/>
      <c r="G897" s="97">
        <f t="shared" si="10"/>
        <v>0</v>
      </c>
    </row>
    <row r="898" spans="1:7" s="23" customFormat="1" ht="32.1" customHeight="1">
      <c r="A898" s="37"/>
      <c r="B898" s="93">
        <f>'1-2-1'!B899</f>
        <v>0</v>
      </c>
      <c r="C898" s="94"/>
      <c r="D898" s="95">
        <f>'1-2-1'!G899</f>
        <v>0</v>
      </c>
      <c r="E898" s="94"/>
      <c r="F898" s="96"/>
      <c r="G898" s="97">
        <f t="shared" si="10"/>
        <v>0</v>
      </c>
    </row>
    <row r="899" spans="1:7" s="23" customFormat="1" ht="32.1" customHeight="1">
      <c r="A899" s="37"/>
      <c r="B899" s="93">
        <f>'1-2-1'!B900</f>
        <v>0</v>
      </c>
      <c r="C899" s="94"/>
      <c r="D899" s="95">
        <f>'1-2-1'!G900</f>
        <v>0</v>
      </c>
      <c r="E899" s="94"/>
      <c r="F899" s="96"/>
      <c r="G899" s="97">
        <f t="shared" si="10"/>
        <v>0</v>
      </c>
    </row>
    <row r="900" spans="1:7" s="23" customFormat="1" ht="32.1" customHeight="1">
      <c r="A900" s="37"/>
      <c r="B900" s="93">
        <f>'1-2-1'!B901</f>
        <v>0</v>
      </c>
      <c r="C900" s="94"/>
      <c r="D900" s="95">
        <f>'1-2-1'!G901</f>
        <v>0</v>
      </c>
      <c r="E900" s="94"/>
      <c r="F900" s="96"/>
      <c r="G900" s="97">
        <f t="shared" si="10"/>
        <v>0</v>
      </c>
    </row>
    <row r="901" spans="1:7" s="23" customFormat="1" ht="32.1" customHeight="1">
      <c r="A901" s="37"/>
      <c r="B901" s="93">
        <f>'1-2-1'!B902</f>
        <v>0</v>
      </c>
      <c r="C901" s="94"/>
      <c r="D901" s="95">
        <f>'1-2-1'!G902</f>
        <v>0</v>
      </c>
      <c r="E901" s="94"/>
      <c r="F901" s="96"/>
      <c r="G901" s="97">
        <f t="shared" si="10"/>
        <v>0</v>
      </c>
    </row>
    <row r="902" spans="1:7" s="23" customFormat="1" ht="32.1" customHeight="1">
      <c r="A902" s="37"/>
      <c r="B902" s="93">
        <f>'1-2-1'!B903</f>
        <v>0</v>
      </c>
      <c r="C902" s="94"/>
      <c r="D902" s="95">
        <f>'1-2-1'!G903</f>
        <v>0</v>
      </c>
      <c r="E902" s="94"/>
      <c r="F902" s="96"/>
      <c r="G902" s="97">
        <f t="shared" si="10"/>
        <v>0</v>
      </c>
    </row>
    <row r="903" spans="1:7" s="23" customFormat="1" ht="32.1" customHeight="1">
      <c r="A903" s="37"/>
      <c r="B903" s="93">
        <f>'1-2-1'!B904</f>
        <v>0</v>
      </c>
      <c r="C903" s="94"/>
      <c r="D903" s="95">
        <f>'1-2-1'!G904</f>
        <v>0</v>
      </c>
      <c r="E903" s="94"/>
      <c r="F903" s="96"/>
      <c r="G903" s="97">
        <f t="shared" si="10"/>
        <v>0</v>
      </c>
    </row>
    <row r="904" spans="1:7" s="23" customFormat="1" ht="32.1" customHeight="1">
      <c r="A904" s="37"/>
      <c r="B904" s="93">
        <f>'1-2-1'!B905</f>
        <v>0</v>
      </c>
      <c r="C904" s="94"/>
      <c r="D904" s="95">
        <f>'1-2-1'!G905</f>
        <v>0</v>
      </c>
      <c r="E904" s="94"/>
      <c r="F904" s="96"/>
      <c r="G904" s="97">
        <f t="shared" si="10"/>
        <v>0</v>
      </c>
    </row>
    <row r="905" spans="1:7" s="23" customFormat="1" ht="32.1" customHeight="1">
      <c r="A905" s="37"/>
      <c r="B905" s="93">
        <f>'1-2-1'!B906</f>
        <v>0</v>
      </c>
      <c r="C905" s="94"/>
      <c r="D905" s="95">
        <f>'1-2-1'!G906</f>
        <v>0</v>
      </c>
      <c r="E905" s="94"/>
      <c r="F905" s="96"/>
      <c r="G905" s="97">
        <f t="shared" si="10"/>
        <v>0</v>
      </c>
    </row>
    <row r="906" spans="1:7" s="23" customFormat="1" ht="32.1" customHeight="1">
      <c r="A906" s="37"/>
      <c r="B906" s="93">
        <f>'1-2-1'!B907</f>
        <v>0</v>
      </c>
      <c r="C906" s="94"/>
      <c r="D906" s="95">
        <f>'1-2-1'!G907</f>
        <v>0</v>
      </c>
      <c r="E906" s="94"/>
      <c r="F906" s="96"/>
      <c r="G906" s="97">
        <f t="shared" ref="G906:G969" si="11">D906+E906+F906-C906</f>
        <v>0</v>
      </c>
    </row>
    <row r="907" spans="1:7" s="23" customFormat="1" ht="32.1" customHeight="1">
      <c r="A907" s="37"/>
      <c r="B907" s="93">
        <f>'1-2-1'!B908</f>
        <v>0</v>
      </c>
      <c r="C907" s="94"/>
      <c r="D907" s="95">
        <f>'1-2-1'!G908</f>
        <v>0</v>
      </c>
      <c r="E907" s="94"/>
      <c r="F907" s="96"/>
      <c r="G907" s="97">
        <f t="shared" si="11"/>
        <v>0</v>
      </c>
    </row>
    <row r="908" spans="1:7" s="23" customFormat="1" ht="32.1" customHeight="1">
      <c r="A908" s="37"/>
      <c r="B908" s="93">
        <f>'1-2-1'!B909</f>
        <v>0</v>
      </c>
      <c r="C908" s="94"/>
      <c r="D908" s="95">
        <f>'1-2-1'!G909</f>
        <v>0</v>
      </c>
      <c r="E908" s="94"/>
      <c r="F908" s="96"/>
      <c r="G908" s="97">
        <f t="shared" si="11"/>
        <v>0</v>
      </c>
    </row>
    <row r="909" spans="1:7" s="23" customFormat="1" ht="32.1" customHeight="1">
      <c r="A909" s="37"/>
      <c r="B909" s="93">
        <f>'1-2-1'!B910</f>
        <v>0</v>
      </c>
      <c r="C909" s="94"/>
      <c r="D909" s="95">
        <f>'1-2-1'!G910</f>
        <v>0</v>
      </c>
      <c r="E909" s="94"/>
      <c r="F909" s="96"/>
      <c r="G909" s="97">
        <f t="shared" si="11"/>
        <v>0</v>
      </c>
    </row>
    <row r="910" spans="1:7" s="23" customFormat="1" ht="32.1" customHeight="1">
      <c r="A910" s="37"/>
      <c r="B910" s="93">
        <f>'1-2-1'!B911</f>
        <v>0</v>
      </c>
      <c r="C910" s="94"/>
      <c r="D910" s="95">
        <f>'1-2-1'!G911</f>
        <v>0</v>
      </c>
      <c r="E910" s="94"/>
      <c r="F910" s="96"/>
      <c r="G910" s="97">
        <f t="shared" si="11"/>
        <v>0</v>
      </c>
    </row>
    <row r="911" spans="1:7" s="23" customFormat="1" ht="32.1" customHeight="1">
      <c r="A911" s="37"/>
      <c r="B911" s="93">
        <f>'1-2-1'!B912</f>
        <v>0</v>
      </c>
      <c r="C911" s="94"/>
      <c r="D911" s="95">
        <f>'1-2-1'!G912</f>
        <v>0</v>
      </c>
      <c r="E911" s="94"/>
      <c r="F911" s="96"/>
      <c r="G911" s="97">
        <f t="shared" si="11"/>
        <v>0</v>
      </c>
    </row>
    <row r="912" spans="1:7" s="23" customFormat="1" ht="32.1" customHeight="1">
      <c r="A912" s="37"/>
      <c r="B912" s="93">
        <f>'1-2-1'!B913</f>
        <v>0</v>
      </c>
      <c r="C912" s="94"/>
      <c r="D912" s="95">
        <f>'1-2-1'!G913</f>
        <v>0</v>
      </c>
      <c r="E912" s="94"/>
      <c r="F912" s="96"/>
      <c r="G912" s="97">
        <f t="shared" si="11"/>
        <v>0</v>
      </c>
    </row>
    <row r="913" spans="1:7" s="23" customFormat="1" ht="32.1" customHeight="1">
      <c r="A913" s="37"/>
      <c r="B913" s="93">
        <f>'1-2-1'!B914</f>
        <v>0</v>
      </c>
      <c r="C913" s="94"/>
      <c r="D913" s="95">
        <f>'1-2-1'!G914</f>
        <v>0</v>
      </c>
      <c r="E913" s="94"/>
      <c r="F913" s="96"/>
      <c r="G913" s="97">
        <f t="shared" si="11"/>
        <v>0</v>
      </c>
    </row>
    <row r="914" spans="1:7" s="23" customFormat="1" ht="32.1" customHeight="1">
      <c r="A914" s="37"/>
      <c r="B914" s="93">
        <f>'1-2-1'!B915</f>
        <v>0</v>
      </c>
      <c r="C914" s="94"/>
      <c r="D914" s="95">
        <f>'1-2-1'!G915</f>
        <v>0</v>
      </c>
      <c r="E914" s="94"/>
      <c r="F914" s="96"/>
      <c r="G914" s="97">
        <f t="shared" si="11"/>
        <v>0</v>
      </c>
    </row>
    <row r="915" spans="1:7" s="23" customFormat="1" ht="32.1" customHeight="1">
      <c r="A915" s="37"/>
      <c r="B915" s="93">
        <f>'1-2-1'!B916</f>
        <v>0</v>
      </c>
      <c r="C915" s="94"/>
      <c r="D915" s="95">
        <f>'1-2-1'!G916</f>
        <v>0</v>
      </c>
      <c r="E915" s="94"/>
      <c r="F915" s="96"/>
      <c r="G915" s="97">
        <f t="shared" si="11"/>
        <v>0</v>
      </c>
    </row>
    <row r="916" spans="1:7" s="23" customFormat="1" ht="32.1" customHeight="1">
      <c r="A916" s="37"/>
      <c r="B916" s="93">
        <f>'1-2-1'!B917</f>
        <v>0</v>
      </c>
      <c r="C916" s="94"/>
      <c r="D916" s="95">
        <f>'1-2-1'!G917</f>
        <v>0</v>
      </c>
      <c r="E916" s="94"/>
      <c r="F916" s="96"/>
      <c r="G916" s="97">
        <f t="shared" si="11"/>
        <v>0</v>
      </c>
    </row>
    <row r="917" spans="1:7" s="23" customFormat="1" ht="32.1" customHeight="1">
      <c r="A917" s="37"/>
      <c r="B917" s="93">
        <f>'1-2-1'!B918</f>
        <v>0</v>
      </c>
      <c r="C917" s="94"/>
      <c r="D917" s="95">
        <f>'1-2-1'!G918</f>
        <v>0</v>
      </c>
      <c r="E917" s="94"/>
      <c r="F917" s="96"/>
      <c r="G917" s="97">
        <f t="shared" si="11"/>
        <v>0</v>
      </c>
    </row>
    <row r="918" spans="1:7" s="23" customFormat="1" ht="32.1" customHeight="1">
      <c r="A918" s="37"/>
      <c r="B918" s="93">
        <f>'1-2-1'!B919</f>
        <v>0</v>
      </c>
      <c r="C918" s="94"/>
      <c r="D918" s="95">
        <f>'1-2-1'!G919</f>
        <v>0</v>
      </c>
      <c r="E918" s="94"/>
      <c r="F918" s="96"/>
      <c r="G918" s="97">
        <f t="shared" si="11"/>
        <v>0</v>
      </c>
    </row>
    <row r="919" spans="1:7" s="23" customFormat="1" ht="32.1" customHeight="1">
      <c r="A919" s="37"/>
      <c r="B919" s="93">
        <f>'1-2-1'!B920</f>
        <v>0</v>
      </c>
      <c r="C919" s="94"/>
      <c r="D919" s="95">
        <f>'1-2-1'!G920</f>
        <v>0</v>
      </c>
      <c r="E919" s="94"/>
      <c r="F919" s="96"/>
      <c r="G919" s="97">
        <f t="shared" si="11"/>
        <v>0</v>
      </c>
    </row>
    <row r="920" spans="1:7" s="23" customFormat="1" ht="32.1" customHeight="1">
      <c r="A920" s="37"/>
      <c r="B920" s="93">
        <f>'1-2-1'!B921</f>
        <v>0</v>
      </c>
      <c r="C920" s="94"/>
      <c r="D920" s="95">
        <f>'1-2-1'!G921</f>
        <v>0</v>
      </c>
      <c r="E920" s="94"/>
      <c r="F920" s="96"/>
      <c r="G920" s="97">
        <f t="shared" si="11"/>
        <v>0</v>
      </c>
    </row>
    <row r="921" spans="1:7" s="23" customFormat="1" ht="32.1" customHeight="1">
      <c r="A921" s="37"/>
      <c r="B921" s="93">
        <f>'1-2-1'!B922</f>
        <v>0</v>
      </c>
      <c r="C921" s="94"/>
      <c r="D921" s="95">
        <f>'1-2-1'!G922</f>
        <v>0</v>
      </c>
      <c r="E921" s="94"/>
      <c r="F921" s="96"/>
      <c r="G921" s="97">
        <f t="shared" si="11"/>
        <v>0</v>
      </c>
    </row>
    <row r="922" spans="1:7" s="23" customFormat="1" ht="32.1" customHeight="1">
      <c r="A922" s="37"/>
      <c r="B922" s="93">
        <f>'1-2-1'!B923</f>
        <v>0</v>
      </c>
      <c r="C922" s="94"/>
      <c r="D922" s="95">
        <f>'1-2-1'!G923</f>
        <v>0</v>
      </c>
      <c r="E922" s="94"/>
      <c r="F922" s="96"/>
      <c r="G922" s="97">
        <f t="shared" si="11"/>
        <v>0</v>
      </c>
    </row>
    <row r="923" spans="1:7" s="23" customFormat="1" ht="32.1" customHeight="1">
      <c r="A923" s="37"/>
      <c r="B923" s="93">
        <f>'1-2-1'!B924</f>
        <v>0</v>
      </c>
      <c r="C923" s="94"/>
      <c r="D923" s="95">
        <f>'1-2-1'!G924</f>
        <v>0</v>
      </c>
      <c r="E923" s="94"/>
      <c r="F923" s="96"/>
      <c r="G923" s="97">
        <f t="shared" si="11"/>
        <v>0</v>
      </c>
    </row>
    <row r="924" spans="1:7" s="23" customFormat="1" ht="32.1" customHeight="1">
      <c r="A924" s="37"/>
      <c r="B924" s="93">
        <f>'1-2-1'!B925</f>
        <v>0</v>
      </c>
      <c r="C924" s="94"/>
      <c r="D924" s="95">
        <f>'1-2-1'!G925</f>
        <v>0</v>
      </c>
      <c r="E924" s="94"/>
      <c r="F924" s="96"/>
      <c r="G924" s="97">
        <f t="shared" si="11"/>
        <v>0</v>
      </c>
    </row>
    <row r="925" spans="1:7" s="23" customFormat="1" ht="32.1" customHeight="1">
      <c r="A925" s="37"/>
      <c r="B925" s="93">
        <f>'1-2-1'!B926</f>
        <v>0</v>
      </c>
      <c r="C925" s="94"/>
      <c r="D925" s="95">
        <f>'1-2-1'!G926</f>
        <v>0</v>
      </c>
      <c r="E925" s="94"/>
      <c r="F925" s="96"/>
      <c r="G925" s="97">
        <f t="shared" si="11"/>
        <v>0</v>
      </c>
    </row>
    <row r="926" spans="1:7" s="23" customFormat="1" ht="32.1" customHeight="1">
      <c r="A926" s="37"/>
      <c r="B926" s="93">
        <f>'1-2-1'!B927</f>
        <v>0</v>
      </c>
      <c r="C926" s="94"/>
      <c r="D926" s="95">
        <f>'1-2-1'!G927</f>
        <v>0</v>
      </c>
      <c r="E926" s="94"/>
      <c r="F926" s="96"/>
      <c r="G926" s="97">
        <f t="shared" si="11"/>
        <v>0</v>
      </c>
    </row>
    <row r="927" spans="1:7" s="23" customFormat="1" ht="32.1" customHeight="1">
      <c r="A927" s="37"/>
      <c r="B927" s="93">
        <f>'1-2-1'!B928</f>
        <v>0</v>
      </c>
      <c r="C927" s="94"/>
      <c r="D927" s="95">
        <f>'1-2-1'!G928</f>
        <v>0</v>
      </c>
      <c r="E927" s="94"/>
      <c r="F927" s="96"/>
      <c r="G927" s="97">
        <f t="shared" si="11"/>
        <v>0</v>
      </c>
    </row>
    <row r="928" spans="1:7" s="23" customFormat="1" ht="32.1" customHeight="1">
      <c r="A928" s="37"/>
      <c r="B928" s="93">
        <f>'1-2-1'!B929</f>
        <v>0</v>
      </c>
      <c r="C928" s="94"/>
      <c r="D928" s="95">
        <f>'1-2-1'!G929</f>
        <v>0</v>
      </c>
      <c r="E928" s="94"/>
      <c r="F928" s="96"/>
      <c r="G928" s="97">
        <f t="shared" si="11"/>
        <v>0</v>
      </c>
    </row>
    <row r="929" spans="1:7" s="23" customFormat="1" ht="32.1" customHeight="1">
      <c r="A929" s="37"/>
      <c r="B929" s="93">
        <f>'1-2-1'!B930</f>
        <v>0</v>
      </c>
      <c r="C929" s="94"/>
      <c r="D929" s="95">
        <f>'1-2-1'!G930</f>
        <v>0</v>
      </c>
      <c r="E929" s="94"/>
      <c r="F929" s="96"/>
      <c r="G929" s="97">
        <f t="shared" si="11"/>
        <v>0</v>
      </c>
    </row>
    <row r="930" spans="1:7" s="23" customFormat="1" ht="32.1" customHeight="1">
      <c r="A930" s="37"/>
      <c r="B930" s="93">
        <f>'1-2-1'!B931</f>
        <v>0</v>
      </c>
      <c r="C930" s="94"/>
      <c r="D930" s="95">
        <f>'1-2-1'!G931</f>
        <v>0</v>
      </c>
      <c r="E930" s="94"/>
      <c r="F930" s="96"/>
      <c r="G930" s="97">
        <f t="shared" si="11"/>
        <v>0</v>
      </c>
    </row>
    <row r="931" spans="1:7" s="23" customFormat="1" ht="32.1" customHeight="1">
      <c r="A931" s="37"/>
      <c r="B931" s="93">
        <f>'1-2-1'!B932</f>
        <v>0</v>
      </c>
      <c r="C931" s="94"/>
      <c r="D931" s="95">
        <f>'1-2-1'!G932</f>
        <v>0</v>
      </c>
      <c r="E931" s="94"/>
      <c r="F931" s="96"/>
      <c r="G931" s="97">
        <f t="shared" si="11"/>
        <v>0</v>
      </c>
    </row>
    <row r="932" spans="1:7" s="23" customFormat="1" ht="32.1" customHeight="1">
      <c r="A932" s="37"/>
      <c r="B932" s="93">
        <f>'1-2-1'!B933</f>
        <v>0</v>
      </c>
      <c r="C932" s="94"/>
      <c r="D932" s="95">
        <f>'1-2-1'!G933</f>
        <v>0</v>
      </c>
      <c r="E932" s="94"/>
      <c r="F932" s="96"/>
      <c r="G932" s="97">
        <f t="shared" si="11"/>
        <v>0</v>
      </c>
    </row>
    <row r="933" spans="1:7" s="23" customFormat="1" ht="32.1" customHeight="1">
      <c r="A933" s="37"/>
      <c r="B933" s="93">
        <f>'1-2-1'!B934</f>
        <v>0</v>
      </c>
      <c r="C933" s="94"/>
      <c r="D933" s="95">
        <f>'1-2-1'!G934</f>
        <v>0</v>
      </c>
      <c r="E933" s="94"/>
      <c r="F933" s="96"/>
      <c r="G933" s="97">
        <f t="shared" si="11"/>
        <v>0</v>
      </c>
    </row>
    <row r="934" spans="1:7" s="23" customFormat="1" ht="32.1" customHeight="1">
      <c r="A934" s="37"/>
      <c r="B934" s="93">
        <f>'1-2-1'!B935</f>
        <v>0</v>
      </c>
      <c r="C934" s="94"/>
      <c r="D934" s="95">
        <f>'1-2-1'!G935</f>
        <v>0</v>
      </c>
      <c r="E934" s="94"/>
      <c r="F934" s="96"/>
      <c r="G934" s="97">
        <f t="shared" si="11"/>
        <v>0</v>
      </c>
    </row>
    <row r="935" spans="1:7" s="23" customFormat="1" ht="32.1" customHeight="1">
      <c r="A935" s="37"/>
      <c r="B935" s="93">
        <f>'1-2-1'!B936</f>
        <v>0</v>
      </c>
      <c r="C935" s="94"/>
      <c r="D935" s="95">
        <f>'1-2-1'!G936</f>
        <v>0</v>
      </c>
      <c r="E935" s="94"/>
      <c r="F935" s="96"/>
      <c r="G935" s="97">
        <f t="shared" si="11"/>
        <v>0</v>
      </c>
    </row>
    <row r="936" spans="1:7" s="23" customFormat="1" ht="32.1" customHeight="1">
      <c r="A936" s="37"/>
      <c r="B936" s="93">
        <f>'1-2-1'!B937</f>
        <v>0</v>
      </c>
      <c r="C936" s="94"/>
      <c r="D936" s="95">
        <f>'1-2-1'!G937</f>
        <v>0</v>
      </c>
      <c r="E936" s="94"/>
      <c r="F936" s="96"/>
      <c r="G936" s="97">
        <f t="shared" si="11"/>
        <v>0</v>
      </c>
    </row>
    <row r="937" spans="1:7" s="23" customFormat="1" ht="32.1" customHeight="1">
      <c r="A937" s="37"/>
      <c r="B937" s="93">
        <f>'1-2-1'!B938</f>
        <v>0</v>
      </c>
      <c r="C937" s="94"/>
      <c r="D937" s="95">
        <f>'1-2-1'!G938</f>
        <v>0</v>
      </c>
      <c r="E937" s="94"/>
      <c r="F937" s="96"/>
      <c r="G937" s="97">
        <f t="shared" si="11"/>
        <v>0</v>
      </c>
    </row>
    <row r="938" spans="1:7" s="23" customFormat="1" ht="32.1" customHeight="1">
      <c r="A938" s="37"/>
      <c r="B938" s="93">
        <f>'1-2-1'!B939</f>
        <v>0</v>
      </c>
      <c r="C938" s="94"/>
      <c r="D938" s="95">
        <f>'1-2-1'!G939</f>
        <v>0</v>
      </c>
      <c r="E938" s="94"/>
      <c r="F938" s="96"/>
      <c r="G938" s="97">
        <f t="shared" si="11"/>
        <v>0</v>
      </c>
    </row>
    <row r="939" spans="1:7" s="23" customFormat="1" ht="32.1" customHeight="1">
      <c r="A939" s="37"/>
      <c r="B939" s="93">
        <f>'1-2-1'!B940</f>
        <v>0</v>
      </c>
      <c r="C939" s="94"/>
      <c r="D939" s="95">
        <f>'1-2-1'!G940</f>
        <v>0</v>
      </c>
      <c r="E939" s="94"/>
      <c r="F939" s="96"/>
      <c r="G939" s="97">
        <f t="shared" si="11"/>
        <v>0</v>
      </c>
    </row>
    <row r="940" spans="1:7" s="23" customFormat="1" ht="32.1" customHeight="1">
      <c r="A940" s="37"/>
      <c r="B940" s="93">
        <f>'1-2-1'!B941</f>
        <v>0</v>
      </c>
      <c r="C940" s="94"/>
      <c r="D940" s="95">
        <f>'1-2-1'!G941</f>
        <v>0</v>
      </c>
      <c r="E940" s="94"/>
      <c r="F940" s="96"/>
      <c r="G940" s="97">
        <f t="shared" si="11"/>
        <v>0</v>
      </c>
    </row>
    <row r="941" spans="1:7" s="23" customFormat="1" ht="32.1" customHeight="1">
      <c r="A941" s="37"/>
      <c r="B941" s="93">
        <f>'1-2-1'!B942</f>
        <v>0</v>
      </c>
      <c r="C941" s="94"/>
      <c r="D941" s="95">
        <f>'1-2-1'!G942</f>
        <v>0</v>
      </c>
      <c r="E941" s="94"/>
      <c r="F941" s="96"/>
      <c r="G941" s="97">
        <f t="shared" si="11"/>
        <v>0</v>
      </c>
    </row>
    <row r="942" spans="1:7" s="23" customFormat="1" ht="32.1" customHeight="1">
      <c r="A942" s="37"/>
      <c r="B942" s="93">
        <f>'1-2-1'!B943</f>
        <v>0</v>
      </c>
      <c r="C942" s="94"/>
      <c r="D942" s="95">
        <f>'1-2-1'!G943</f>
        <v>0</v>
      </c>
      <c r="E942" s="94"/>
      <c r="F942" s="96"/>
      <c r="G942" s="97">
        <f t="shared" si="11"/>
        <v>0</v>
      </c>
    </row>
    <row r="943" spans="1:7" s="23" customFormat="1" ht="32.1" customHeight="1">
      <c r="A943" s="37"/>
      <c r="B943" s="93">
        <f>'1-2-1'!B944</f>
        <v>0</v>
      </c>
      <c r="C943" s="94"/>
      <c r="D943" s="95">
        <f>'1-2-1'!G944</f>
        <v>0</v>
      </c>
      <c r="E943" s="94"/>
      <c r="F943" s="96"/>
      <c r="G943" s="97">
        <f t="shared" si="11"/>
        <v>0</v>
      </c>
    </row>
    <row r="944" spans="1:7" s="23" customFormat="1" ht="32.1" customHeight="1">
      <c r="A944" s="37"/>
      <c r="B944" s="93">
        <f>'1-2-1'!B945</f>
        <v>0</v>
      </c>
      <c r="C944" s="94"/>
      <c r="D944" s="95">
        <f>'1-2-1'!G945</f>
        <v>0</v>
      </c>
      <c r="E944" s="94"/>
      <c r="F944" s="96"/>
      <c r="G944" s="97">
        <f t="shared" si="11"/>
        <v>0</v>
      </c>
    </row>
    <row r="945" spans="1:7" s="23" customFormat="1" ht="32.1" customHeight="1">
      <c r="A945" s="37"/>
      <c r="B945" s="93">
        <f>'1-2-1'!B946</f>
        <v>0</v>
      </c>
      <c r="C945" s="94"/>
      <c r="D945" s="95">
        <f>'1-2-1'!G946</f>
        <v>0</v>
      </c>
      <c r="E945" s="94"/>
      <c r="F945" s="96"/>
      <c r="G945" s="97">
        <f t="shared" si="11"/>
        <v>0</v>
      </c>
    </row>
    <row r="946" spans="1:7" s="23" customFormat="1" ht="32.1" customHeight="1">
      <c r="A946" s="37"/>
      <c r="B946" s="93">
        <f>'1-2-1'!B947</f>
        <v>0</v>
      </c>
      <c r="C946" s="94"/>
      <c r="D946" s="95">
        <f>'1-2-1'!G947</f>
        <v>0</v>
      </c>
      <c r="E946" s="94"/>
      <c r="F946" s="96"/>
      <c r="G946" s="97">
        <f t="shared" si="11"/>
        <v>0</v>
      </c>
    </row>
    <row r="947" spans="1:7" s="23" customFormat="1" ht="32.1" customHeight="1">
      <c r="A947" s="37"/>
      <c r="B947" s="93">
        <f>'1-2-1'!B948</f>
        <v>0</v>
      </c>
      <c r="C947" s="94"/>
      <c r="D947" s="95">
        <f>'1-2-1'!G948</f>
        <v>0</v>
      </c>
      <c r="E947" s="94"/>
      <c r="F947" s="96"/>
      <c r="G947" s="97">
        <f t="shared" si="11"/>
        <v>0</v>
      </c>
    </row>
    <row r="948" spans="1:7" s="23" customFormat="1" ht="32.1" customHeight="1">
      <c r="A948" s="37"/>
      <c r="B948" s="93">
        <f>'1-2-1'!B949</f>
        <v>0</v>
      </c>
      <c r="C948" s="94"/>
      <c r="D948" s="95">
        <f>'1-2-1'!G949</f>
        <v>0</v>
      </c>
      <c r="E948" s="94"/>
      <c r="F948" s="96"/>
      <c r="G948" s="97">
        <f t="shared" si="11"/>
        <v>0</v>
      </c>
    </row>
    <row r="949" spans="1:7" s="23" customFormat="1" ht="32.1" customHeight="1">
      <c r="A949" s="37"/>
      <c r="B949" s="93">
        <f>'1-2-1'!B950</f>
        <v>0</v>
      </c>
      <c r="C949" s="94"/>
      <c r="D949" s="95">
        <f>'1-2-1'!G950</f>
        <v>0</v>
      </c>
      <c r="E949" s="94"/>
      <c r="F949" s="96"/>
      <c r="G949" s="97">
        <f t="shared" si="11"/>
        <v>0</v>
      </c>
    </row>
    <row r="950" spans="1:7" s="23" customFormat="1" ht="32.1" customHeight="1">
      <c r="A950" s="37"/>
      <c r="B950" s="93">
        <f>'1-2-1'!B951</f>
        <v>0</v>
      </c>
      <c r="C950" s="94"/>
      <c r="D950" s="95">
        <f>'1-2-1'!G951</f>
        <v>0</v>
      </c>
      <c r="E950" s="94"/>
      <c r="F950" s="96"/>
      <c r="G950" s="97">
        <f t="shared" si="11"/>
        <v>0</v>
      </c>
    </row>
    <row r="951" spans="1:7" s="23" customFormat="1" ht="32.1" customHeight="1">
      <c r="A951" s="37"/>
      <c r="B951" s="93">
        <f>'1-2-1'!B952</f>
        <v>0</v>
      </c>
      <c r="C951" s="94"/>
      <c r="D951" s="95">
        <f>'1-2-1'!G952</f>
        <v>0</v>
      </c>
      <c r="E951" s="94"/>
      <c r="F951" s="96"/>
      <c r="G951" s="97">
        <f t="shared" si="11"/>
        <v>0</v>
      </c>
    </row>
    <row r="952" spans="1:7" s="23" customFormat="1" ht="32.1" customHeight="1">
      <c r="A952" s="37"/>
      <c r="B952" s="93">
        <f>'1-2-1'!B953</f>
        <v>0</v>
      </c>
      <c r="C952" s="94"/>
      <c r="D952" s="95">
        <f>'1-2-1'!G953</f>
        <v>0</v>
      </c>
      <c r="E952" s="94"/>
      <c r="F952" s="96"/>
      <c r="G952" s="97">
        <f t="shared" si="11"/>
        <v>0</v>
      </c>
    </row>
    <row r="953" spans="1:7" s="23" customFormat="1" ht="32.1" customHeight="1">
      <c r="A953" s="37"/>
      <c r="B953" s="93">
        <f>'1-2-1'!B954</f>
        <v>0</v>
      </c>
      <c r="C953" s="94"/>
      <c r="D953" s="95">
        <f>'1-2-1'!G954</f>
        <v>0</v>
      </c>
      <c r="E953" s="94"/>
      <c r="F953" s="96"/>
      <c r="G953" s="97">
        <f t="shared" si="11"/>
        <v>0</v>
      </c>
    </row>
    <row r="954" spans="1:7" s="23" customFormat="1" ht="32.1" customHeight="1">
      <c r="A954" s="37"/>
      <c r="B954" s="93">
        <f>'1-2-1'!B955</f>
        <v>0</v>
      </c>
      <c r="C954" s="94"/>
      <c r="D954" s="95">
        <f>'1-2-1'!G955</f>
        <v>0</v>
      </c>
      <c r="E954" s="94"/>
      <c r="F954" s="96"/>
      <c r="G954" s="97">
        <f t="shared" si="11"/>
        <v>0</v>
      </c>
    </row>
    <row r="955" spans="1:7" s="23" customFormat="1" ht="32.1" customHeight="1">
      <c r="A955" s="37"/>
      <c r="B955" s="93">
        <f>'1-2-1'!B956</f>
        <v>0</v>
      </c>
      <c r="C955" s="94"/>
      <c r="D955" s="95">
        <f>'1-2-1'!G956</f>
        <v>0</v>
      </c>
      <c r="E955" s="94"/>
      <c r="F955" s="96"/>
      <c r="G955" s="97">
        <f t="shared" si="11"/>
        <v>0</v>
      </c>
    </row>
    <row r="956" spans="1:7" s="23" customFormat="1" ht="32.1" customHeight="1">
      <c r="A956" s="37"/>
      <c r="B956" s="93">
        <f>'1-2-1'!B957</f>
        <v>0</v>
      </c>
      <c r="C956" s="94"/>
      <c r="D956" s="95">
        <f>'1-2-1'!G957</f>
        <v>0</v>
      </c>
      <c r="E956" s="94"/>
      <c r="F956" s="96"/>
      <c r="G956" s="97">
        <f t="shared" si="11"/>
        <v>0</v>
      </c>
    </row>
    <row r="957" spans="1:7" s="23" customFormat="1" ht="32.1" customHeight="1">
      <c r="A957" s="37"/>
      <c r="B957" s="93">
        <f>'1-2-1'!B958</f>
        <v>0</v>
      </c>
      <c r="C957" s="94"/>
      <c r="D957" s="95">
        <f>'1-2-1'!G958</f>
        <v>0</v>
      </c>
      <c r="E957" s="94"/>
      <c r="F957" s="96"/>
      <c r="G957" s="97">
        <f t="shared" si="11"/>
        <v>0</v>
      </c>
    </row>
    <row r="958" spans="1:7" s="23" customFormat="1" ht="32.1" customHeight="1">
      <c r="A958" s="37"/>
      <c r="B958" s="93">
        <f>'1-2-1'!B959</f>
        <v>0</v>
      </c>
      <c r="C958" s="94"/>
      <c r="D958" s="95">
        <f>'1-2-1'!G959</f>
        <v>0</v>
      </c>
      <c r="E958" s="94"/>
      <c r="F958" s="96"/>
      <c r="G958" s="97">
        <f t="shared" si="11"/>
        <v>0</v>
      </c>
    </row>
    <row r="959" spans="1:7" s="23" customFormat="1" ht="32.1" customHeight="1">
      <c r="A959" s="37"/>
      <c r="B959" s="93">
        <f>'1-2-1'!B960</f>
        <v>0</v>
      </c>
      <c r="C959" s="94"/>
      <c r="D959" s="95">
        <f>'1-2-1'!G960</f>
        <v>0</v>
      </c>
      <c r="E959" s="94"/>
      <c r="F959" s="96"/>
      <c r="G959" s="97">
        <f t="shared" si="11"/>
        <v>0</v>
      </c>
    </row>
    <row r="960" spans="1:7" s="23" customFormat="1" ht="32.1" customHeight="1">
      <c r="A960" s="37"/>
      <c r="B960" s="93">
        <f>'1-2-1'!B961</f>
        <v>0</v>
      </c>
      <c r="C960" s="94"/>
      <c r="D960" s="95">
        <f>'1-2-1'!G961</f>
        <v>0</v>
      </c>
      <c r="E960" s="94"/>
      <c r="F960" s="96"/>
      <c r="G960" s="97">
        <f t="shared" si="11"/>
        <v>0</v>
      </c>
    </row>
    <row r="961" spans="1:7" s="23" customFormat="1" ht="32.1" customHeight="1">
      <c r="A961" s="37"/>
      <c r="B961" s="93">
        <f>'1-2-1'!B962</f>
        <v>0</v>
      </c>
      <c r="C961" s="94"/>
      <c r="D961" s="95">
        <f>'1-2-1'!G962</f>
        <v>0</v>
      </c>
      <c r="E961" s="94"/>
      <c r="F961" s="96"/>
      <c r="G961" s="97">
        <f t="shared" si="11"/>
        <v>0</v>
      </c>
    </row>
    <row r="962" spans="1:7" s="23" customFormat="1" ht="32.1" customHeight="1">
      <c r="A962" s="37"/>
      <c r="B962" s="93">
        <f>'1-2-1'!B963</f>
        <v>0</v>
      </c>
      <c r="C962" s="94"/>
      <c r="D962" s="95">
        <f>'1-2-1'!G963</f>
        <v>0</v>
      </c>
      <c r="E962" s="94"/>
      <c r="F962" s="96"/>
      <c r="G962" s="97">
        <f t="shared" si="11"/>
        <v>0</v>
      </c>
    </row>
    <row r="963" spans="1:7" s="23" customFormat="1" ht="32.1" customHeight="1">
      <c r="A963" s="37"/>
      <c r="B963" s="93">
        <f>'1-2-1'!B964</f>
        <v>0</v>
      </c>
      <c r="C963" s="94"/>
      <c r="D963" s="95">
        <f>'1-2-1'!G964</f>
        <v>0</v>
      </c>
      <c r="E963" s="94"/>
      <c r="F963" s="96"/>
      <c r="G963" s="97">
        <f t="shared" si="11"/>
        <v>0</v>
      </c>
    </row>
    <row r="964" spans="1:7" s="23" customFormat="1" ht="32.1" customHeight="1">
      <c r="A964" s="37"/>
      <c r="B964" s="93">
        <f>'1-2-1'!B965</f>
        <v>0</v>
      </c>
      <c r="C964" s="94"/>
      <c r="D964" s="95">
        <f>'1-2-1'!G965</f>
        <v>0</v>
      </c>
      <c r="E964" s="94"/>
      <c r="F964" s="96"/>
      <c r="G964" s="97">
        <f t="shared" si="11"/>
        <v>0</v>
      </c>
    </row>
    <row r="965" spans="1:7" s="23" customFormat="1" ht="32.1" customHeight="1">
      <c r="A965" s="37"/>
      <c r="B965" s="93">
        <f>'1-2-1'!B966</f>
        <v>0</v>
      </c>
      <c r="C965" s="94"/>
      <c r="D965" s="95">
        <f>'1-2-1'!G966</f>
        <v>0</v>
      </c>
      <c r="E965" s="94"/>
      <c r="F965" s="96"/>
      <c r="G965" s="97">
        <f t="shared" si="11"/>
        <v>0</v>
      </c>
    </row>
    <row r="966" spans="1:7" s="23" customFormat="1" ht="32.1" customHeight="1">
      <c r="A966" s="37"/>
      <c r="B966" s="93">
        <f>'1-2-1'!B967</f>
        <v>0</v>
      </c>
      <c r="C966" s="94"/>
      <c r="D966" s="95">
        <f>'1-2-1'!G967</f>
        <v>0</v>
      </c>
      <c r="E966" s="94"/>
      <c r="F966" s="96"/>
      <c r="G966" s="97">
        <f t="shared" si="11"/>
        <v>0</v>
      </c>
    </row>
    <row r="967" spans="1:7" s="23" customFormat="1" ht="32.1" customHeight="1">
      <c r="A967" s="37"/>
      <c r="B967" s="93">
        <f>'1-2-1'!B968</f>
        <v>0</v>
      </c>
      <c r="C967" s="94"/>
      <c r="D967" s="95">
        <f>'1-2-1'!G968</f>
        <v>0</v>
      </c>
      <c r="E967" s="94"/>
      <c r="F967" s="96"/>
      <c r="G967" s="97">
        <f t="shared" si="11"/>
        <v>0</v>
      </c>
    </row>
    <row r="968" spans="1:7" s="23" customFormat="1" ht="32.1" customHeight="1">
      <c r="A968" s="37"/>
      <c r="B968" s="93">
        <f>'1-2-1'!B969</f>
        <v>0</v>
      </c>
      <c r="C968" s="94"/>
      <c r="D968" s="95">
        <f>'1-2-1'!G969</f>
        <v>0</v>
      </c>
      <c r="E968" s="94"/>
      <c r="F968" s="96"/>
      <c r="G968" s="97">
        <f t="shared" si="11"/>
        <v>0</v>
      </c>
    </row>
    <row r="969" spans="1:7" s="23" customFormat="1" ht="32.1" customHeight="1">
      <c r="A969" s="37"/>
      <c r="B969" s="93">
        <f>'1-2-1'!B970</f>
        <v>0</v>
      </c>
      <c r="C969" s="94"/>
      <c r="D969" s="95">
        <f>'1-2-1'!G970</f>
        <v>0</v>
      </c>
      <c r="E969" s="94"/>
      <c r="F969" s="96"/>
      <c r="G969" s="97">
        <f t="shared" si="11"/>
        <v>0</v>
      </c>
    </row>
    <row r="970" spans="1:7" s="23" customFormat="1" ht="32.1" customHeight="1">
      <c r="A970" s="37"/>
      <c r="B970" s="93">
        <f>'1-2-1'!B971</f>
        <v>0</v>
      </c>
      <c r="C970" s="94"/>
      <c r="D970" s="95">
        <f>'1-2-1'!G971</f>
        <v>0</v>
      </c>
      <c r="E970" s="94"/>
      <c r="F970" s="96"/>
      <c r="G970" s="97">
        <f t="shared" ref="G970:G1010" si="12">D970+E970+F970-C970</f>
        <v>0</v>
      </c>
    </row>
    <row r="971" spans="1:7" s="23" customFormat="1" ht="32.1" customHeight="1">
      <c r="A971" s="37"/>
      <c r="B971" s="93">
        <f>'1-2-1'!B972</f>
        <v>0</v>
      </c>
      <c r="C971" s="94"/>
      <c r="D971" s="95">
        <f>'1-2-1'!G972</f>
        <v>0</v>
      </c>
      <c r="E971" s="94"/>
      <c r="F971" s="96"/>
      <c r="G971" s="97">
        <f t="shared" si="12"/>
        <v>0</v>
      </c>
    </row>
    <row r="972" spans="1:7" s="23" customFormat="1" ht="32.1" customHeight="1">
      <c r="A972" s="37"/>
      <c r="B972" s="93">
        <f>'1-2-1'!B973</f>
        <v>0</v>
      </c>
      <c r="C972" s="94"/>
      <c r="D972" s="95">
        <f>'1-2-1'!G973</f>
        <v>0</v>
      </c>
      <c r="E972" s="94"/>
      <c r="F972" s="96"/>
      <c r="G972" s="97">
        <f t="shared" si="12"/>
        <v>0</v>
      </c>
    </row>
    <row r="973" spans="1:7" s="23" customFormat="1" ht="32.1" customHeight="1">
      <c r="A973" s="37"/>
      <c r="B973" s="93">
        <f>'1-2-1'!B974</f>
        <v>0</v>
      </c>
      <c r="C973" s="94"/>
      <c r="D973" s="95">
        <f>'1-2-1'!G974</f>
        <v>0</v>
      </c>
      <c r="E973" s="94"/>
      <c r="F973" s="96"/>
      <c r="G973" s="97">
        <f t="shared" si="12"/>
        <v>0</v>
      </c>
    </row>
    <row r="974" spans="1:7" s="23" customFormat="1" ht="32.1" customHeight="1">
      <c r="A974" s="37"/>
      <c r="B974" s="93">
        <f>'1-2-1'!B975</f>
        <v>0</v>
      </c>
      <c r="C974" s="94"/>
      <c r="D974" s="95">
        <f>'1-2-1'!G975</f>
        <v>0</v>
      </c>
      <c r="E974" s="94"/>
      <c r="F974" s="96"/>
      <c r="G974" s="97">
        <f t="shared" si="12"/>
        <v>0</v>
      </c>
    </row>
    <row r="975" spans="1:7" s="23" customFormat="1" ht="32.1" customHeight="1">
      <c r="A975" s="37"/>
      <c r="B975" s="93">
        <f>'1-2-1'!B976</f>
        <v>0</v>
      </c>
      <c r="C975" s="94"/>
      <c r="D975" s="95">
        <f>'1-2-1'!G976</f>
        <v>0</v>
      </c>
      <c r="E975" s="94"/>
      <c r="F975" s="96"/>
      <c r="G975" s="97">
        <f t="shared" si="12"/>
        <v>0</v>
      </c>
    </row>
    <row r="976" spans="1:7" s="23" customFormat="1" ht="32.1" customHeight="1">
      <c r="A976" s="37"/>
      <c r="B976" s="93">
        <f>'1-2-1'!B977</f>
        <v>0</v>
      </c>
      <c r="C976" s="94"/>
      <c r="D976" s="95">
        <f>'1-2-1'!G977</f>
        <v>0</v>
      </c>
      <c r="E976" s="94"/>
      <c r="F976" s="96"/>
      <c r="G976" s="97">
        <f t="shared" si="12"/>
        <v>0</v>
      </c>
    </row>
    <row r="977" spans="1:7" s="23" customFormat="1" ht="32.1" customHeight="1">
      <c r="A977" s="37"/>
      <c r="B977" s="93">
        <f>'1-2-1'!B978</f>
        <v>0</v>
      </c>
      <c r="C977" s="94"/>
      <c r="D977" s="95">
        <f>'1-2-1'!G978</f>
        <v>0</v>
      </c>
      <c r="E977" s="94"/>
      <c r="F977" s="96"/>
      <c r="G977" s="97">
        <f t="shared" si="12"/>
        <v>0</v>
      </c>
    </row>
    <row r="978" spans="1:7" s="23" customFormat="1" ht="32.1" customHeight="1">
      <c r="A978" s="37"/>
      <c r="B978" s="93">
        <f>'1-2-1'!B979</f>
        <v>0</v>
      </c>
      <c r="C978" s="94"/>
      <c r="D978" s="95">
        <f>'1-2-1'!G979</f>
        <v>0</v>
      </c>
      <c r="E978" s="94"/>
      <c r="F978" s="96"/>
      <c r="G978" s="97">
        <f t="shared" si="12"/>
        <v>0</v>
      </c>
    </row>
    <row r="979" spans="1:7" s="23" customFormat="1" ht="32.1" customHeight="1">
      <c r="A979" s="37"/>
      <c r="B979" s="93">
        <f>'1-2-1'!B980</f>
        <v>0</v>
      </c>
      <c r="C979" s="94"/>
      <c r="D979" s="95">
        <f>'1-2-1'!G980</f>
        <v>0</v>
      </c>
      <c r="E979" s="94"/>
      <c r="F979" s="96"/>
      <c r="G979" s="97">
        <f t="shared" si="12"/>
        <v>0</v>
      </c>
    </row>
    <row r="980" spans="1:7" s="23" customFormat="1" ht="32.1" customHeight="1">
      <c r="A980" s="37"/>
      <c r="B980" s="93">
        <f>'1-2-1'!B981</f>
        <v>0</v>
      </c>
      <c r="C980" s="94"/>
      <c r="D980" s="95">
        <f>'1-2-1'!G981</f>
        <v>0</v>
      </c>
      <c r="E980" s="94"/>
      <c r="F980" s="96"/>
      <c r="G980" s="97">
        <f t="shared" si="12"/>
        <v>0</v>
      </c>
    </row>
    <row r="981" spans="1:7" s="23" customFormat="1" ht="32.1" customHeight="1">
      <c r="A981" s="37"/>
      <c r="B981" s="93">
        <f>'1-2-1'!B982</f>
        <v>0</v>
      </c>
      <c r="C981" s="94"/>
      <c r="D981" s="95">
        <f>'1-2-1'!G982</f>
        <v>0</v>
      </c>
      <c r="E981" s="94"/>
      <c r="F981" s="96"/>
      <c r="G981" s="97">
        <f t="shared" si="12"/>
        <v>0</v>
      </c>
    </row>
    <row r="982" spans="1:7" s="23" customFormat="1" ht="32.1" customHeight="1">
      <c r="A982" s="37"/>
      <c r="B982" s="93">
        <f>'1-2-1'!B983</f>
        <v>0</v>
      </c>
      <c r="C982" s="94"/>
      <c r="D982" s="95">
        <f>'1-2-1'!G983</f>
        <v>0</v>
      </c>
      <c r="E982" s="94"/>
      <c r="F982" s="96"/>
      <c r="G982" s="97">
        <f t="shared" si="12"/>
        <v>0</v>
      </c>
    </row>
    <row r="983" spans="1:7" s="23" customFormat="1" ht="32.1" customHeight="1">
      <c r="A983" s="37"/>
      <c r="B983" s="93">
        <f>'1-2-1'!B984</f>
        <v>0</v>
      </c>
      <c r="C983" s="94"/>
      <c r="D983" s="95">
        <f>'1-2-1'!G984</f>
        <v>0</v>
      </c>
      <c r="E983" s="94"/>
      <c r="F983" s="96"/>
      <c r="G983" s="97">
        <f t="shared" si="12"/>
        <v>0</v>
      </c>
    </row>
    <row r="984" spans="1:7" s="23" customFormat="1" ht="32.1" customHeight="1">
      <c r="A984" s="37"/>
      <c r="B984" s="93">
        <f>'1-2-1'!B985</f>
        <v>0</v>
      </c>
      <c r="C984" s="94"/>
      <c r="D984" s="95">
        <f>'1-2-1'!G985</f>
        <v>0</v>
      </c>
      <c r="E984" s="94"/>
      <c r="F984" s="96"/>
      <c r="G984" s="97">
        <f t="shared" si="12"/>
        <v>0</v>
      </c>
    </row>
    <row r="985" spans="1:7" s="23" customFormat="1" ht="32.1" customHeight="1">
      <c r="A985" s="37"/>
      <c r="B985" s="93">
        <f>'1-2-1'!B986</f>
        <v>0</v>
      </c>
      <c r="C985" s="94"/>
      <c r="D985" s="95">
        <f>'1-2-1'!G986</f>
        <v>0</v>
      </c>
      <c r="E985" s="94"/>
      <c r="F985" s="96"/>
      <c r="G985" s="97">
        <f t="shared" si="12"/>
        <v>0</v>
      </c>
    </row>
    <row r="986" spans="1:7" s="23" customFormat="1" ht="32.1" customHeight="1">
      <c r="A986" s="37"/>
      <c r="B986" s="93">
        <f>'1-2-1'!B987</f>
        <v>0</v>
      </c>
      <c r="C986" s="94"/>
      <c r="D986" s="95">
        <f>'1-2-1'!G987</f>
        <v>0</v>
      </c>
      <c r="E986" s="94"/>
      <c r="F986" s="96"/>
      <c r="G986" s="97">
        <f t="shared" si="12"/>
        <v>0</v>
      </c>
    </row>
    <row r="987" spans="1:7" s="23" customFormat="1" ht="32.1" customHeight="1">
      <c r="A987" s="37"/>
      <c r="B987" s="93">
        <f>'1-2-1'!B988</f>
        <v>0</v>
      </c>
      <c r="C987" s="94"/>
      <c r="D987" s="95">
        <f>'1-2-1'!G988</f>
        <v>0</v>
      </c>
      <c r="E987" s="94"/>
      <c r="F987" s="96"/>
      <c r="G987" s="97">
        <f t="shared" si="12"/>
        <v>0</v>
      </c>
    </row>
    <row r="988" spans="1:7" s="23" customFormat="1" ht="32.1" customHeight="1">
      <c r="A988" s="37"/>
      <c r="B988" s="93">
        <f>'1-2-1'!B989</f>
        <v>0</v>
      </c>
      <c r="C988" s="94"/>
      <c r="D988" s="95">
        <f>'1-2-1'!G989</f>
        <v>0</v>
      </c>
      <c r="E988" s="94"/>
      <c r="F988" s="96"/>
      <c r="G988" s="97">
        <f t="shared" si="12"/>
        <v>0</v>
      </c>
    </row>
    <row r="989" spans="1:7" s="23" customFormat="1" ht="32.1" customHeight="1">
      <c r="A989" s="37"/>
      <c r="B989" s="93">
        <f>'1-2-1'!B990</f>
        <v>0</v>
      </c>
      <c r="C989" s="94"/>
      <c r="D989" s="95">
        <f>'1-2-1'!G990</f>
        <v>0</v>
      </c>
      <c r="E989" s="94"/>
      <c r="F989" s="96"/>
      <c r="G989" s="97">
        <f t="shared" si="12"/>
        <v>0</v>
      </c>
    </row>
    <row r="990" spans="1:7" s="23" customFormat="1" ht="32.1" customHeight="1">
      <c r="A990" s="37"/>
      <c r="B990" s="93">
        <f>'1-2-1'!B991</f>
        <v>0</v>
      </c>
      <c r="C990" s="94"/>
      <c r="D990" s="95">
        <f>'1-2-1'!G991</f>
        <v>0</v>
      </c>
      <c r="E990" s="94"/>
      <c r="F990" s="96"/>
      <c r="G990" s="97">
        <f t="shared" si="12"/>
        <v>0</v>
      </c>
    </row>
    <row r="991" spans="1:7" s="23" customFormat="1" ht="32.1" customHeight="1">
      <c r="A991" s="37"/>
      <c r="B991" s="93">
        <f>'1-2-1'!B992</f>
        <v>0</v>
      </c>
      <c r="C991" s="94"/>
      <c r="D991" s="95">
        <f>'1-2-1'!G992</f>
        <v>0</v>
      </c>
      <c r="E991" s="94"/>
      <c r="F991" s="96"/>
      <c r="G991" s="97">
        <f t="shared" si="12"/>
        <v>0</v>
      </c>
    </row>
    <row r="992" spans="1:7" s="23" customFormat="1" ht="32.1" customHeight="1">
      <c r="A992" s="37"/>
      <c r="B992" s="93">
        <f>'1-2-1'!B993</f>
        <v>0</v>
      </c>
      <c r="C992" s="94"/>
      <c r="D992" s="95">
        <f>'1-2-1'!G993</f>
        <v>0</v>
      </c>
      <c r="E992" s="94"/>
      <c r="F992" s="96"/>
      <c r="G992" s="97">
        <f t="shared" si="12"/>
        <v>0</v>
      </c>
    </row>
    <row r="993" spans="1:7" s="23" customFormat="1" ht="32.1" customHeight="1">
      <c r="A993" s="37"/>
      <c r="B993" s="93">
        <f>'1-2-1'!B994</f>
        <v>0</v>
      </c>
      <c r="C993" s="94"/>
      <c r="D993" s="95">
        <f>'1-2-1'!G994</f>
        <v>0</v>
      </c>
      <c r="E993" s="94"/>
      <c r="F993" s="96"/>
      <c r="G993" s="97">
        <f t="shared" si="12"/>
        <v>0</v>
      </c>
    </row>
    <row r="994" spans="1:7" s="23" customFormat="1" ht="32.1" customHeight="1">
      <c r="A994" s="37"/>
      <c r="B994" s="93">
        <f>'1-2-1'!B995</f>
        <v>0</v>
      </c>
      <c r="C994" s="94"/>
      <c r="D994" s="95">
        <f>'1-2-1'!G995</f>
        <v>0</v>
      </c>
      <c r="E994" s="94"/>
      <c r="F994" s="96"/>
      <c r="G994" s="97">
        <f t="shared" si="12"/>
        <v>0</v>
      </c>
    </row>
    <row r="995" spans="1:7" s="23" customFormat="1" ht="32.1" customHeight="1">
      <c r="A995" s="37"/>
      <c r="B995" s="93">
        <f>'1-2-1'!B996</f>
        <v>0</v>
      </c>
      <c r="C995" s="94"/>
      <c r="D995" s="95">
        <f>'1-2-1'!G996</f>
        <v>0</v>
      </c>
      <c r="E995" s="94"/>
      <c r="F995" s="96"/>
      <c r="G995" s="97">
        <f t="shared" si="12"/>
        <v>0</v>
      </c>
    </row>
    <row r="996" spans="1:7" s="23" customFormat="1" ht="32.1" customHeight="1">
      <c r="A996" s="37"/>
      <c r="B996" s="93">
        <f>'1-2-1'!B997</f>
        <v>0</v>
      </c>
      <c r="C996" s="94"/>
      <c r="D996" s="95">
        <f>'1-2-1'!G997</f>
        <v>0</v>
      </c>
      <c r="E996" s="94"/>
      <c r="F996" s="96"/>
      <c r="G996" s="97">
        <f t="shared" si="12"/>
        <v>0</v>
      </c>
    </row>
    <row r="997" spans="1:7" s="23" customFormat="1" ht="32.1" customHeight="1">
      <c r="A997" s="37"/>
      <c r="B997" s="93">
        <f>'1-2-1'!B998</f>
        <v>0</v>
      </c>
      <c r="C997" s="94"/>
      <c r="D997" s="95">
        <f>'1-2-1'!G998</f>
        <v>0</v>
      </c>
      <c r="E997" s="94"/>
      <c r="F997" s="96"/>
      <c r="G997" s="97">
        <f t="shared" si="12"/>
        <v>0</v>
      </c>
    </row>
    <row r="998" spans="1:7" s="23" customFormat="1" ht="32.1" customHeight="1">
      <c r="A998" s="37"/>
      <c r="B998" s="93">
        <f>'1-2-1'!B999</f>
        <v>0</v>
      </c>
      <c r="C998" s="94"/>
      <c r="D998" s="95">
        <f>'1-2-1'!G999</f>
        <v>0</v>
      </c>
      <c r="E998" s="94"/>
      <c r="F998" s="96"/>
      <c r="G998" s="97">
        <f t="shared" si="12"/>
        <v>0</v>
      </c>
    </row>
    <row r="999" spans="1:7" s="23" customFormat="1" ht="32.1" customHeight="1">
      <c r="A999" s="37"/>
      <c r="B999" s="93">
        <f>'1-2-1'!B1000</f>
        <v>0</v>
      </c>
      <c r="C999" s="94"/>
      <c r="D999" s="95">
        <f>'1-2-1'!G1000</f>
        <v>0</v>
      </c>
      <c r="E999" s="94"/>
      <c r="F999" s="96"/>
      <c r="G999" s="97">
        <f t="shared" si="12"/>
        <v>0</v>
      </c>
    </row>
    <row r="1000" spans="1:7" s="23" customFormat="1" ht="32.1" customHeight="1">
      <c r="A1000" s="37"/>
      <c r="B1000" s="93">
        <f>'1-2-1'!B1001</f>
        <v>0</v>
      </c>
      <c r="C1000" s="94"/>
      <c r="D1000" s="95">
        <f>'1-2-1'!G1001</f>
        <v>0</v>
      </c>
      <c r="E1000" s="94"/>
      <c r="F1000" s="96"/>
      <c r="G1000" s="97">
        <f t="shared" si="12"/>
        <v>0</v>
      </c>
    </row>
    <row r="1001" spans="1:7" s="23" customFormat="1" ht="32.1" customHeight="1">
      <c r="A1001" s="37"/>
      <c r="B1001" s="93">
        <f>'1-2-1'!B1002</f>
        <v>0</v>
      </c>
      <c r="C1001" s="94"/>
      <c r="D1001" s="95">
        <f>'1-2-1'!G1002</f>
        <v>0</v>
      </c>
      <c r="E1001" s="94"/>
      <c r="F1001" s="96"/>
      <c r="G1001" s="97">
        <f t="shared" si="12"/>
        <v>0</v>
      </c>
    </row>
    <row r="1002" spans="1:7" s="23" customFormat="1" ht="32.1" customHeight="1">
      <c r="A1002" s="37"/>
      <c r="B1002" s="93">
        <f>'1-2-1'!B1003</f>
        <v>0</v>
      </c>
      <c r="C1002" s="94"/>
      <c r="D1002" s="95">
        <f>'1-2-1'!G1003</f>
        <v>0</v>
      </c>
      <c r="E1002" s="94"/>
      <c r="F1002" s="96"/>
      <c r="G1002" s="97">
        <f t="shared" si="12"/>
        <v>0</v>
      </c>
    </row>
    <row r="1003" spans="1:7" s="23" customFormat="1" ht="32.1" customHeight="1">
      <c r="A1003" s="37"/>
      <c r="B1003" s="93">
        <f>'1-2-1'!B1004</f>
        <v>0</v>
      </c>
      <c r="C1003" s="94"/>
      <c r="D1003" s="95">
        <f>'1-2-1'!G1004</f>
        <v>0</v>
      </c>
      <c r="E1003" s="94"/>
      <c r="F1003" s="96"/>
      <c r="G1003" s="97">
        <f t="shared" si="12"/>
        <v>0</v>
      </c>
    </row>
    <row r="1004" spans="1:7" s="23" customFormat="1" ht="32.1" customHeight="1">
      <c r="A1004" s="37"/>
      <c r="B1004" s="93">
        <f>'1-2-1'!B1005</f>
        <v>0</v>
      </c>
      <c r="C1004" s="94"/>
      <c r="D1004" s="95">
        <f>'1-2-1'!G1005</f>
        <v>0</v>
      </c>
      <c r="E1004" s="94"/>
      <c r="F1004" s="96"/>
      <c r="G1004" s="97">
        <f t="shared" si="12"/>
        <v>0</v>
      </c>
    </row>
    <row r="1005" spans="1:7" s="23" customFormat="1" ht="32.1" customHeight="1">
      <c r="A1005" s="37"/>
      <c r="B1005" s="93">
        <f>'1-2-1'!B1006</f>
        <v>0</v>
      </c>
      <c r="C1005" s="94"/>
      <c r="D1005" s="95">
        <f>'1-2-1'!G1006</f>
        <v>0</v>
      </c>
      <c r="E1005" s="94"/>
      <c r="F1005" s="96"/>
      <c r="G1005" s="97">
        <f t="shared" si="12"/>
        <v>0</v>
      </c>
    </row>
    <row r="1006" spans="1:7" s="23" customFormat="1" ht="32.1" customHeight="1">
      <c r="A1006" s="37"/>
      <c r="B1006" s="93">
        <f>'1-2-1'!B1007</f>
        <v>0</v>
      </c>
      <c r="C1006" s="94"/>
      <c r="D1006" s="95">
        <f>'1-2-1'!G1007</f>
        <v>0</v>
      </c>
      <c r="E1006" s="94"/>
      <c r="F1006" s="96"/>
      <c r="G1006" s="97">
        <f t="shared" si="12"/>
        <v>0</v>
      </c>
    </row>
    <row r="1007" spans="1:7" s="23" customFormat="1" ht="32.1" customHeight="1">
      <c r="A1007" s="37"/>
      <c r="B1007" s="93">
        <f>'1-2-1'!B1008</f>
        <v>0</v>
      </c>
      <c r="C1007" s="94"/>
      <c r="D1007" s="95">
        <f>'1-2-1'!G1008</f>
        <v>0</v>
      </c>
      <c r="E1007" s="94"/>
      <c r="F1007" s="96"/>
      <c r="G1007" s="97">
        <f t="shared" si="12"/>
        <v>0</v>
      </c>
    </row>
    <row r="1008" spans="1:7" s="23" customFormat="1" ht="32.1" customHeight="1">
      <c r="A1008" s="37"/>
      <c r="B1008" s="93">
        <f>'1-2-1'!B1009</f>
        <v>0</v>
      </c>
      <c r="C1008" s="94"/>
      <c r="D1008" s="95">
        <f>'1-2-1'!G1009</f>
        <v>0</v>
      </c>
      <c r="E1008" s="94"/>
      <c r="F1008" s="96"/>
      <c r="G1008" s="97">
        <f t="shared" si="12"/>
        <v>0</v>
      </c>
    </row>
    <row r="1009" spans="1:8" s="23" customFormat="1" ht="32.1" customHeight="1">
      <c r="A1009" s="37"/>
      <c r="B1009" s="93">
        <f>'1-2-1'!B1010</f>
        <v>0</v>
      </c>
      <c r="C1009" s="94"/>
      <c r="D1009" s="95">
        <f>'1-2-1'!G1010</f>
        <v>0</v>
      </c>
      <c r="E1009" s="94"/>
      <c r="F1009" s="96"/>
      <c r="G1009" s="97">
        <f t="shared" si="12"/>
        <v>0</v>
      </c>
    </row>
    <row r="1010" spans="1:8" s="23" customFormat="1" ht="32.1" customHeight="1" thickBot="1">
      <c r="A1010" s="37"/>
      <c r="B1010" s="82">
        <f>'1-2-1'!B1011</f>
        <v>0</v>
      </c>
      <c r="C1010" s="49"/>
      <c r="D1010" s="50">
        <f>'1-2-1'!G1011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79998168889431442"/>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22" customWidth="1"/>
    <col min="2" max="2" width="61.375" style="22" customWidth="1"/>
    <col min="3" max="5" width="18.25" style="23" customWidth="1"/>
    <col min="6" max="6" width="18.25" style="243" customWidth="1"/>
    <col min="7" max="7" width="18.25" style="23" customWidth="1"/>
    <col min="8" max="8" width="0.625" style="22" customWidth="1"/>
    <col min="9" max="16384" width="9" style="22"/>
  </cols>
  <sheetData>
    <row r="1" spans="1:10" ht="5.25" customHeight="1"/>
    <row r="2" spans="1:10" ht="21">
      <c r="B2" s="111" t="s">
        <v>13</v>
      </c>
      <c r="C2" s="24" t="s">
        <v>14</v>
      </c>
      <c r="D2" s="61" t="str">
        <f>'1'!B21</f>
        <v>平成27年</v>
      </c>
      <c r="E2" s="22"/>
      <c r="F2" s="244"/>
      <c r="G2" s="25"/>
    </row>
    <row r="3" spans="1:10" ht="15.75" customHeight="1">
      <c r="B3" s="26"/>
      <c r="C3" s="26"/>
      <c r="D3" s="26"/>
      <c r="E3" s="26"/>
      <c r="F3" s="244"/>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26"/>
      <c r="D6" s="26"/>
      <c r="E6" s="26"/>
      <c r="F6" s="244"/>
      <c r="G6" s="31" t="s">
        <v>4</v>
      </c>
    </row>
    <row r="7" spans="1:10" s="33" customFormat="1" ht="57" customHeight="1">
      <c r="A7" s="32"/>
      <c r="B7" s="75" t="s">
        <v>15</v>
      </c>
      <c r="C7" s="264" t="s">
        <v>30</v>
      </c>
      <c r="D7" s="264" t="s">
        <v>24</v>
      </c>
      <c r="E7" s="262" t="s">
        <v>31</v>
      </c>
      <c r="F7" s="263"/>
      <c r="G7" s="251" t="s">
        <v>34</v>
      </c>
    </row>
    <row r="8" spans="1:10" s="33" customFormat="1" ht="15.75">
      <c r="A8" s="32"/>
      <c r="B8" s="63"/>
      <c r="C8" s="265"/>
      <c r="D8" s="265"/>
      <c r="E8" s="64" t="s">
        <v>16</v>
      </c>
      <c r="F8" s="242" t="s">
        <v>17</v>
      </c>
      <c r="G8" s="252"/>
      <c r="J8" s="32" t="s">
        <v>50</v>
      </c>
    </row>
    <row r="9" spans="1:10" s="33" customFormat="1" ht="15" customHeight="1">
      <c r="A9" s="32"/>
      <c r="B9" s="253" t="s">
        <v>42</v>
      </c>
      <c r="C9" s="256" t="s">
        <v>5</v>
      </c>
      <c r="D9" s="257"/>
      <c r="E9" s="257"/>
      <c r="F9" s="257"/>
      <c r="G9" s="258"/>
      <c r="J9" s="32" t="s">
        <v>54</v>
      </c>
    </row>
    <row r="10" spans="1:10" s="33" customFormat="1" ht="15" customHeight="1">
      <c r="A10" s="32"/>
      <c r="B10" s="254"/>
      <c r="C10" s="259"/>
      <c r="D10" s="260"/>
      <c r="E10" s="260"/>
      <c r="F10" s="260"/>
      <c r="G10" s="261"/>
      <c r="J10" s="32" t="s">
        <v>51</v>
      </c>
    </row>
    <row r="11" spans="1:10" s="36" customFormat="1" ht="30" customHeight="1" thickBot="1">
      <c r="A11" s="34"/>
      <c r="B11" s="255"/>
      <c r="C11" s="42">
        <f>SUM(C12:C1011)</f>
        <v>0</v>
      </c>
      <c r="D11" s="42">
        <f>SUM(D12:D1011)</f>
        <v>0</v>
      </c>
      <c r="E11" s="42">
        <f>SUM(E12:E1011)</f>
        <v>0</v>
      </c>
      <c r="F11" s="217">
        <f>SUM(F12:F1011)</f>
        <v>0</v>
      </c>
      <c r="G11" s="43">
        <f>SUM(G12:G1011)</f>
        <v>0</v>
      </c>
      <c r="H11" s="35"/>
      <c r="J11" s="109" t="s">
        <v>52</v>
      </c>
    </row>
    <row r="12" spans="1:10" s="23" customFormat="1" ht="32.1" customHeight="1" thickTop="1">
      <c r="A12" s="37"/>
      <c r="B12" s="83" t="s">
        <v>56</v>
      </c>
      <c r="C12" s="84"/>
      <c r="D12" s="84"/>
      <c r="E12" s="84"/>
      <c r="F12" s="245"/>
      <c r="G12" s="85">
        <f>C12-D12+(E12+F12)</f>
        <v>0</v>
      </c>
    </row>
    <row r="13" spans="1:10" s="23" customFormat="1" ht="31.5" customHeight="1">
      <c r="A13" s="37"/>
      <c r="B13" s="86" t="s">
        <v>3</v>
      </c>
      <c r="C13" s="87"/>
      <c r="D13" s="87"/>
      <c r="E13" s="87"/>
      <c r="F13" s="246"/>
      <c r="G13" s="88">
        <f>C13-D13+(E13+F13)</f>
        <v>0</v>
      </c>
    </row>
    <row r="14" spans="1:10" s="23" customFormat="1" ht="32.1" customHeight="1">
      <c r="A14" s="37"/>
      <c r="B14" s="86" t="s">
        <v>18</v>
      </c>
      <c r="C14" s="87"/>
      <c r="D14" s="87"/>
      <c r="E14" s="87"/>
      <c r="F14" s="246"/>
      <c r="G14" s="88">
        <f>C14-D14+(E14+F14)</f>
        <v>0</v>
      </c>
    </row>
    <row r="15" spans="1:10" s="23" customFormat="1" ht="32.1" customHeight="1">
      <c r="A15" s="37"/>
      <c r="B15" s="86"/>
      <c r="C15" s="87"/>
      <c r="D15" s="87"/>
      <c r="E15" s="87"/>
      <c r="F15" s="246"/>
      <c r="G15" s="88">
        <f t="shared" ref="G15:G19" si="0">C15-D15+(E15+F15)</f>
        <v>0</v>
      </c>
    </row>
    <row r="16" spans="1:10" s="23" customFormat="1" ht="32.1" customHeight="1">
      <c r="A16" s="37"/>
      <c r="B16" s="86"/>
      <c r="C16" s="87"/>
      <c r="D16" s="87"/>
      <c r="E16" s="87"/>
      <c r="F16" s="246"/>
      <c r="G16" s="88">
        <f t="shared" si="0"/>
        <v>0</v>
      </c>
    </row>
    <row r="17" spans="1:7" s="23" customFormat="1" ht="31.5" customHeight="1">
      <c r="A17" s="37"/>
      <c r="B17" s="86"/>
      <c r="C17" s="87"/>
      <c r="D17" s="87"/>
      <c r="E17" s="87"/>
      <c r="F17" s="246"/>
      <c r="G17" s="88">
        <f t="shared" si="0"/>
        <v>0</v>
      </c>
    </row>
    <row r="18" spans="1:7" s="23" customFormat="1" ht="32.1" customHeight="1">
      <c r="A18" s="37"/>
      <c r="B18" s="86"/>
      <c r="C18" s="87"/>
      <c r="D18" s="87"/>
      <c r="E18" s="87"/>
      <c r="F18" s="246"/>
      <c r="G18" s="88">
        <f t="shared" si="0"/>
        <v>0</v>
      </c>
    </row>
    <row r="19" spans="1:7" s="23" customFormat="1" ht="32.1" customHeight="1">
      <c r="A19" s="37"/>
      <c r="B19" s="86"/>
      <c r="C19" s="87"/>
      <c r="D19" s="87"/>
      <c r="E19" s="87"/>
      <c r="F19" s="246"/>
      <c r="G19" s="88">
        <f t="shared" si="0"/>
        <v>0</v>
      </c>
    </row>
    <row r="20" spans="1:7" s="23" customFormat="1" ht="32.1" customHeight="1">
      <c r="A20" s="37"/>
      <c r="B20" s="86"/>
      <c r="C20" s="87"/>
      <c r="D20" s="87"/>
      <c r="E20" s="87"/>
      <c r="F20" s="246"/>
      <c r="G20" s="88">
        <f>C20-D20+(E20+F20)</f>
        <v>0</v>
      </c>
    </row>
    <row r="21" spans="1:7" s="23" customFormat="1" ht="32.1" customHeight="1">
      <c r="A21" s="37"/>
      <c r="B21" s="86"/>
      <c r="C21" s="87"/>
      <c r="D21" s="87"/>
      <c r="E21" s="87"/>
      <c r="F21" s="246"/>
      <c r="G21" s="88">
        <f t="shared" ref="G21:G84" si="1">C21-D21+(E21+F21)</f>
        <v>0</v>
      </c>
    </row>
    <row r="22" spans="1:7" s="23" customFormat="1" ht="32.1" customHeight="1">
      <c r="A22" s="37"/>
      <c r="B22" s="86"/>
      <c r="C22" s="87"/>
      <c r="D22" s="87"/>
      <c r="E22" s="87"/>
      <c r="F22" s="246"/>
      <c r="G22" s="88">
        <f t="shared" si="1"/>
        <v>0</v>
      </c>
    </row>
    <row r="23" spans="1:7" s="23" customFormat="1" ht="32.1" customHeight="1">
      <c r="A23" s="37"/>
      <c r="B23" s="86"/>
      <c r="C23" s="87"/>
      <c r="D23" s="87"/>
      <c r="E23" s="87"/>
      <c r="F23" s="246"/>
      <c r="G23" s="88">
        <f t="shared" si="1"/>
        <v>0</v>
      </c>
    </row>
    <row r="24" spans="1:7" s="23" customFormat="1" ht="32.1" customHeight="1">
      <c r="A24" s="37"/>
      <c r="B24" s="86"/>
      <c r="C24" s="87"/>
      <c r="D24" s="87"/>
      <c r="E24" s="87"/>
      <c r="F24" s="246"/>
      <c r="G24" s="88">
        <f t="shared" si="1"/>
        <v>0</v>
      </c>
    </row>
    <row r="25" spans="1:7" s="23" customFormat="1" ht="32.1" customHeight="1">
      <c r="A25" s="37"/>
      <c r="B25" s="86"/>
      <c r="C25" s="87"/>
      <c r="D25" s="87"/>
      <c r="E25" s="87"/>
      <c r="F25" s="246"/>
      <c r="G25" s="88">
        <f t="shared" si="1"/>
        <v>0</v>
      </c>
    </row>
    <row r="26" spans="1:7" s="23" customFormat="1" ht="32.1" customHeight="1">
      <c r="A26" s="37"/>
      <c r="B26" s="86"/>
      <c r="C26" s="87"/>
      <c r="D26" s="87"/>
      <c r="E26" s="87"/>
      <c r="F26" s="246"/>
      <c r="G26" s="88">
        <f t="shared" si="1"/>
        <v>0</v>
      </c>
    </row>
    <row r="27" spans="1:7" s="23" customFormat="1" ht="32.1" customHeight="1">
      <c r="A27" s="37"/>
      <c r="B27" s="86"/>
      <c r="C27" s="87"/>
      <c r="D27" s="87"/>
      <c r="E27" s="87"/>
      <c r="F27" s="246"/>
      <c r="G27" s="88">
        <f t="shared" si="1"/>
        <v>0</v>
      </c>
    </row>
    <row r="28" spans="1:7" s="23" customFormat="1" ht="32.1" customHeight="1">
      <c r="A28" s="37"/>
      <c r="B28" s="86"/>
      <c r="C28" s="87"/>
      <c r="D28" s="87"/>
      <c r="E28" s="87"/>
      <c r="F28" s="246"/>
      <c r="G28" s="88">
        <f t="shared" si="1"/>
        <v>0</v>
      </c>
    </row>
    <row r="29" spans="1:7" s="23" customFormat="1" ht="32.1" customHeight="1">
      <c r="A29" s="37"/>
      <c r="B29" s="86"/>
      <c r="C29" s="87"/>
      <c r="D29" s="87"/>
      <c r="E29" s="87"/>
      <c r="F29" s="246"/>
      <c r="G29" s="88">
        <f t="shared" si="1"/>
        <v>0</v>
      </c>
    </row>
    <row r="30" spans="1:7" s="23" customFormat="1" ht="32.1" customHeight="1">
      <c r="A30" s="37"/>
      <c r="B30" s="86"/>
      <c r="C30" s="87"/>
      <c r="D30" s="87"/>
      <c r="E30" s="87"/>
      <c r="F30" s="246"/>
      <c r="G30" s="88">
        <f t="shared" si="1"/>
        <v>0</v>
      </c>
    </row>
    <row r="31" spans="1:7" s="23" customFormat="1" ht="32.1" customHeight="1">
      <c r="A31" s="37"/>
      <c r="B31" s="86"/>
      <c r="C31" s="87"/>
      <c r="D31" s="87"/>
      <c r="E31" s="87"/>
      <c r="F31" s="246"/>
      <c r="G31" s="88">
        <f t="shared" si="1"/>
        <v>0</v>
      </c>
    </row>
    <row r="32" spans="1:7" s="23" customFormat="1" ht="32.1" customHeight="1">
      <c r="A32" s="37"/>
      <c r="B32" s="86"/>
      <c r="C32" s="87"/>
      <c r="D32" s="87"/>
      <c r="E32" s="87"/>
      <c r="F32" s="246"/>
      <c r="G32" s="88">
        <f t="shared" si="1"/>
        <v>0</v>
      </c>
    </row>
    <row r="33" spans="1:7" s="23" customFormat="1" ht="32.1" customHeight="1">
      <c r="A33" s="37"/>
      <c r="B33" s="86"/>
      <c r="C33" s="87"/>
      <c r="D33" s="87"/>
      <c r="E33" s="87"/>
      <c r="F33" s="246"/>
      <c r="G33" s="88">
        <f t="shared" si="1"/>
        <v>0</v>
      </c>
    </row>
    <row r="34" spans="1:7" s="23" customFormat="1" ht="32.1" customHeight="1">
      <c r="A34" s="37"/>
      <c r="B34" s="86"/>
      <c r="C34" s="87"/>
      <c r="D34" s="87"/>
      <c r="E34" s="87"/>
      <c r="F34" s="246"/>
      <c r="G34" s="88">
        <f t="shared" si="1"/>
        <v>0</v>
      </c>
    </row>
    <row r="35" spans="1:7" s="23" customFormat="1" ht="32.1" customHeight="1">
      <c r="A35" s="37"/>
      <c r="B35" s="86"/>
      <c r="C35" s="87"/>
      <c r="D35" s="87"/>
      <c r="E35" s="87"/>
      <c r="F35" s="246"/>
      <c r="G35" s="88">
        <f t="shared" si="1"/>
        <v>0</v>
      </c>
    </row>
    <row r="36" spans="1:7" s="23" customFormat="1" ht="32.1" customHeight="1">
      <c r="A36" s="37"/>
      <c r="B36" s="86"/>
      <c r="C36" s="87"/>
      <c r="D36" s="87"/>
      <c r="E36" s="87"/>
      <c r="F36" s="246"/>
      <c r="G36" s="88">
        <f t="shared" si="1"/>
        <v>0</v>
      </c>
    </row>
    <row r="37" spans="1:7" s="23" customFormat="1" ht="32.1" customHeight="1">
      <c r="A37" s="37"/>
      <c r="B37" s="86"/>
      <c r="C37" s="87"/>
      <c r="D37" s="87"/>
      <c r="E37" s="87"/>
      <c r="F37" s="246"/>
      <c r="G37" s="88">
        <f t="shared" si="1"/>
        <v>0</v>
      </c>
    </row>
    <row r="38" spans="1:7" s="23" customFormat="1" ht="32.1" customHeight="1">
      <c r="A38" s="37"/>
      <c r="B38" s="86"/>
      <c r="C38" s="87"/>
      <c r="D38" s="87"/>
      <c r="E38" s="87"/>
      <c r="F38" s="246"/>
      <c r="G38" s="88">
        <f t="shared" si="1"/>
        <v>0</v>
      </c>
    </row>
    <row r="39" spans="1:7" s="23" customFormat="1" ht="32.1" customHeight="1">
      <c r="A39" s="37"/>
      <c r="B39" s="86"/>
      <c r="C39" s="87"/>
      <c r="D39" s="87"/>
      <c r="E39" s="87"/>
      <c r="F39" s="246"/>
      <c r="G39" s="88">
        <f t="shared" si="1"/>
        <v>0</v>
      </c>
    </row>
    <row r="40" spans="1:7" s="23" customFormat="1" ht="32.1" customHeight="1">
      <c r="A40" s="37"/>
      <c r="B40" s="86"/>
      <c r="C40" s="87"/>
      <c r="D40" s="87"/>
      <c r="E40" s="87"/>
      <c r="F40" s="246"/>
      <c r="G40" s="88">
        <f t="shared" si="1"/>
        <v>0</v>
      </c>
    </row>
    <row r="41" spans="1:7" s="23" customFormat="1" ht="32.1" customHeight="1">
      <c r="A41" s="37"/>
      <c r="B41" s="86"/>
      <c r="C41" s="87"/>
      <c r="D41" s="87"/>
      <c r="E41" s="87"/>
      <c r="F41" s="246"/>
      <c r="G41" s="88">
        <f t="shared" si="1"/>
        <v>0</v>
      </c>
    </row>
    <row r="42" spans="1:7" s="23" customFormat="1" ht="32.1" customHeight="1">
      <c r="A42" s="37"/>
      <c r="B42" s="86"/>
      <c r="C42" s="87"/>
      <c r="D42" s="87"/>
      <c r="E42" s="87"/>
      <c r="F42" s="246"/>
      <c r="G42" s="88">
        <f t="shared" si="1"/>
        <v>0</v>
      </c>
    </row>
    <row r="43" spans="1:7" s="23" customFormat="1" ht="32.1" customHeight="1">
      <c r="A43" s="37"/>
      <c r="B43" s="86"/>
      <c r="C43" s="87"/>
      <c r="D43" s="87"/>
      <c r="E43" s="87"/>
      <c r="F43" s="246"/>
      <c r="G43" s="88">
        <f t="shared" si="1"/>
        <v>0</v>
      </c>
    </row>
    <row r="44" spans="1:7" s="23" customFormat="1" ht="32.1" customHeight="1">
      <c r="A44" s="37"/>
      <c r="B44" s="86"/>
      <c r="C44" s="87"/>
      <c r="D44" s="87"/>
      <c r="E44" s="87"/>
      <c r="F44" s="246"/>
      <c r="G44" s="88">
        <f t="shared" si="1"/>
        <v>0</v>
      </c>
    </row>
    <row r="45" spans="1:7" s="23" customFormat="1" ht="32.1" customHeight="1">
      <c r="A45" s="37"/>
      <c r="B45" s="86"/>
      <c r="C45" s="87"/>
      <c r="D45" s="87"/>
      <c r="E45" s="87"/>
      <c r="F45" s="246"/>
      <c r="G45" s="88">
        <f t="shared" si="1"/>
        <v>0</v>
      </c>
    </row>
    <row r="46" spans="1:7" s="23" customFormat="1" ht="32.1" customHeight="1">
      <c r="A46" s="37"/>
      <c r="B46" s="86"/>
      <c r="C46" s="87"/>
      <c r="D46" s="87"/>
      <c r="E46" s="87"/>
      <c r="F46" s="246"/>
      <c r="G46" s="88">
        <f t="shared" si="1"/>
        <v>0</v>
      </c>
    </row>
    <row r="47" spans="1:7" s="23" customFormat="1" ht="32.1" customHeight="1">
      <c r="A47" s="37"/>
      <c r="B47" s="86"/>
      <c r="C47" s="87"/>
      <c r="D47" s="87"/>
      <c r="E47" s="87"/>
      <c r="F47" s="246"/>
      <c r="G47" s="88">
        <f t="shared" si="1"/>
        <v>0</v>
      </c>
    </row>
    <row r="48" spans="1:7" s="23" customFormat="1" ht="32.1" customHeight="1">
      <c r="A48" s="37"/>
      <c r="B48" s="86"/>
      <c r="C48" s="87"/>
      <c r="D48" s="87"/>
      <c r="E48" s="87"/>
      <c r="F48" s="246"/>
      <c r="G48" s="88">
        <f t="shared" si="1"/>
        <v>0</v>
      </c>
    </row>
    <row r="49" spans="1:7" s="23" customFormat="1" ht="32.1" customHeight="1">
      <c r="A49" s="37"/>
      <c r="B49" s="86"/>
      <c r="C49" s="87"/>
      <c r="D49" s="87"/>
      <c r="E49" s="87"/>
      <c r="F49" s="246"/>
      <c r="G49" s="88">
        <f t="shared" si="1"/>
        <v>0</v>
      </c>
    </row>
    <row r="50" spans="1:7" s="23" customFormat="1" ht="32.1" customHeight="1">
      <c r="A50" s="37"/>
      <c r="B50" s="86"/>
      <c r="C50" s="87"/>
      <c r="D50" s="87"/>
      <c r="E50" s="87"/>
      <c r="F50" s="246"/>
      <c r="G50" s="88">
        <f t="shared" si="1"/>
        <v>0</v>
      </c>
    </row>
    <row r="51" spans="1:7" s="23" customFormat="1" ht="32.1" customHeight="1">
      <c r="A51" s="37"/>
      <c r="B51" s="86"/>
      <c r="C51" s="87"/>
      <c r="D51" s="87"/>
      <c r="E51" s="87"/>
      <c r="F51" s="246"/>
      <c r="G51" s="88">
        <f t="shared" si="1"/>
        <v>0</v>
      </c>
    </row>
    <row r="52" spans="1:7" s="23" customFormat="1" ht="32.1" customHeight="1">
      <c r="A52" s="37"/>
      <c r="B52" s="86"/>
      <c r="C52" s="87"/>
      <c r="D52" s="87"/>
      <c r="E52" s="87"/>
      <c r="F52" s="246"/>
      <c r="G52" s="88">
        <f t="shared" si="1"/>
        <v>0</v>
      </c>
    </row>
    <row r="53" spans="1:7" s="23" customFormat="1" ht="32.1" customHeight="1">
      <c r="A53" s="37"/>
      <c r="B53" s="86"/>
      <c r="C53" s="87"/>
      <c r="D53" s="87"/>
      <c r="E53" s="87"/>
      <c r="F53" s="246"/>
      <c r="G53" s="88">
        <f t="shared" si="1"/>
        <v>0</v>
      </c>
    </row>
    <row r="54" spans="1:7" s="23" customFormat="1" ht="32.1" customHeight="1">
      <c r="A54" s="37"/>
      <c r="B54" s="86"/>
      <c r="C54" s="87"/>
      <c r="D54" s="87"/>
      <c r="E54" s="87"/>
      <c r="F54" s="246"/>
      <c r="G54" s="88">
        <f t="shared" si="1"/>
        <v>0</v>
      </c>
    </row>
    <row r="55" spans="1:7" s="23" customFormat="1" ht="32.1" customHeight="1">
      <c r="A55" s="37"/>
      <c r="B55" s="86"/>
      <c r="C55" s="87"/>
      <c r="D55" s="87"/>
      <c r="E55" s="87"/>
      <c r="F55" s="246"/>
      <c r="G55" s="88">
        <f t="shared" si="1"/>
        <v>0</v>
      </c>
    </row>
    <row r="56" spans="1:7" s="23" customFormat="1" ht="32.1" customHeight="1">
      <c r="A56" s="37"/>
      <c r="B56" s="86"/>
      <c r="C56" s="87"/>
      <c r="D56" s="87"/>
      <c r="E56" s="87"/>
      <c r="F56" s="246"/>
      <c r="G56" s="88">
        <f t="shared" si="1"/>
        <v>0</v>
      </c>
    </row>
    <row r="57" spans="1:7" s="23" customFormat="1" ht="32.1" customHeight="1">
      <c r="A57" s="37"/>
      <c r="B57" s="86"/>
      <c r="C57" s="87"/>
      <c r="D57" s="87"/>
      <c r="E57" s="87"/>
      <c r="F57" s="246"/>
      <c r="G57" s="88">
        <f t="shared" si="1"/>
        <v>0</v>
      </c>
    </row>
    <row r="58" spans="1:7" s="23" customFormat="1" ht="32.1" customHeight="1">
      <c r="A58" s="37"/>
      <c r="B58" s="86"/>
      <c r="C58" s="87"/>
      <c r="D58" s="87"/>
      <c r="E58" s="87"/>
      <c r="F58" s="246"/>
      <c r="G58" s="88">
        <f t="shared" si="1"/>
        <v>0</v>
      </c>
    </row>
    <row r="59" spans="1:7" s="23" customFormat="1" ht="32.1" customHeight="1">
      <c r="A59" s="37"/>
      <c r="B59" s="86"/>
      <c r="C59" s="87"/>
      <c r="D59" s="87"/>
      <c r="E59" s="87"/>
      <c r="F59" s="246"/>
      <c r="G59" s="88">
        <f t="shared" si="1"/>
        <v>0</v>
      </c>
    </row>
    <row r="60" spans="1:7" s="23" customFormat="1" ht="32.1" customHeight="1">
      <c r="A60" s="37"/>
      <c r="B60" s="86"/>
      <c r="C60" s="87"/>
      <c r="D60" s="87"/>
      <c r="E60" s="87"/>
      <c r="F60" s="246"/>
      <c r="G60" s="88">
        <f t="shared" si="1"/>
        <v>0</v>
      </c>
    </row>
    <row r="61" spans="1:7" s="23" customFormat="1" ht="32.1" customHeight="1">
      <c r="A61" s="37"/>
      <c r="B61" s="86"/>
      <c r="C61" s="87"/>
      <c r="D61" s="87"/>
      <c r="E61" s="87"/>
      <c r="F61" s="246"/>
      <c r="G61" s="88">
        <f t="shared" si="1"/>
        <v>0</v>
      </c>
    </row>
    <row r="62" spans="1:7" s="23" customFormat="1" ht="32.1" customHeight="1">
      <c r="A62" s="37"/>
      <c r="B62" s="86"/>
      <c r="C62" s="87"/>
      <c r="D62" s="87"/>
      <c r="E62" s="87"/>
      <c r="F62" s="246"/>
      <c r="G62" s="88">
        <f t="shared" si="1"/>
        <v>0</v>
      </c>
    </row>
    <row r="63" spans="1:7" s="23" customFormat="1" ht="32.1" customHeight="1">
      <c r="A63" s="37"/>
      <c r="B63" s="86"/>
      <c r="C63" s="87"/>
      <c r="D63" s="87"/>
      <c r="E63" s="87"/>
      <c r="F63" s="246"/>
      <c r="G63" s="88">
        <f t="shared" si="1"/>
        <v>0</v>
      </c>
    </row>
    <row r="64" spans="1:7" s="23" customFormat="1" ht="32.1" customHeight="1">
      <c r="A64" s="37"/>
      <c r="B64" s="86"/>
      <c r="C64" s="87"/>
      <c r="D64" s="87"/>
      <c r="E64" s="87"/>
      <c r="F64" s="246"/>
      <c r="G64" s="88">
        <f t="shared" si="1"/>
        <v>0</v>
      </c>
    </row>
    <row r="65" spans="1:7" s="23" customFormat="1" ht="32.1" customHeight="1">
      <c r="A65" s="37"/>
      <c r="B65" s="86"/>
      <c r="C65" s="87"/>
      <c r="D65" s="87"/>
      <c r="E65" s="87"/>
      <c r="F65" s="246"/>
      <c r="G65" s="88">
        <f t="shared" si="1"/>
        <v>0</v>
      </c>
    </row>
    <row r="66" spans="1:7" s="23" customFormat="1" ht="32.1" customHeight="1">
      <c r="A66" s="37"/>
      <c r="B66" s="86"/>
      <c r="C66" s="87"/>
      <c r="D66" s="87"/>
      <c r="E66" s="87"/>
      <c r="F66" s="246"/>
      <c r="G66" s="88">
        <f t="shared" si="1"/>
        <v>0</v>
      </c>
    </row>
    <row r="67" spans="1:7" s="23" customFormat="1" ht="32.1" customHeight="1">
      <c r="A67" s="37"/>
      <c r="B67" s="86"/>
      <c r="C67" s="87"/>
      <c r="D67" s="87"/>
      <c r="E67" s="87"/>
      <c r="F67" s="246"/>
      <c r="G67" s="88">
        <f t="shared" si="1"/>
        <v>0</v>
      </c>
    </row>
    <row r="68" spans="1:7" s="23" customFormat="1" ht="32.1" customHeight="1">
      <c r="A68" s="37"/>
      <c r="B68" s="86"/>
      <c r="C68" s="87"/>
      <c r="D68" s="87"/>
      <c r="E68" s="87"/>
      <c r="F68" s="246"/>
      <c r="G68" s="88">
        <f t="shared" si="1"/>
        <v>0</v>
      </c>
    </row>
    <row r="69" spans="1:7" s="23" customFormat="1" ht="32.1" customHeight="1">
      <c r="A69" s="37"/>
      <c r="B69" s="86"/>
      <c r="C69" s="87"/>
      <c r="D69" s="87"/>
      <c r="E69" s="87"/>
      <c r="F69" s="246"/>
      <c r="G69" s="88">
        <f t="shared" si="1"/>
        <v>0</v>
      </c>
    </row>
    <row r="70" spans="1:7" s="23" customFormat="1" ht="32.1" customHeight="1">
      <c r="A70" s="37"/>
      <c r="B70" s="86"/>
      <c r="C70" s="87"/>
      <c r="D70" s="87"/>
      <c r="E70" s="87"/>
      <c r="F70" s="246"/>
      <c r="G70" s="88">
        <f t="shared" si="1"/>
        <v>0</v>
      </c>
    </row>
    <row r="71" spans="1:7" s="23" customFormat="1" ht="32.1" customHeight="1">
      <c r="A71" s="37"/>
      <c r="B71" s="86"/>
      <c r="C71" s="87"/>
      <c r="D71" s="87"/>
      <c r="E71" s="87"/>
      <c r="F71" s="246"/>
      <c r="G71" s="88">
        <f t="shared" si="1"/>
        <v>0</v>
      </c>
    </row>
    <row r="72" spans="1:7" s="23" customFormat="1" ht="32.1" customHeight="1">
      <c r="A72" s="37"/>
      <c r="B72" s="86"/>
      <c r="C72" s="87"/>
      <c r="D72" s="87"/>
      <c r="E72" s="87"/>
      <c r="F72" s="246"/>
      <c r="G72" s="88">
        <f t="shared" si="1"/>
        <v>0</v>
      </c>
    </row>
    <row r="73" spans="1:7" s="23" customFormat="1" ht="32.1" customHeight="1">
      <c r="A73" s="37"/>
      <c r="B73" s="86"/>
      <c r="C73" s="87"/>
      <c r="D73" s="87"/>
      <c r="E73" s="87"/>
      <c r="F73" s="246"/>
      <c r="G73" s="88">
        <f t="shared" si="1"/>
        <v>0</v>
      </c>
    </row>
    <row r="74" spans="1:7" s="23" customFormat="1" ht="32.1" customHeight="1">
      <c r="A74" s="37"/>
      <c r="B74" s="86"/>
      <c r="C74" s="87"/>
      <c r="D74" s="87"/>
      <c r="E74" s="87"/>
      <c r="F74" s="246"/>
      <c r="G74" s="88">
        <f t="shared" si="1"/>
        <v>0</v>
      </c>
    </row>
    <row r="75" spans="1:7" s="23" customFormat="1" ht="32.1" customHeight="1">
      <c r="A75" s="37"/>
      <c r="B75" s="86"/>
      <c r="C75" s="87"/>
      <c r="D75" s="87"/>
      <c r="E75" s="87"/>
      <c r="F75" s="246"/>
      <c r="G75" s="88">
        <f t="shared" si="1"/>
        <v>0</v>
      </c>
    </row>
    <row r="76" spans="1:7" s="23" customFormat="1" ht="32.1" customHeight="1">
      <c r="A76" s="37"/>
      <c r="B76" s="86"/>
      <c r="C76" s="87"/>
      <c r="D76" s="87"/>
      <c r="E76" s="87"/>
      <c r="F76" s="246"/>
      <c r="G76" s="88">
        <f t="shared" si="1"/>
        <v>0</v>
      </c>
    </row>
    <row r="77" spans="1:7" s="23" customFormat="1" ht="32.1" customHeight="1">
      <c r="A77" s="37"/>
      <c r="B77" s="86"/>
      <c r="C77" s="87"/>
      <c r="D77" s="87"/>
      <c r="E77" s="87"/>
      <c r="F77" s="246"/>
      <c r="G77" s="88">
        <f t="shared" si="1"/>
        <v>0</v>
      </c>
    </row>
    <row r="78" spans="1:7" s="23" customFormat="1" ht="32.1" customHeight="1">
      <c r="A78" s="37"/>
      <c r="B78" s="86"/>
      <c r="C78" s="87"/>
      <c r="D78" s="87"/>
      <c r="E78" s="87"/>
      <c r="F78" s="246"/>
      <c r="G78" s="88">
        <f t="shared" si="1"/>
        <v>0</v>
      </c>
    </row>
    <row r="79" spans="1:7" s="23" customFormat="1" ht="32.1" customHeight="1">
      <c r="A79" s="37"/>
      <c r="B79" s="86"/>
      <c r="C79" s="87"/>
      <c r="D79" s="87"/>
      <c r="E79" s="87"/>
      <c r="F79" s="246"/>
      <c r="G79" s="88">
        <f t="shared" si="1"/>
        <v>0</v>
      </c>
    </row>
    <row r="80" spans="1:7" s="23" customFormat="1" ht="32.1" customHeight="1">
      <c r="A80" s="37"/>
      <c r="B80" s="86"/>
      <c r="C80" s="87"/>
      <c r="D80" s="87"/>
      <c r="E80" s="87"/>
      <c r="F80" s="246"/>
      <c r="G80" s="88">
        <f t="shared" si="1"/>
        <v>0</v>
      </c>
    </row>
    <row r="81" spans="1:7" s="23" customFormat="1" ht="32.1" customHeight="1">
      <c r="A81" s="37"/>
      <c r="B81" s="86"/>
      <c r="C81" s="87"/>
      <c r="D81" s="87"/>
      <c r="E81" s="87"/>
      <c r="F81" s="246"/>
      <c r="G81" s="88">
        <f t="shared" si="1"/>
        <v>0</v>
      </c>
    </row>
    <row r="82" spans="1:7" s="23" customFormat="1" ht="32.1" customHeight="1">
      <c r="A82" s="37"/>
      <c r="B82" s="86"/>
      <c r="C82" s="87"/>
      <c r="D82" s="87"/>
      <c r="E82" s="87"/>
      <c r="F82" s="246"/>
      <c r="G82" s="88">
        <f t="shared" si="1"/>
        <v>0</v>
      </c>
    </row>
    <row r="83" spans="1:7" s="23" customFormat="1" ht="32.1" customHeight="1">
      <c r="A83" s="37"/>
      <c r="B83" s="86"/>
      <c r="C83" s="87"/>
      <c r="D83" s="87"/>
      <c r="E83" s="87"/>
      <c r="F83" s="246"/>
      <c r="G83" s="88">
        <f t="shared" si="1"/>
        <v>0</v>
      </c>
    </row>
    <row r="84" spans="1:7" s="23" customFormat="1" ht="32.1" customHeight="1">
      <c r="A84" s="37"/>
      <c r="B84" s="86"/>
      <c r="C84" s="87"/>
      <c r="D84" s="87"/>
      <c r="E84" s="87"/>
      <c r="F84" s="246"/>
      <c r="G84" s="88">
        <f t="shared" si="1"/>
        <v>0</v>
      </c>
    </row>
    <row r="85" spans="1:7" s="23" customFormat="1" ht="32.1" customHeight="1">
      <c r="A85" s="37"/>
      <c r="B85" s="86"/>
      <c r="C85" s="87"/>
      <c r="D85" s="87"/>
      <c r="E85" s="87"/>
      <c r="F85" s="246"/>
      <c r="G85" s="88">
        <f t="shared" ref="G85:G148" si="2">C85-D85+(E85+F85)</f>
        <v>0</v>
      </c>
    </row>
    <row r="86" spans="1:7" s="23" customFormat="1" ht="32.1" customHeight="1">
      <c r="A86" s="37"/>
      <c r="B86" s="86"/>
      <c r="C86" s="87"/>
      <c r="D86" s="87"/>
      <c r="E86" s="87"/>
      <c r="F86" s="246"/>
      <c r="G86" s="88">
        <f t="shared" si="2"/>
        <v>0</v>
      </c>
    </row>
    <row r="87" spans="1:7" s="23" customFormat="1" ht="32.1" customHeight="1">
      <c r="A87" s="37"/>
      <c r="B87" s="86"/>
      <c r="C87" s="87"/>
      <c r="D87" s="87"/>
      <c r="E87" s="87"/>
      <c r="F87" s="246"/>
      <c r="G87" s="88">
        <f t="shared" si="2"/>
        <v>0</v>
      </c>
    </row>
    <row r="88" spans="1:7" s="23" customFormat="1" ht="32.1" customHeight="1">
      <c r="A88" s="37"/>
      <c r="B88" s="86"/>
      <c r="C88" s="87"/>
      <c r="D88" s="87"/>
      <c r="E88" s="87"/>
      <c r="F88" s="246"/>
      <c r="G88" s="88">
        <f t="shared" si="2"/>
        <v>0</v>
      </c>
    </row>
    <row r="89" spans="1:7" s="23" customFormat="1" ht="32.1" customHeight="1">
      <c r="A89" s="37"/>
      <c r="B89" s="86"/>
      <c r="C89" s="87"/>
      <c r="D89" s="87"/>
      <c r="E89" s="87"/>
      <c r="F89" s="246"/>
      <c r="G89" s="88">
        <f t="shared" si="2"/>
        <v>0</v>
      </c>
    </row>
    <row r="90" spans="1:7" s="23" customFormat="1" ht="32.1" customHeight="1">
      <c r="A90" s="37"/>
      <c r="B90" s="86"/>
      <c r="C90" s="87"/>
      <c r="D90" s="87"/>
      <c r="E90" s="87"/>
      <c r="F90" s="246"/>
      <c r="G90" s="88">
        <f t="shared" si="2"/>
        <v>0</v>
      </c>
    </row>
    <row r="91" spans="1:7" s="23" customFormat="1" ht="32.1" customHeight="1">
      <c r="A91" s="37"/>
      <c r="B91" s="86"/>
      <c r="C91" s="87"/>
      <c r="D91" s="87"/>
      <c r="E91" s="87"/>
      <c r="F91" s="246"/>
      <c r="G91" s="88">
        <f t="shared" si="2"/>
        <v>0</v>
      </c>
    </row>
    <row r="92" spans="1:7" s="23" customFormat="1" ht="32.1" customHeight="1">
      <c r="A92" s="37"/>
      <c r="B92" s="86"/>
      <c r="C92" s="87"/>
      <c r="D92" s="87"/>
      <c r="E92" s="87"/>
      <c r="F92" s="246"/>
      <c r="G92" s="88">
        <f t="shared" si="2"/>
        <v>0</v>
      </c>
    </row>
    <row r="93" spans="1:7" s="23" customFormat="1" ht="32.1" customHeight="1">
      <c r="A93" s="37"/>
      <c r="B93" s="86"/>
      <c r="C93" s="87"/>
      <c r="D93" s="87"/>
      <c r="E93" s="87"/>
      <c r="F93" s="246"/>
      <c r="G93" s="88">
        <f t="shared" si="2"/>
        <v>0</v>
      </c>
    </row>
    <row r="94" spans="1:7" s="23" customFormat="1" ht="32.1" customHeight="1">
      <c r="A94" s="37"/>
      <c r="B94" s="86"/>
      <c r="C94" s="87"/>
      <c r="D94" s="87"/>
      <c r="E94" s="87"/>
      <c r="F94" s="246"/>
      <c r="G94" s="88">
        <f t="shared" si="2"/>
        <v>0</v>
      </c>
    </row>
    <row r="95" spans="1:7" s="23" customFormat="1" ht="32.1" customHeight="1">
      <c r="A95" s="37"/>
      <c r="B95" s="86"/>
      <c r="C95" s="87"/>
      <c r="D95" s="87"/>
      <c r="E95" s="87"/>
      <c r="F95" s="246"/>
      <c r="G95" s="88">
        <f t="shared" si="2"/>
        <v>0</v>
      </c>
    </row>
    <row r="96" spans="1:7" s="23" customFormat="1" ht="32.1" customHeight="1">
      <c r="A96" s="37"/>
      <c r="B96" s="86"/>
      <c r="C96" s="87"/>
      <c r="D96" s="87"/>
      <c r="E96" s="87"/>
      <c r="F96" s="246"/>
      <c r="G96" s="88">
        <f t="shared" si="2"/>
        <v>0</v>
      </c>
    </row>
    <row r="97" spans="1:7" s="23" customFormat="1" ht="32.1" customHeight="1">
      <c r="A97" s="37"/>
      <c r="B97" s="86"/>
      <c r="C97" s="87"/>
      <c r="D97" s="87"/>
      <c r="E97" s="87"/>
      <c r="F97" s="246"/>
      <c r="G97" s="88">
        <f t="shared" si="2"/>
        <v>0</v>
      </c>
    </row>
    <row r="98" spans="1:7" s="23" customFormat="1" ht="32.1" customHeight="1">
      <c r="A98" s="37"/>
      <c r="B98" s="86"/>
      <c r="C98" s="87"/>
      <c r="D98" s="87"/>
      <c r="E98" s="87"/>
      <c r="F98" s="246"/>
      <c r="G98" s="88">
        <f t="shared" si="2"/>
        <v>0</v>
      </c>
    </row>
    <row r="99" spans="1:7" s="23" customFormat="1" ht="32.1" customHeight="1">
      <c r="A99" s="37"/>
      <c r="B99" s="86"/>
      <c r="C99" s="87"/>
      <c r="D99" s="87"/>
      <c r="E99" s="87"/>
      <c r="F99" s="246"/>
      <c r="G99" s="88">
        <f t="shared" si="2"/>
        <v>0</v>
      </c>
    </row>
    <row r="100" spans="1:7" s="23" customFormat="1" ht="32.1" customHeight="1">
      <c r="A100" s="37"/>
      <c r="B100" s="86"/>
      <c r="C100" s="87"/>
      <c r="D100" s="87"/>
      <c r="E100" s="87"/>
      <c r="F100" s="246"/>
      <c r="G100" s="88">
        <f t="shared" si="2"/>
        <v>0</v>
      </c>
    </row>
    <row r="101" spans="1:7" s="23" customFormat="1" ht="32.1" customHeight="1">
      <c r="A101" s="37"/>
      <c r="B101" s="86"/>
      <c r="C101" s="87"/>
      <c r="D101" s="87"/>
      <c r="E101" s="87"/>
      <c r="F101" s="246"/>
      <c r="G101" s="88">
        <f t="shared" si="2"/>
        <v>0</v>
      </c>
    </row>
    <row r="102" spans="1:7" s="23" customFormat="1" ht="32.1" customHeight="1">
      <c r="A102" s="37"/>
      <c r="B102" s="86"/>
      <c r="C102" s="87"/>
      <c r="D102" s="87"/>
      <c r="E102" s="87"/>
      <c r="F102" s="246"/>
      <c r="G102" s="88">
        <f t="shared" si="2"/>
        <v>0</v>
      </c>
    </row>
    <row r="103" spans="1:7" s="23" customFormat="1" ht="32.1" customHeight="1">
      <c r="A103" s="37"/>
      <c r="B103" s="86"/>
      <c r="C103" s="87"/>
      <c r="D103" s="87"/>
      <c r="E103" s="87"/>
      <c r="F103" s="246"/>
      <c r="G103" s="88">
        <f t="shared" si="2"/>
        <v>0</v>
      </c>
    </row>
    <row r="104" spans="1:7" s="23" customFormat="1" ht="32.1" customHeight="1">
      <c r="A104" s="37"/>
      <c r="B104" s="86"/>
      <c r="C104" s="87"/>
      <c r="D104" s="87"/>
      <c r="E104" s="87"/>
      <c r="F104" s="246"/>
      <c r="G104" s="88">
        <f t="shared" si="2"/>
        <v>0</v>
      </c>
    </row>
    <row r="105" spans="1:7" s="23" customFormat="1" ht="32.1" customHeight="1">
      <c r="A105" s="37"/>
      <c r="B105" s="86"/>
      <c r="C105" s="87"/>
      <c r="D105" s="87"/>
      <c r="E105" s="87"/>
      <c r="F105" s="246"/>
      <c r="G105" s="88">
        <f t="shared" si="2"/>
        <v>0</v>
      </c>
    </row>
    <row r="106" spans="1:7" s="23" customFormat="1" ht="32.1" customHeight="1">
      <c r="A106" s="37"/>
      <c r="B106" s="86"/>
      <c r="C106" s="87"/>
      <c r="D106" s="87"/>
      <c r="E106" s="87"/>
      <c r="F106" s="246"/>
      <c r="G106" s="88">
        <f t="shared" si="2"/>
        <v>0</v>
      </c>
    </row>
    <row r="107" spans="1:7" s="23" customFormat="1" ht="32.1" customHeight="1">
      <c r="A107" s="37"/>
      <c r="B107" s="86"/>
      <c r="C107" s="87"/>
      <c r="D107" s="87"/>
      <c r="E107" s="87"/>
      <c r="F107" s="246"/>
      <c r="G107" s="88">
        <f t="shared" si="2"/>
        <v>0</v>
      </c>
    </row>
    <row r="108" spans="1:7" s="23" customFormat="1" ht="32.1" customHeight="1">
      <c r="A108" s="37"/>
      <c r="B108" s="86"/>
      <c r="C108" s="87"/>
      <c r="D108" s="87"/>
      <c r="E108" s="87"/>
      <c r="F108" s="246"/>
      <c r="G108" s="88">
        <f t="shared" si="2"/>
        <v>0</v>
      </c>
    </row>
    <row r="109" spans="1:7" s="23" customFormat="1" ht="32.1" customHeight="1">
      <c r="A109" s="37"/>
      <c r="B109" s="86"/>
      <c r="C109" s="87"/>
      <c r="D109" s="87"/>
      <c r="E109" s="87"/>
      <c r="F109" s="246"/>
      <c r="G109" s="88">
        <f t="shared" si="2"/>
        <v>0</v>
      </c>
    </row>
    <row r="110" spans="1:7" s="23" customFormat="1" ht="32.1" customHeight="1">
      <c r="A110" s="37"/>
      <c r="B110" s="86"/>
      <c r="C110" s="87"/>
      <c r="D110" s="87"/>
      <c r="E110" s="87"/>
      <c r="F110" s="246"/>
      <c r="G110" s="88">
        <f t="shared" si="2"/>
        <v>0</v>
      </c>
    </row>
    <row r="111" spans="1:7" s="23" customFormat="1" ht="32.1" customHeight="1">
      <c r="A111" s="37"/>
      <c r="B111" s="86"/>
      <c r="C111" s="87"/>
      <c r="D111" s="87"/>
      <c r="E111" s="87"/>
      <c r="F111" s="246"/>
      <c r="G111" s="88">
        <f t="shared" si="2"/>
        <v>0</v>
      </c>
    </row>
    <row r="112" spans="1:7" s="23" customFormat="1" ht="32.1" customHeight="1">
      <c r="A112" s="37"/>
      <c r="B112" s="86"/>
      <c r="C112" s="87"/>
      <c r="D112" s="87"/>
      <c r="E112" s="87"/>
      <c r="F112" s="246"/>
      <c r="G112" s="88">
        <f t="shared" si="2"/>
        <v>0</v>
      </c>
    </row>
    <row r="113" spans="1:7" s="23" customFormat="1" ht="32.1" customHeight="1">
      <c r="A113" s="37"/>
      <c r="B113" s="86"/>
      <c r="C113" s="87"/>
      <c r="D113" s="87"/>
      <c r="E113" s="87"/>
      <c r="F113" s="246"/>
      <c r="G113" s="88">
        <f t="shared" si="2"/>
        <v>0</v>
      </c>
    </row>
    <row r="114" spans="1:7" s="23" customFormat="1" ht="32.1" customHeight="1">
      <c r="A114" s="37"/>
      <c r="B114" s="86"/>
      <c r="C114" s="87"/>
      <c r="D114" s="87"/>
      <c r="E114" s="87"/>
      <c r="F114" s="246"/>
      <c r="G114" s="88">
        <f t="shared" si="2"/>
        <v>0</v>
      </c>
    </row>
    <row r="115" spans="1:7" s="23" customFormat="1" ht="32.1" customHeight="1">
      <c r="A115" s="37"/>
      <c r="B115" s="86"/>
      <c r="C115" s="87"/>
      <c r="D115" s="87"/>
      <c r="E115" s="87"/>
      <c r="F115" s="246"/>
      <c r="G115" s="88">
        <f t="shared" si="2"/>
        <v>0</v>
      </c>
    </row>
    <row r="116" spans="1:7" s="23" customFormat="1" ht="32.1" customHeight="1">
      <c r="A116" s="37"/>
      <c r="B116" s="86"/>
      <c r="C116" s="87"/>
      <c r="D116" s="87"/>
      <c r="E116" s="87"/>
      <c r="F116" s="246"/>
      <c r="G116" s="88">
        <f t="shared" si="2"/>
        <v>0</v>
      </c>
    </row>
    <row r="117" spans="1:7" s="23" customFormat="1" ht="32.1" customHeight="1">
      <c r="A117" s="37"/>
      <c r="B117" s="86"/>
      <c r="C117" s="87"/>
      <c r="D117" s="87"/>
      <c r="E117" s="87"/>
      <c r="F117" s="246"/>
      <c r="G117" s="88">
        <f t="shared" si="2"/>
        <v>0</v>
      </c>
    </row>
    <row r="118" spans="1:7" s="23" customFormat="1" ht="32.1" customHeight="1">
      <c r="A118" s="37"/>
      <c r="B118" s="86"/>
      <c r="C118" s="87"/>
      <c r="D118" s="87"/>
      <c r="E118" s="87"/>
      <c r="F118" s="246"/>
      <c r="G118" s="88">
        <f t="shared" si="2"/>
        <v>0</v>
      </c>
    </row>
    <row r="119" spans="1:7" s="23" customFormat="1" ht="32.1" customHeight="1">
      <c r="A119" s="37"/>
      <c r="B119" s="86"/>
      <c r="C119" s="87"/>
      <c r="D119" s="87"/>
      <c r="E119" s="87"/>
      <c r="F119" s="246"/>
      <c r="G119" s="88">
        <f t="shared" si="2"/>
        <v>0</v>
      </c>
    </row>
    <row r="120" spans="1:7" s="23" customFormat="1" ht="32.1" customHeight="1">
      <c r="A120" s="37"/>
      <c r="B120" s="86"/>
      <c r="C120" s="87"/>
      <c r="D120" s="87"/>
      <c r="E120" s="87"/>
      <c r="F120" s="246"/>
      <c r="G120" s="88">
        <f t="shared" si="2"/>
        <v>0</v>
      </c>
    </row>
    <row r="121" spans="1:7" s="23" customFormat="1" ht="32.1" customHeight="1">
      <c r="A121" s="37"/>
      <c r="B121" s="86"/>
      <c r="C121" s="87"/>
      <c r="D121" s="87"/>
      <c r="E121" s="87"/>
      <c r="F121" s="246"/>
      <c r="G121" s="88">
        <f t="shared" si="2"/>
        <v>0</v>
      </c>
    </row>
    <row r="122" spans="1:7" s="23" customFormat="1" ht="32.1" customHeight="1">
      <c r="A122" s="37"/>
      <c r="B122" s="86"/>
      <c r="C122" s="87"/>
      <c r="D122" s="87"/>
      <c r="E122" s="87"/>
      <c r="F122" s="246"/>
      <c r="G122" s="88">
        <f t="shared" si="2"/>
        <v>0</v>
      </c>
    </row>
    <row r="123" spans="1:7" s="23" customFormat="1" ht="32.1" customHeight="1">
      <c r="A123" s="37"/>
      <c r="B123" s="86"/>
      <c r="C123" s="87"/>
      <c r="D123" s="87"/>
      <c r="E123" s="87"/>
      <c r="F123" s="246"/>
      <c r="G123" s="88">
        <f t="shared" si="2"/>
        <v>0</v>
      </c>
    </row>
    <row r="124" spans="1:7" s="23" customFormat="1" ht="32.1" customHeight="1">
      <c r="A124" s="37"/>
      <c r="B124" s="86"/>
      <c r="C124" s="87"/>
      <c r="D124" s="87"/>
      <c r="E124" s="87"/>
      <c r="F124" s="246"/>
      <c r="G124" s="88">
        <f t="shared" si="2"/>
        <v>0</v>
      </c>
    </row>
    <row r="125" spans="1:7" s="23" customFormat="1" ht="32.1" customHeight="1">
      <c r="A125" s="37"/>
      <c r="B125" s="86"/>
      <c r="C125" s="87"/>
      <c r="D125" s="87"/>
      <c r="E125" s="87"/>
      <c r="F125" s="246"/>
      <c r="G125" s="88">
        <f t="shared" si="2"/>
        <v>0</v>
      </c>
    </row>
    <row r="126" spans="1:7" s="23" customFormat="1" ht="32.1" customHeight="1">
      <c r="A126" s="37"/>
      <c r="B126" s="86"/>
      <c r="C126" s="87"/>
      <c r="D126" s="87"/>
      <c r="E126" s="87"/>
      <c r="F126" s="246"/>
      <c r="G126" s="88">
        <f t="shared" si="2"/>
        <v>0</v>
      </c>
    </row>
    <row r="127" spans="1:7" s="23" customFormat="1" ht="32.1" customHeight="1">
      <c r="A127" s="37"/>
      <c r="B127" s="86"/>
      <c r="C127" s="87"/>
      <c r="D127" s="87"/>
      <c r="E127" s="87"/>
      <c r="F127" s="246"/>
      <c r="G127" s="88">
        <f t="shared" si="2"/>
        <v>0</v>
      </c>
    </row>
    <row r="128" spans="1:7" s="23" customFormat="1" ht="32.1" customHeight="1">
      <c r="A128" s="37"/>
      <c r="B128" s="86"/>
      <c r="C128" s="87"/>
      <c r="D128" s="87"/>
      <c r="E128" s="87"/>
      <c r="F128" s="246"/>
      <c r="G128" s="88">
        <f t="shared" si="2"/>
        <v>0</v>
      </c>
    </row>
    <row r="129" spans="1:7" s="23" customFormat="1" ht="32.1" customHeight="1">
      <c r="A129" s="37"/>
      <c r="B129" s="86"/>
      <c r="C129" s="87"/>
      <c r="D129" s="87"/>
      <c r="E129" s="87"/>
      <c r="F129" s="246"/>
      <c r="G129" s="88">
        <f t="shared" si="2"/>
        <v>0</v>
      </c>
    </row>
    <row r="130" spans="1:7" s="23" customFormat="1" ht="32.1" customHeight="1">
      <c r="A130" s="37"/>
      <c r="B130" s="86"/>
      <c r="C130" s="87"/>
      <c r="D130" s="87"/>
      <c r="E130" s="87"/>
      <c r="F130" s="246"/>
      <c r="G130" s="88">
        <f t="shared" si="2"/>
        <v>0</v>
      </c>
    </row>
    <row r="131" spans="1:7" s="23" customFormat="1" ht="32.1" customHeight="1">
      <c r="A131" s="37"/>
      <c r="B131" s="86"/>
      <c r="C131" s="87"/>
      <c r="D131" s="87"/>
      <c r="E131" s="87"/>
      <c r="F131" s="246"/>
      <c r="G131" s="88">
        <f t="shared" si="2"/>
        <v>0</v>
      </c>
    </row>
    <row r="132" spans="1:7" s="23" customFormat="1" ht="32.1" customHeight="1">
      <c r="A132" s="37"/>
      <c r="B132" s="86"/>
      <c r="C132" s="87"/>
      <c r="D132" s="87"/>
      <c r="E132" s="87"/>
      <c r="F132" s="246"/>
      <c r="G132" s="88">
        <f t="shared" si="2"/>
        <v>0</v>
      </c>
    </row>
    <row r="133" spans="1:7" s="23" customFormat="1" ht="32.1" customHeight="1">
      <c r="A133" s="37"/>
      <c r="B133" s="86"/>
      <c r="C133" s="87"/>
      <c r="D133" s="87"/>
      <c r="E133" s="87"/>
      <c r="F133" s="246"/>
      <c r="G133" s="88">
        <f t="shared" si="2"/>
        <v>0</v>
      </c>
    </row>
    <row r="134" spans="1:7" s="23" customFormat="1" ht="32.1" customHeight="1">
      <c r="A134" s="37"/>
      <c r="B134" s="86"/>
      <c r="C134" s="87"/>
      <c r="D134" s="87"/>
      <c r="E134" s="87"/>
      <c r="F134" s="246"/>
      <c r="G134" s="88">
        <f t="shared" si="2"/>
        <v>0</v>
      </c>
    </row>
    <row r="135" spans="1:7" s="23" customFormat="1" ht="32.1" customHeight="1">
      <c r="A135" s="37"/>
      <c r="B135" s="86"/>
      <c r="C135" s="87"/>
      <c r="D135" s="87"/>
      <c r="E135" s="87"/>
      <c r="F135" s="246"/>
      <c r="G135" s="88">
        <f t="shared" si="2"/>
        <v>0</v>
      </c>
    </row>
    <row r="136" spans="1:7" s="23" customFormat="1" ht="32.1" customHeight="1">
      <c r="A136" s="37"/>
      <c r="B136" s="86"/>
      <c r="C136" s="87"/>
      <c r="D136" s="87"/>
      <c r="E136" s="87"/>
      <c r="F136" s="246"/>
      <c r="G136" s="88">
        <f t="shared" si="2"/>
        <v>0</v>
      </c>
    </row>
    <row r="137" spans="1:7" s="23" customFormat="1" ht="32.1" customHeight="1">
      <c r="A137" s="37"/>
      <c r="B137" s="86"/>
      <c r="C137" s="87"/>
      <c r="D137" s="87"/>
      <c r="E137" s="87"/>
      <c r="F137" s="246"/>
      <c r="G137" s="88">
        <f t="shared" si="2"/>
        <v>0</v>
      </c>
    </row>
    <row r="138" spans="1:7" s="23" customFormat="1" ht="32.1" customHeight="1">
      <c r="A138" s="37"/>
      <c r="B138" s="86"/>
      <c r="C138" s="87"/>
      <c r="D138" s="87"/>
      <c r="E138" s="87"/>
      <c r="F138" s="246"/>
      <c r="G138" s="88">
        <f t="shared" si="2"/>
        <v>0</v>
      </c>
    </row>
    <row r="139" spans="1:7" s="23" customFormat="1" ht="32.1" customHeight="1">
      <c r="A139" s="37"/>
      <c r="B139" s="86"/>
      <c r="C139" s="87"/>
      <c r="D139" s="87"/>
      <c r="E139" s="87"/>
      <c r="F139" s="246"/>
      <c r="G139" s="88">
        <f t="shared" si="2"/>
        <v>0</v>
      </c>
    </row>
    <row r="140" spans="1:7" s="23" customFormat="1" ht="32.1" customHeight="1">
      <c r="A140" s="37"/>
      <c r="B140" s="86"/>
      <c r="C140" s="87"/>
      <c r="D140" s="87"/>
      <c r="E140" s="87"/>
      <c r="F140" s="246"/>
      <c r="G140" s="88">
        <f t="shared" si="2"/>
        <v>0</v>
      </c>
    </row>
    <row r="141" spans="1:7" s="23" customFormat="1" ht="32.1" customHeight="1">
      <c r="A141" s="37"/>
      <c r="B141" s="86"/>
      <c r="C141" s="87"/>
      <c r="D141" s="87"/>
      <c r="E141" s="87"/>
      <c r="F141" s="246"/>
      <c r="G141" s="88">
        <f t="shared" si="2"/>
        <v>0</v>
      </c>
    </row>
    <row r="142" spans="1:7" s="23" customFormat="1" ht="32.1" customHeight="1">
      <c r="A142" s="37"/>
      <c r="B142" s="86"/>
      <c r="C142" s="87"/>
      <c r="D142" s="87"/>
      <c r="E142" s="87"/>
      <c r="F142" s="246"/>
      <c r="G142" s="88">
        <f t="shared" si="2"/>
        <v>0</v>
      </c>
    </row>
    <row r="143" spans="1:7" s="23" customFormat="1" ht="32.1" customHeight="1">
      <c r="A143" s="37"/>
      <c r="B143" s="86"/>
      <c r="C143" s="87"/>
      <c r="D143" s="87"/>
      <c r="E143" s="87"/>
      <c r="F143" s="246"/>
      <c r="G143" s="88">
        <f t="shared" si="2"/>
        <v>0</v>
      </c>
    </row>
    <row r="144" spans="1:7" s="23" customFormat="1" ht="32.1" customHeight="1">
      <c r="A144" s="37"/>
      <c r="B144" s="86"/>
      <c r="C144" s="87"/>
      <c r="D144" s="87"/>
      <c r="E144" s="87"/>
      <c r="F144" s="246"/>
      <c r="G144" s="88">
        <f t="shared" si="2"/>
        <v>0</v>
      </c>
    </row>
    <row r="145" spans="1:7" s="23" customFormat="1" ht="32.1" customHeight="1">
      <c r="A145" s="37"/>
      <c r="B145" s="86"/>
      <c r="C145" s="87"/>
      <c r="D145" s="87"/>
      <c r="E145" s="87"/>
      <c r="F145" s="246"/>
      <c r="G145" s="88">
        <f t="shared" si="2"/>
        <v>0</v>
      </c>
    </row>
    <row r="146" spans="1:7" s="23" customFormat="1" ht="32.1" customHeight="1">
      <c r="A146" s="37"/>
      <c r="B146" s="86"/>
      <c r="C146" s="87"/>
      <c r="D146" s="87"/>
      <c r="E146" s="87"/>
      <c r="F146" s="246"/>
      <c r="G146" s="88">
        <f t="shared" si="2"/>
        <v>0</v>
      </c>
    </row>
    <row r="147" spans="1:7" s="23" customFormat="1" ht="32.1" customHeight="1">
      <c r="A147" s="37"/>
      <c r="B147" s="86"/>
      <c r="C147" s="87"/>
      <c r="D147" s="87"/>
      <c r="E147" s="87"/>
      <c r="F147" s="246"/>
      <c r="G147" s="88">
        <f t="shared" si="2"/>
        <v>0</v>
      </c>
    </row>
    <row r="148" spans="1:7" s="23" customFormat="1" ht="32.1" customHeight="1">
      <c r="A148" s="37"/>
      <c r="B148" s="86"/>
      <c r="C148" s="87"/>
      <c r="D148" s="87"/>
      <c r="E148" s="87"/>
      <c r="F148" s="246"/>
      <c r="G148" s="88">
        <f t="shared" si="2"/>
        <v>0</v>
      </c>
    </row>
    <row r="149" spans="1:7" s="23" customFormat="1" ht="32.1" customHeight="1">
      <c r="A149" s="37"/>
      <c r="B149" s="86"/>
      <c r="C149" s="87"/>
      <c r="D149" s="87"/>
      <c r="E149" s="87"/>
      <c r="F149" s="246"/>
      <c r="G149" s="88">
        <f t="shared" ref="G149:G212" si="3">C149-D149+(E149+F149)</f>
        <v>0</v>
      </c>
    </row>
    <row r="150" spans="1:7" s="23" customFormat="1" ht="32.1" customHeight="1">
      <c r="A150" s="37"/>
      <c r="B150" s="86"/>
      <c r="C150" s="87"/>
      <c r="D150" s="87"/>
      <c r="E150" s="87"/>
      <c r="F150" s="246"/>
      <c r="G150" s="88">
        <f t="shared" si="3"/>
        <v>0</v>
      </c>
    </row>
    <row r="151" spans="1:7" s="23" customFormat="1" ht="32.1" customHeight="1">
      <c r="A151" s="37"/>
      <c r="B151" s="86"/>
      <c r="C151" s="87"/>
      <c r="D151" s="87"/>
      <c r="E151" s="87"/>
      <c r="F151" s="246"/>
      <c r="G151" s="88">
        <f t="shared" si="3"/>
        <v>0</v>
      </c>
    </row>
    <row r="152" spans="1:7" s="23" customFormat="1" ht="32.1" customHeight="1">
      <c r="A152" s="37"/>
      <c r="B152" s="86"/>
      <c r="C152" s="87"/>
      <c r="D152" s="87"/>
      <c r="E152" s="87"/>
      <c r="F152" s="246"/>
      <c r="G152" s="88">
        <f t="shared" si="3"/>
        <v>0</v>
      </c>
    </row>
    <row r="153" spans="1:7" s="23" customFormat="1" ht="32.1" customHeight="1">
      <c r="A153" s="37"/>
      <c r="B153" s="86"/>
      <c r="C153" s="87"/>
      <c r="D153" s="87"/>
      <c r="E153" s="87"/>
      <c r="F153" s="246"/>
      <c r="G153" s="88">
        <f t="shared" si="3"/>
        <v>0</v>
      </c>
    </row>
    <row r="154" spans="1:7" s="23" customFormat="1" ht="32.1" customHeight="1">
      <c r="A154" s="37"/>
      <c r="B154" s="86"/>
      <c r="C154" s="87"/>
      <c r="D154" s="87"/>
      <c r="E154" s="87"/>
      <c r="F154" s="246"/>
      <c r="G154" s="88">
        <f t="shared" si="3"/>
        <v>0</v>
      </c>
    </row>
    <row r="155" spans="1:7" s="23" customFormat="1" ht="32.1" customHeight="1">
      <c r="A155" s="37"/>
      <c r="B155" s="86"/>
      <c r="C155" s="87"/>
      <c r="D155" s="87"/>
      <c r="E155" s="87"/>
      <c r="F155" s="246"/>
      <c r="G155" s="88">
        <f t="shared" si="3"/>
        <v>0</v>
      </c>
    </row>
    <row r="156" spans="1:7" s="23" customFormat="1" ht="32.1" customHeight="1">
      <c r="A156" s="37"/>
      <c r="B156" s="86"/>
      <c r="C156" s="87"/>
      <c r="D156" s="87"/>
      <c r="E156" s="87"/>
      <c r="F156" s="246"/>
      <c r="G156" s="88">
        <f t="shared" si="3"/>
        <v>0</v>
      </c>
    </row>
    <row r="157" spans="1:7" s="23" customFormat="1" ht="32.1" customHeight="1">
      <c r="A157" s="37"/>
      <c r="B157" s="86"/>
      <c r="C157" s="87"/>
      <c r="D157" s="87"/>
      <c r="E157" s="87"/>
      <c r="F157" s="246"/>
      <c r="G157" s="88">
        <f t="shared" si="3"/>
        <v>0</v>
      </c>
    </row>
    <row r="158" spans="1:7" s="23" customFormat="1" ht="32.1" customHeight="1">
      <c r="A158" s="37"/>
      <c r="B158" s="86"/>
      <c r="C158" s="87"/>
      <c r="D158" s="87"/>
      <c r="E158" s="87"/>
      <c r="F158" s="246"/>
      <c r="G158" s="88">
        <f t="shared" si="3"/>
        <v>0</v>
      </c>
    </row>
    <row r="159" spans="1:7" s="23" customFormat="1" ht="32.1" customHeight="1">
      <c r="A159" s="37"/>
      <c r="B159" s="86"/>
      <c r="C159" s="87"/>
      <c r="D159" s="87"/>
      <c r="E159" s="87"/>
      <c r="F159" s="246"/>
      <c r="G159" s="88">
        <f t="shared" si="3"/>
        <v>0</v>
      </c>
    </row>
    <row r="160" spans="1:7" s="23" customFormat="1" ht="32.1" customHeight="1">
      <c r="A160" s="37"/>
      <c r="B160" s="86"/>
      <c r="C160" s="87"/>
      <c r="D160" s="87"/>
      <c r="E160" s="87"/>
      <c r="F160" s="246"/>
      <c r="G160" s="88">
        <f t="shared" si="3"/>
        <v>0</v>
      </c>
    </row>
    <row r="161" spans="1:7" s="23" customFormat="1" ht="32.1" customHeight="1">
      <c r="A161" s="37"/>
      <c r="B161" s="86"/>
      <c r="C161" s="87"/>
      <c r="D161" s="87"/>
      <c r="E161" s="87"/>
      <c r="F161" s="246"/>
      <c r="G161" s="88">
        <f t="shared" si="3"/>
        <v>0</v>
      </c>
    </row>
    <row r="162" spans="1:7" s="23" customFormat="1" ht="32.1" customHeight="1">
      <c r="A162" s="37"/>
      <c r="B162" s="86"/>
      <c r="C162" s="87"/>
      <c r="D162" s="87"/>
      <c r="E162" s="87"/>
      <c r="F162" s="246"/>
      <c r="G162" s="88">
        <f t="shared" si="3"/>
        <v>0</v>
      </c>
    </row>
    <row r="163" spans="1:7" s="23" customFormat="1" ht="32.1" customHeight="1">
      <c r="A163" s="37"/>
      <c r="B163" s="86"/>
      <c r="C163" s="87"/>
      <c r="D163" s="87"/>
      <c r="E163" s="87"/>
      <c r="F163" s="246"/>
      <c r="G163" s="88">
        <f t="shared" si="3"/>
        <v>0</v>
      </c>
    </row>
    <row r="164" spans="1:7" s="23" customFormat="1" ht="32.1" customHeight="1">
      <c r="A164" s="37"/>
      <c r="B164" s="86"/>
      <c r="C164" s="87"/>
      <c r="D164" s="87"/>
      <c r="E164" s="87"/>
      <c r="F164" s="246"/>
      <c r="G164" s="88">
        <f t="shared" si="3"/>
        <v>0</v>
      </c>
    </row>
    <row r="165" spans="1:7" s="23" customFormat="1" ht="32.1" customHeight="1">
      <c r="A165" s="37"/>
      <c r="B165" s="86"/>
      <c r="C165" s="87"/>
      <c r="D165" s="87"/>
      <c r="E165" s="87"/>
      <c r="F165" s="246"/>
      <c r="G165" s="88">
        <f t="shared" si="3"/>
        <v>0</v>
      </c>
    </row>
    <row r="166" spans="1:7" s="23" customFormat="1" ht="32.1" customHeight="1">
      <c r="A166" s="37"/>
      <c r="B166" s="86"/>
      <c r="C166" s="87"/>
      <c r="D166" s="87"/>
      <c r="E166" s="87"/>
      <c r="F166" s="246"/>
      <c r="G166" s="88">
        <f t="shared" si="3"/>
        <v>0</v>
      </c>
    </row>
    <row r="167" spans="1:7" s="23" customFormat="1" ht="32.1" customHeight="1">
      <c r="A167" s="37"/>
      <c r="B167" s="86"/>
      <c r="C167" s="87"/>
      <c r="D167" s="87"/>
      <c r="E167" s="87"/>
      <c r="F167" s="246"/>
      <c r="G167" s="88">
        <f t="shared" si="3"/>
        <v>0</v>
      </c>
    </row>
    <row r="168" spans="1:7" s="23" customFormat="1" ht="32.1" customHeight="1">
      <c r="A168" s="37"/>
      <c r="B168" s="86"/>
      <c r="C168" s="87"/>
      <c r="D168" s="87"/>
      <c r="E168" s="87"/>
      <c r="F168" s="246"/>
      <c r="G168" s="88">
        <f t="shared" si="3"/>
        <v>0</v>
      </c>
    </row>
    <row r="169" spans="1:7" s="23" customFormat="1" ht="32.1" customHeight="1">
      <c r="A169" s="37"/>
      <c r="B169" s="86"/>
      <c r="C169" s="87"/>
      <c r="D169" s="87"/>
      <c r="E169" s="87"/>
      <c r="F169" s="246"/>
      <c r="G169" s="88">
        <f t="shared" si="3"/>
        <v>0</v>
      </c>
    </row>
    <row r="170" spans="1:7" s="23" customFormat="1" ht="32.1" customHeight="1">
      <c r="A170" s="37"/>
      <c r="B170" s="86"/>
      <c r="C170" s="87"/>
      <c r="D170" s="87"/>
      <c r="E170" s="87"/>
      <c r="F170" s="246"/>
      <c r="G170" s="88">
        <f t="shared" si="3"/>
        <v>0</v>
      </c>
    </row>
    <row r="171" spans="1:7" s="23" customFormat="1" ht="32.1" customHeight="1">
      <c r="A171" s="37"/>
      <c r="B171" s="86"/>
      <c r="C171" s="87"/>
      <c r="D171" s="87"/>
      <c r="E171" s="87"/>
      <c r="F171" s="246"/>
      <c r="G171" s="88">
        <f t="shared" si="3"/>
        <v>0</v>
      </c>
    </row>
    <row r="172" spans="1:7" s="23" customFormat="1" ht="32.1" customHeight="1">
      <c r="A172" s="37"/>
      <c r="B172" s="86"/>
      <c r="C172" s="87"/>
      <c r="D172" s="87"/>
      <c r="E172" s="87"/>
      <c r="F172" s="246"/>
      <c r="G172" s="88">
        <f t="shared" si="3"/>
        <v>0</v>
      </c>
    </row>
    <row r="173" spans="1:7" s="23" customFormat="1" ht="32.1" customHeight="1">
      <c r="A173" s="37"/>
      <c r="B173" s="86"/>
      <c r="C173" s="87"/>
      <c r="D173" s="87"/>
      <c r="E173" s="87"/>
      <c r="F173" s="246"/>
      <c r="G173" s="88">
        <f t="shared" si="3"/>
        <v>0</v>
      </c>
    </row>
    <row r="174" spans="1:7" s="23" customFormat="1" ht="32.1" customHeight="1">
      <c r="A174" s="37"/>
      <c r="B174" s="86"/>
      <c r="C174" s="87"/>
      <c r="D174" s="87"/>
      <c r="E174" s="87"/>
      <c r="F174" s="246"/>
      <c r="G174" s="88">
        <f t="shared" si="3"/>
        <v>0</v>
      </c>
    </row>
    <row r="175" spans="1:7" s="23" customFormat="1" ht="32.1" customHeight="1">
      <c r="A175" s="37"/>
      <c r="B175" s="86"/>
      <c r="C175" s="87"/>
      <c r="D175" s="87"/>
      <c r="E175" s="87"/>
      <c r="F175" s="246"/>
      <c r="G175" s="88">
        <f t="shared" si="3"/>
        <v>0</v>
      </c>
    </row>
    <row r="176" spans="1:7" s="23" customFormat="1" ht="32.1" customHeight="1">
      <c r="A176" s="37"/>
      <c r="B176" s="86"/>
      <c r="C176" s="87"/>
      <c r="D176" s="87"/>
      <c r="E176" s="87"/>
      <c r="F176" s="246"/>
      <c r="G176" s="88">
        <f t="shared" si="3"/>
        <v>0</v>
      </c>
    </row>
    <row r="177" spans="1:7" s="23" customFormat="1" ht="32.1" customHeight="1">
      <c r="A177" s="37"/>
      <c r="B177" s="86"/>
      <c r="C177" s="87"/>
      <c r="D177" s="87"/>
      <c r="E177" s="87"/>
      <c r="F177" s="246"/>
      <c r="G177" s="88">
        <f t="shared" si="3"/>
        <v>0</v>
      </c>
    </row>
    <row r="178" spans="1:7" s="23" customFormat="1" ht="32.1" customHeight="1">
      <c r="A178" s="37"/>
      <c r="B178" s="86"/>
      <c r="C178" s="87"/>
      <c r="D178" s="87"/>
      <c r="E178" s="87"/>
      <c r="F178" s="246"/>
      <c r="G178" s="88">
        <f t="shared" si="3"/>
        <v>0</v>
      </c>
    </row>
    <row r="179" spans="1:7" s="23" customFormat="1" ht="32.1" customHeight="1">
      <c r="A179" s="37"/>
      <c r="B179" s="86"/>
      <c r="C179" s="87"/>
      <c r="D179" s="87"/>
      <c r="E179" s="87"/>
      <c r="F179" s="246"/>
      <c r="G179" s="88">
        <f t="shared" si="3"/>
        <v>0</v>
      </c>
    </row>
    <row r="180" spans="1:7" s="23" customFormat="1" ht="32.1" customHeight="1">
      <c r="A180" s="37"/>
      <c r="B180" s="86"/>
      <c r="C180" s="87"/>
      <c r="D180" s="87"/>
      <c r="E180" s="87"/>
      <c r="F180" s="246"/>
      <c r="G180" s="88">
        <f t="shared" si="3"/>
        <v>0</v>
      </c>
    </row>
    <row r="181" spans="1:7" s="23" customFormat="1" ht="32.1" customHeight="1">
      <c r="A181" s="37"/>
      <c r="B181" s="86"/>
      <c r="C181" s="87"/>
      <c r="D181" s="87"/>
      <c r="E181" s="87"/>
      <c r="F181" s="246"/>
      <c r="G181" s="88">
        <f t="shared" si="3"/>
        <v>0</v>
      </c>
    </row>
    <row r="182" spans="1:7" s="23" customFormat="1" ht="32.1" customHeight="1">
      <c r="A182" s="37"/>
      <c r="B182" s="86"/>
      <c r="C182" s="87"/>
      <c r="D182" s="87"/>
      <c r="E182" s="87"/>
      <c r="F182" s="246"/>
      <c r="G182" s="88">
        <f t="shared" si="3"/>
        <v>0</v>
      </c>
    </row>
    <row r="183" spans="1:7" s="23" customFormat="1" ht="32.1" customHeight="1">
      <c r="A183" s="37"/>
      <c r="B183" s="86"/>
      <c r="C183" s="87"/>
      <c r="D183" s="87"/>
      <c r="E183" s="87"/>
      <c r="F183" s="246"/>
      <c r="G183" s="88">
        <f t="shared" si="3"/>
        <v>0</v>
      </c>
    </row>
    <row r="184" spans="1:7" s="23" customFormat="1" ht="32.1" customHeight="1">
      <c r="A184" s="37"/>
      <c r="B184" s="86"/>
      <c r="C184" s="87"/>
      <c r="D184" s="87"/>
      <c r="E184" s="87"/>
      <c r="F184" s="246"/>
      <c r="G184" s="88">
        <f t="shared" si="3"/>
        <v>0</v>
      </c>
    </row>
    <row r="185" spans="1:7" s="23" customFormat="1" ht="32.1" customHeight="1">
      <c r="A185" s="37"/>
      <c r="B185" s="86"/>
      <c r="C185" s="87"/>
      <c r="D185" s="87"/>
      <c r="E185" s="87"/>
      <c r="F185" s="246"/>
      <c r="G185" s="88">
        <f t="shared" si="3"/>
        <v>0</v>
      </c>
    </row>
    <row r="186" spans="1:7" s="23" customFormat="1" ht="32.1" customHeight="1">
      <c r="A186" s="37"/>
      <c r="B186" s="86"/>
      <c r="C186" s="87"/>
      <c r="D186" s="87"/>
      <c r="E186" s="87"/>
      <c r="F186" s="246"/>
      <c r="G186" s="88">
        <f t="shared" si="3"/>
        <v>0</v>
      </c>
    </row>
    <row r="187" spans="1:7" s="23" customFormat="1" ht="32.1" customHeight="1">
      <c r="A187" s="37"/>
      <c r="B187" s="86"/>
      <c r="C187" s="87"/>
      <c r="D187" s="87"/>
      <c r="E187" s="87"/>
      <c r="F187" s="246"/>
      <c r="G187" s="88">
        <f t="shared" si="3"/>
        <v>0</v>
      </c>
    </row>
    <row r="188" spans="1:7" s="23" customFormat="1" ht="32.1" customHeight="1">
      <c r="A188" s="37"/>
      <c r="B188" s="86"/>
      <c r="C188" s="87"/>
      <c r="D188" s="87"/>
      <c r="E188" s="87"/>
      <c r="F188" s="246"/>
      <c r="G188" s="88">
        <f t="shared" si="3"/>
        <v>0</v>
      </c>
    </row>
    <row r="189" spans="1:7" s="23" customFormat="1" ht="32.1" customHeight="1">
      <c r="A189" s="37"/>
      <c r="B189" s="86"/>
      <c r="C189" s="87"/>
      <c r="D189" s="87"/>
      <c r="E189" s="87"/>
      <c r="F189" s="246"/>
      <c r="G189" s="88">
        <f t="shared" si="3"/>
        <v>0</v>
      </c>
    </row>
    <row r="190" spans="1:7" s="23" customFormat="1" ht="32.1" customHeight="1">
      <c r="A190" s="37"/>
      <c r="B190" s="86"/>
      <c r="C190" s="87"/>
      <c r="D190" s="87"/>
      <c r="E190" s="87"/>
      <c r="F190" s="246"/>
      <c r="G190" s="88">
        <f t="shared" si="3"/>
        <v>0</v>
      </c>
    </row>
    <row r="191" spans="1:7" s="23" customFormat="1" ht="32.1" customHeight="1">
      <c r="A191" s="37"/>
      <c r="B191" s="86"/>
      <c r="C191" s="87"/>
      <c r="D191" s="87"/>
      <c r="E191" s="87"/>
      <c r="F191" s="246"/>
      <c r="G191" s="88">
        <f t="shared" si="3"/>
        <v>0</v>
      </c>
    </row>
    <row r="192" spans="1:7" s="23" customFormat="1" ht="32.1" customHeight="1">
      <c r="A192" s="37"/>
      <c r="B192" s="86"/>
      <c r="C192" s="87"/>
      <c r="D192" s="87"/>
      <c r="E192" s="87"/>
      <c r="F192" s="246"/>
      <c r="G192" s="88">
        <f t="shared" si="3"/>
        <v>0</v>
      </c>
    </row>
    <row r="193" spans="1:7" s="23" customFormat="1" ht="32.1" customHeight="1">
      <c r="A193" s="37"/>
      <c r="B193" s="86"/>
      <c r="C193" s="87"/>
      <c r="D193" s="87"/>
      <c r="E193" s="87"/>
      <c r="F193" s="246"/>
      <c r="G193" s="88">
        <f t="shared" si="3"/>
        <v>0</v>
      </c>
    </row>
    <row r="194" spans="1:7" s="23" customFormat="1" ht="32.1" customHeight="1">
      <c r="A194" s="37"/>
      <c r="B194" s="86"/>
      <c r="C194" s="87"/>
      <c r="D194" s="87"/>
      <c r="E194" s="87"/>
      <c r="F194" s="246"/>
      <c r="G194" s="88">
        <f t="shared" si="3"/>
        <v>0</v>
      </c>
    </row>
    <row r="195" spans="1:7" s="23" customFormat="1" ht="32.1" customHeight="1">
      <c r="A195" s="37"/>
      <c r="B195" s="86"/>
      <c r="C195" s="87"/>
      <c r="D195" s="87"/>
      <c r="E195" s="87"/>
      <c r="F195" s="246"/>
      <c r="G195" s="88">
        <f t="shared" si="3"/>
        <v>0</v>
      </c>
    </row>
    <row r="196" spans="1:7" s="23" customFormat="1" ht="32.1" customHeight="1">
      <c r="A196" s="37"/>
      <c r="B196" s="86"/>
      <c r="C196" s="87"/>
      <c r="D196" s="87"/>
      <c r="E196" s="87"/>
      <c r="F196" s="246"/>
      <c r="G196" s="88">
        <f t="shared" si="3"/>
        <v>0</v>
      </c>
    </row>
    <row r="197" spans="1:7" s="23" customFormat="1" ht="32.1" customHeight="1">
      <c r="A197" s="37"/>
      <c r="B197" s="86"/>
      <c r="C197" s="87"/>
      <c r="D197" s="87"/>
      <c r="E197" s="87"/>
      <c r="F197" s="246"/>
      <c r="G197" s="88">
        <f t="shared" si="3"/>
        <v>0</v>
      </c>
    </row>
    <row r="198" spans="1:7" s="23" customFormat="1" ht="32.1" customHeight="1">
      <c r="A198" s="37"/>
      <c r="B198" s="86"/>
      <c r="C198" s="87"/>
      <c r="D198" s="87"/>
      <c r="E198" s="87"/>
      <c r="F198" s="246"/>
      <c r="G198" s="88">
        <f t="shared" si="3"/>
        <v>0</v>
      </c>
    </row>
    <row r="199" spans="1:7" s="23" customFormat="1" ht="32.1" customHeight="1">
      <c r="A199" s="37"/>
      <c r="B199" s="86"/>
      <c r="C199" s="87"/>
      <c r="D199" s="87"/>
      <c r="E199" s="87"/>
      <c r="F199" s="246"/>
      <c r="G199" s="88">
        <f t="shared" si="3"/>
        <v>0</v>
      </c>
    </row>
    <row r="200" spans="1:7" s="23" customFormat="1" ht="32.1" customHeight="1">
      <c r="A200" s="37"/>
      <c r="B200" s="86"/>
      <c r="C200" s="87"/>
      <c r="D200" s="87"/>
      <c r="E200" s="87"/>
      <c r="F200" s="246"/>
      <c r="G200" s="88">
        <f t="shared" si="3"/>
        <v>0</v>
      </c>
    </row>
    <row r="201" spans="1:7" s="23" customFormat="1" ht="32.1" customHeight="1">
      <c r="A201" s="37"/>
      <c r="B201" s="86"/>
      <c r="C201" s="87"/>
      <c r="D201" s="87"/>
      <c r="E201" s="87"/>
      <c r="F201" s="246"/>
      <c r="G201" s="88">
        <f t="shared" si="3"/>
        <v>0</v>
      </c>
    </row>
    <row r="202" spans="1:7" s="23" customFormat="1" ht="32.1" customHeight="1">
      <c r="A202" s="37"/>
      <c r="B202" s="86"/>
      <c r="C202" s="87"/>
      <c r="D202" s="87"/>
      <c r="E202" s="87"/>
      <c r="F202" s="246"/>
      <c r="G202" s="88">
        <f t="shared" si="3"/>
        <v>0</v>
      </c>
    </row>
    <row r="203" spans="1:7" s="23" customFormat="1" ht="32.1" customHeight="1">
      <c r="A203" s="37"/>
      <c r="B203" s="86"/>
      <c r="C203" s="87"/>
      <c r="D203" s="87"/>
      <c r="E203" s="87"/>
      <c r="F203" s="246"/>
      <c r="G203" s="88">
        <f t="shared" si="3"/>
        <v>0</v>
      </c>
    </row>
    <row r="204" spans="1:7" s="23" customFormat="1" ht="32.1" customHeight="1">
      <c r="A204" s="37"/>
      <c r="B204" s="86"/>
      <c r="C204" s="87"/>
      <c r="D204" s="87"/>
      <c r="E204" s="87"/>
      <c r="F204" s="246"/>
      <c r="G204" s="88">
        <f t="shared" si="3"/>
        <v>0</v>
      </c>
    </row>
    <row r="205" spans="1:7" s="23" customFormat="1" ht="32.1" customHeight="1">
      <c r="A205" s="37"/>
      <c r="B205" s="86"/>
      <c r="C205" s="87"/>
      <c r="D205" s="87"/>
      <c r="E205" s="87"/>
      <c r="F205" s="246"/>
      <c r="G205" s="88">
        <f t="shared" si="3"/>
        <v>0</v>
      </c>
    </row>
    <row r="206" spans="1:7" s="23" customFormat="1" ht="32.1" customHeight="1">
      <c r="A206" s="37"/>
      <c r="B206" s="86"/>
      <c r="C206" s="87"/>
      <c r="D206" s="87"/>
      <c r="E206" s="87"/>
      <c r="F206" s="246"/>
      <c r="G206" s="88">
        <f t="shared" si="3"/>
        <v>0</v>
      </c>
    </row>
    <row r="207" spans="1:7" s="23" customFormat="1" ht="32.1" customHeight="1">
      <c r="A207" s="37"/>
      <c r="B207" s="86"/>
      <c r="C207" s="87"/>
      <c r="D207" s="87"/>
      <c r="E207" s="87"/>
      <c r="F207" s="246"/>
      <c r="G207" s="88">
        <f t="shared" si="3"/>
        <v>0</v>
      </c>
    </row>
    <row r="208" spans="1:7" s="23" customFormat="1" ht="32.1" customHeight="1">
      <c r="A208" s="37"/>
      <c r="B208" s="86"/>
      <c r="C208" s="87"/>
      <c r="D208" s="87"/>
      <c r="E208" s="87"/>
      <c r="F208" s="246"/>
      <c r="G208" s="88">
        <f t="shared" si="3"/>
        <v>0</v>
      </c>
    </row>
    <row r="209" spans="1:7" s="23" customFormat="1" ht="32.1" customHeight="1">
      <c r="A209" s="37"/>
      <c r="B209" s="86"/>
      <c r="C209" s="87"/>
      <c r="D209" s="87"/>
      <c r="E209" s="87"/>
      <c r="F209" s="246"/>
      <c r="G209" s="88">
        <f t="shared" si="3"/>
        <v>0</v>
      </c>
    </row>
    <row r="210" spans="1:7" s="23" customFormat="1" ht="32.1" customHeight="1">
      <c r="A210" s="37"/>
      <c r="B210" s="86"/>
      <c r="C210" s="87"/>
      <c r="D210" s="87"/>
      <c r="E210" s="87"/>
      <c r="F210" s="246"/>
      <c r="G210" s="88">
        <f t="shared" si="3"/>
        <v>0</v>
      </c>
    </row>
    <row r="211" spans="1:7" s="23" customFormat="1" ht="32.1" customHeight="1">
      <c r="A211" s="37"/>
      <c r="B211" s="86"/>
      <c r="C211" s="87"/>
      <c r="D211" s="87"/>
      <c r="E211" s="87"/>
      <c r="F211" s="246"/>
      <c r="G211" s="88">
        <f t="shared" si="3"/>
        <v>0</v>
      </c>
    </row>
    <row r="212" spans="1:7" s="23" customFormat="1" ht="32.1" customHeight="1">
      <c r="A212" s="37"/>
      <c r="B212" s="86"/>
      <c r="C212" s="87"/>
      <c r="D212" s="87"/>
      <c r="E212" s="87"/>
      <c r="F212" s="246"/>
      <c r="G212" s="88">
        <f t="shared" si="3"/>
        <v>0</v>
      </c>
    </row>
    <row r="213" spans="1:7" s="23" customFormat="1" ht="32.1" customHeight="1">
      <c r="A213" s="37"/>
      <c r="B213" s="86"/>
      <c r="C213" s="87"/>
      <c r="D213" s="87"/>
      <c r="E213" s="87"/>
      <c r="F213" s="246"/>
      <c r="G213" s="88">
        <f t="shared" ref="G213:G276" si="4">C213-D213+(E213+F213)</f>
        <v>0</v>
      </c>
    </row>
    <row r="214" spans="1:7" s="23" customFormat="1" ht="32.1" customHeight="1">
      <c r="A214" s="37"/>
      <c r="B214" s="86"/>
      <c r="C214" s="87"/>
      <c r="D214" s="87"/>
      <c r="E214" s="87"/>
      <c r="F214" s="246"/>
      <c r="G214" s="88">
        <f t="shared" si="4"/>
        <v>0</v>
      </c>
    </row>
    <row r="215" spans="1:7" s="23" customFormat="1" ht="32.1" customHeight="1">
      <c r="A215" s="37"/>
      <c r="B215" s="86"/>
      <c r="C215" s="87"/>
      <c r="D215" s="87"/>
      <c r="E215" s="87"/>
      <c r="F215" s="246"/>
      <c r="G215" s="88">
        <f t="shared" si="4"/>
        <v>0</v>
      </c>
    </row>
    <row r="216" spans="1:7" s="23" customFormat="1" ht="32.1" customHeight="1">
      <c r="A216" s="37"/>
      <c r="B216" s="86"/>
      <c r="C216" s="87"/>
      <c r="D216" s="87"/>
      <c r="E216" s="87"/>
      <c r="F216" s="246"/>
      <c r="G216" s="88">
        <f t="shared" si="4"/>
        <v>0</v>
      </c>
    </row>
    <row r="217" spans="1:7" s="23" customFormat="1" ht="32.1" customHeight="1">
      <c r="A217" s="37"/>
      <c r="B217" s="86"/>
      <c r="C217" s="87"/>
      <c r="D217" s="87"/>
      <c r="E217" s="87"/>
      <c r="F217" s="246"/>
      <c r="G217" s="88">
        <f t="shared" si="4"/>
        <v>0</v>
      </c>
    </row>
    <row r="218" spans="1:7" s="23" customFormat="1" ht="32.1" customHeight="1">
      <c r="A218" s="37"/>
      <c r="B218" s="86"/>
      <c r="C218" s="87"/>
      <c r="D218" s="87"/>
      <c r="E218" s="87"/>
      <c r="F218" s="246"/>
      <c r="G218" s="88">
        <f t="shared" si="4"/>
        <v>0</v>
      </c>
    </row>
    <row r="219" spans="1:7" s="23" customFormat="1" ht="32.1" customHeight="1">
      <c r="A219" s="37"/>
      <c r="B219" s="86"/>
      <c r="C219" s="87"/>
      <c r="D219" s="87"/>
      <c r="E219" s="87"/>
      <c r="F219" s="246"/>
      <c r="G219" s="88">
        <f t="shared" si="4"/>
        <v>0</v>
      </c>
    </row>
    <row r="220" spans="1:7" s="23" customFormat="1" ht="32.1" customHeight="1">
      <c r="A220" s="37"/>
      <c r="B220" s="86"/>
      <c r="C220" s="87"/>
      <c r="D220" s="87"/>
      <c r="E220" s="87"/>
      <c r="F220" s="246"/>
      <c r="G220" s="88">
        <f t="shared" si="4"/>
        <v>0</v>
      </c>
    </row>
    <row r="221" spans="1:7" s="23" customFormat="1" ht="32.1" customHeight="1">
      <c r="A221" s="37"/>
      <c r="B221" s="86"/>
      <c r="C221" s="87"/>
      <c r="D221" s="87"/>
      <c r="E221" s="87"/>
      <c r="F221" s="246"/>
      <c r="G221" s="88">
        <f t="shared" si="4"/>
        <v>0</v>
      </c>
    </row>
    <row r="222" spans="1:7" s="23" customFormat="1" ht="32.1" customHeight="1">
      <c r="A222" s="37"/>
      <c r="B222" s="86"/>
      <c r="C222" s="87"/>
      <c r="D222" s="87"/>
      <c r="E222" s="87"/>
      <c r="F222" s="246"/>
      <c r="G222" s="88">
        <f t="shared" si="4"/>
        <v>0</v>
      </c>
    </row>
    <row r="223" spans="1:7" s="23" customFormat="1" ht="32.1" customHeight="1">
      <c r="A223" s="37"/>
      <c r="B223" s="86"/>
      <c r="C223" s="87"/>
      <c r="D223" s="87"/>
      <c r="E223" s="87"/>
      <c r="F223" s="246"/>
      <c r="G223" s="88">
        <f t="shared" si="4"/>
        <v>0</v>
      </c>
    </row>
    <row r="224" spans="1:7" s="23" customFormat="1" ht="32.1" customHeight="1">
      <c r="A224" s="37"/>
      <c r="B224" s="86"/>
      <c r="C224" s="87"/>
      <c r="D224" s="87"/>
      <c r="E224" s="87"/>
      <c r="F224" s="246"/>
      <c r="G224" s="88">
        <f t="shared" si="4"/>
        <v>0</v>
      </c>
    </row>
    <row r="225" spans="1:7" s="23" customFormat="1" ht="32.1" customHeight="1">
      <c r="A225" s="37"/>
      <c r="B225" s="86"/>
      <c r="C225" s="87"/>
      <c r="D225" s="87"/>
      <c r="E225" s="87"/>
      <c r="F225" s="246"/>
      <c r="G225" s="88">
        <f t="shared" si="4"/>
        <v>0</v>
      </c>
    </row>
    <row r="226" spans="1:7" s="23" customFormat="1" ht="32.1" customHeight="1">
      <c r="A226" s="37"/>
      <c r="B226" s="86"/>
      <c r="C226" s="87"/>
      <c r="D226" s="87"/>
      <c r="E226" s="87"/>
      <c r="F226" s="246"/>
      <c r="G226" s="88">
        <f t="shared" si="4"/>
        <v>0</v>
      </c>
    </row>
    <row r="227" spans="1:7" s="23" customFormat="1" ht="32.1" customHeight="1">
      <c r="A227" s="37"/>
      <c r="B227" s="86"/>
      <c r="C227" s="87"/>
      <c r="D227" s="87"/>
      <c r="E227" s="87"/>
      <c r="F227" s="246"/>
      <c r="G227" s="88">
        <f t="shared" si="4"/>
        <v>0</v>
      </c>
    </row>
    <row r="228" spans="1:7" s="23" customFormat="1" ht="32.1" customHeight="1">
      <c r="A228" s="37"/>
      <c r="B228" s="86"/>
      <c r="C228" s="87"/>
      <c r="D228" s="87"/>
      <c r="E228" s="87"/>
      <c r="F228" s="246"/>
      <c r="G228" s="88">
        <f t="shared" si="4"/>
        <v>0</v>
      </c>
    </row>
    <row r="229" spans="1:7" s="23" customFormat="1" ht="32.1" customHeight="1">
      <c r="A229" s="37"/>
      <c r="B229" s="86"/>
      <c r="C229" s="87"/>
      <c r="D229" s="87"/>
      <c r="E229" s="87"/>
      <c r="F229" s="246"/>
      <c r="G229" s="88">
        <f t="shared" si="4"/>
        <v>0</v>
      </c>
    </row>
    <row r="230" spans="1:7" s="23" customFormat="1" ht="32.1" customHeight="1">
      <c r="A230" s="37"/>
      <c r="B230" s="86"/>
      <c r="C230" s="87"/>
      <c r="D230" s="87"/>
      <c r="E230" s="87"/>
      <c r="F230" s="246"/>
      <c r="G230" s="88">
        <f t="shared" si="4"/>
        <v>0</v>
      </c>
    </row>
    <row r="231" spans="1:7" s="23" customFormat="1" ht="32.1" customHeight="1">
      <c r="A231" s="37"/>
      <c r="B231" s="86"/>
      <c r="C231" s="87"/>
      <c r="D231" s="87"/>
      <c r="E231" s="87"/>
      <c r="F231" s="246"/>
      <c r="G231" s="88">
        <f t="shared" si="4"/>
        <v>0</v>
      </c>
    </row>
    <row r="232" spans="1:7" s="23" customFormat="1" ht="32.1" customHeight="1">
      <c r="A232" s="37"/>
      <c r="B232" s="86"/>
      <c r="C232" s="87"/>
      <c r="D232" s="87"/>
      <c r="E232" s="87"/>
      <c r="F232" s="246"/>
      <c r="G232" s="88">
        <f t="shared" si="4"/>
        <v>0</v>
      </c>
    </row>
    <row r="233" spans="1:7" s="23" customFormat="1" ht="32.1" customHeight="1">
      <c r="A233" s="37"/>
      <c r="B233" s="86"/>
      <c r="C233" s="87"/>
      <c r="D233" s="87"/>
      <c r="E233" s="87"/>
      <c r="F233" s="246"/>
      <c r="G233" s="88">
        <f t="shared" si="4"/>
        <v>0</v>
      </c>
    </row>
    <row r="234" spans="1:7" s="23" customFormat="1" ht="32.1" customHeight="1">
      <c r="A234" s="37"/>
      <c r="B234" s="86"/>
      <c r="C234" s="87"/>
      <c r="D234" s="87"/>
      <c r="E234" s="87"/>
      <c r="F234" s="246"/>
      <c r="G234" s="88">
        <f t="shared" si="4"/>
        <v>0</v>
      </c>
    </row>
    <row r="235" spans="1:7" s="23" customFormat="1" ht="32.1" customHeight="1">
      <c r="A235" s="37"/>
      <c r="B235" s="86"/>
      <c r="C235" s="87"/>
      <c r="D235" s="87"/>
      <c r="E235" s="87"/>
      <c r="F235" s="246"/>
      <c r="G235" s="88">
        <f t="shared" si="4"/>
        <v>0</v>
      </c>
    </row>
    <row r="236" spans="1:7" s="23" customFormat="1" ht="32.1" customHeight="1">
      <c r="A236" s="37"/>
      <c r="B236" s="86"/>
      <c r="C236" s="87"/>
      <c r="D236" s="87"/>
      <c r="E236" s="87"/>
      <c r="F236" s="246"/>
      <c r="G236" s="88">
        <f t="shared" si="4"/>
        <v>0</v>
      </c>
    </row>
    <row r="237" spans="1:7" s="23" customFormat="1" ht="32.1" customHeight="1">
      <c r="A237" s="37"/>
      <c r="B237" s="86"/>
      <c r="C237" s="87"/>
      <c r="D237" s="87"/>
      <c r="E237" s="87"/>
      <c r="F237" s="246"/>
      <c r="G237" s="88">
        <f t="shared" si="4"/>
        <v>0</v>
      </c>
    </row>
    <row r="238" spans="1:7" s="23" customFormat="1" ht="32.1" customHeight="1">
      <c r="A238" s="37"/>
      <c r="B238" s="86"/>
      <c r="C238" s="87"/>
      <c r="D238" s="87"/>
      <c r="E238" s="87"/>
      <c r="F238" s="246"/>
      <c r="G238" s="88">
        <f t="shared" si="4"/>
        <v>0</v>
      </c>
    </row>
    <row r="239" spans="1:7" s="23" customFormat="1" ht="32.1" customHeight="1">
      <c r="A239" s="37"/>
      <c r="B239" s="86"/>
      <c r="C239" s="87"/>
      <c r="D239" s="87"/>
      <c r="E239" s="87"/>
      <c r="F239" s="246"/>
      <c r="G239" s="88">
        <f t="shared" si="4"/>
        <v>0</v>
      </c>
    </row>
    <row r="240" spans="1:7" s="23" customFormat="1" ht="32.1" customHeight="1">
      <c r="A240" s="37"/>
      <c r="B240" s="86"/>
      <c r="C240" s="87"/>
      <c r="D240" s="87"/>
      <c r="E240" s="87"/>
      <c r="F240" s="246"/>
      <c r="G240" s="88">
        <f t="shared" si="4"/>
        <v>0</v>
      </c>
    </row>
    <row r="241" spans="1:7" s="23" customFormat="1" ht="32.1" customHeight="1">
      <c r="A241" s="37"/>
      <c r="B241" s="86"/>
      <c r="C241" s="87"/>
      <c r="D241" s="87"/>
      <c r="E241" s="87"/>
      <c r="F241" s="246"/>
      <c r="G241" s="88">
        <f t="shared" si="4"/>
        <v>0</v>
      </c>
    </row>
    <row r="242" spans="1:7" s="23" customFormat="1" ht="32.1" customHeight="1">
      <c r="A242" s="37"/>
      <c r="B242" s="86"/>
      <c r="C242" s="87"/>
      <c r="D242" s="87"/>
      <c r="E242" s="87"/>
      <c r="F242" s="246"/>
      <c r="G242" s="88">
        <f t="shared" si="4"/>
        <v>0</v>
      </c>
    </row>
    <row r="243" spans="1:7" s="23" customFormat="1" ht="32.1" customHeight="1">
      <c r="A243" s="37"/>
      <c r="B243" s="86"/>
      <c r="C243" s="87"/>
      <c r="D243" s="87"/>
      <c r="E243" s="87"/>
      <c r="F243" s="246"/>
      <c r="G243" s="88">
        <f t="shared" si="4"/>
        <v>0</v>
      </c>
    </row>
    <row r="244" spans="1:7" s="23" customFormat="1" ht="32.1" customHeight="1">
      <c r="A244" s="37"/>
      <c r="B244" s="86"/>
      <c r="C244" s="87"/>
      <c r="D244" s="87"/>
      <c r="E244" s="87"/>
      <c r="F244" s="246"/>
      <c r="G244" s="88">
        <f t="shared" si="4"/>
        <v>0</v>
      </c>
    </row>
    <row r="245" spans="1:7" s="23" customFormat="1" ht="32.1" customHeight="1">
      <c r="A245" s="37"/>
      <c r="B245" s="86"/>
      <c r="C245" s="87"/>
      <c r="D245" s="87"/>
      <c r="E245" s="87"/>
      <c r="F245" s="246"/>
      <c r="G245" s="88">
        <f t="shared" si="4"/>
        <v>0</v>
      </c>
    </row>
    <row r="246" spans="1:7" s="23" customFormat="1" ht="32.1" customHeight="1">
      <c r="A246" s="37"/>
      <c r="B246" s="86"/>
      <c r="C246" s="87"/>
      <c r="D246" s="87"/>
      <c r="E246" s="87"/>
      <c r="F246" s="246"/>
      <c r="G246" s="88">
        <f t="shared" si="4"/>
        <v>0</v>
      </c>
    </row>
    <row r="247" spans="1:7" s="23" customFormat="1" ht="32.1" customHeight="1">
      <c r="A247" s="37"/>
      <c r="B247" s="86"/>
      <c r="C247" s="87"/>
      <c r="D247" s="87"/>
      <c r="E247" s="87"/>
      <c r="F247" s="246"/>
      <c r="G247" s="88">
        <f t="shared" si="4"/>
        <v>0</v>
      </c>
    </row>
    <row r="248" spans="1:7" s="23" customFormat="1" ht="32.1" customHeight="1">
      <c r="A248" s="37"/>
      <c r="B248" s="86"/>
      <c r="C248" s="87"/>
      <c r="D248" s="87"/>
      <c r="E248" s="87"/>
      <c r="F248" s="246"/>
      <c r="G248" s="88">
        <f t="shared" si="4"/>
        <v>0</v>
      </c>
    </row>
    <row r="249" spans="1:7" s="23" customFormat="1" ht="32.1" customHeight="1">
      <c r="A249" s="37"/>
      <c r="B249" s="86"/>
      <c r="C249" s="87"/>
      <c r="D249" s="87"/>
      <c r="E249" s="87"/>
      <c r="F249" s="246"/>
      <c r="G249" s="88">
        <f t="shared" si="4"/>
        <v>0</v>
      </c>
    </row>
    <row r="250" spans="1:7" s="23" customFormat="1" ht="32.1" customHeight="1">
      <c r="A250" s="37"/>
      <c r="B250" s="86"/>
      <c r="C250" s="87"/>
      <c r="D250" s="87"/>
      <c r="E250" s="87"/>
      <c r="F250" s="246"/>
      <c r="G250" s="88">
        <f t="shared" si="4"/>
        <v>0</v>
      </c>
    </row>
    <row r="251" spans="1:7" s="23" customFormat="1" ht="32.1" customHeight="1">
      <c r="A251" s="37"/>
      <c r="B251" s="86"/>
      <c r="C251" s="87"/>
      <c r="D251" s="87"/>
      <c r="E251" s="87"/>
      <c r="F251" s="246"/>
      <c r="G251" s="88">
        <f t="shared" si="4"/>
        <v>0</v>
      </c>
    </row>
    <row r="252" spans="1:7" s="23" customFormat="1" ht="32.1" customHeight="1">
      <c r="A252" s="37"/>
      <c r="B252" s="86"/>
      <c r="C252" s="87"/>
      <c r="D252" s="87"/>
      <c r="E252" s="87"/>
      <c r="F252" s="246"/>
      <c r="G252" s="88">
        <f t="shared" si="4"/>
        <v>0</v>
      </c>
    </row>
    <row r="253" spans="1:7" s="23" customFormat="1" ht="32.1" customHeight="1">
      <c r="A253" s="37"/>
      <c r="B253" s="86"/>
      <c r="C253" s="87"/>
      <c r="D253" s="87"/>
      <c r="E253" s="87"/>
      <c r="F253" s="246"/>
      <c r="G253" s="88">
        <f t="shared" si="4"/>
        <v>0</v>
      </c>
    </row>
    <row r="254" spans="1:7" s="23" customFormat="1" ht="32.1" customHeight="1">
      <c r="A254" s="37"/>
      <c r="B254" s="86"/>
      <c r="C254" s="87"/>
      <c r="D254" s="87"/>
      <c r="E254" s="87"/>
      <c r="F254" s="246"/>
      <c r="G254" s="88">
        <f t="shared" si="4"/>
        <v>0</v>
      </c>
    </row>
    <row r="255" spans="1:7" s="23" customFormat="1" ht="32.1" customHeight="1">
      <c r="A255" s="37"/>
      <c r="B255" s="86"/>
      <c r="C255" s="87"/>
      <c r="D255" s="87"/>
      <c r="E255" s="87"/>
      <c r="F255" s="246"/>
      <c r="G255" s="88">
        <f t="shared" si="4"/>
        <v>0</v>
      </c>
    </row>
    <row r="256" spans="1:7" s="23" customFormat="1" ht="32.1" customHeight="1">
      <c r="A256" s="37"/>
      <c r="B256" s="86"/>
      <c r="C256" s="87"/>
      <c r="D256" s="87"/>
      <c r="E256" s="87"/>
      <c r="F256" s="246"/>
      <c r="G256" s="88">
        <f t="shared" si="4"/>
        <v>0</v>
      </c>
    </row>
    <row r="257" spans="1:7" s="23" customFormat="1" ht="32.1" customHeight="1">
      <c r="A257" s="37"/>
      <c r="B257" s="86"/>
      <c r="C257" s="87"/>
      <c r="D257" s="87"/>
      <c r="E257" s="87"/>
      <c r="F257" s="246"/>
      <c r="G257" s="88">
        <f t="shared" si="4"/>
        <v>0</v>
      </c>
    </row>
    <row r="258" spans="1:7" s="23" customFormat="1" ht="32.1" customHeight="1">
      <c r="A258" s="37"/>
      <c r="B258" s="86"/>
      <c r="C258" s="87"/>
      <c r="D258" s="87"/>
      <c r="E258" s="87"/>
      <c r="F258" s="246"/>
      <c r="G258" s="88">
        <f t="shared" si="4"/>
        <v>0</v>
      </c>
    </row>
    <row r="259" spans="1:7" s="23" customFormat="1" ht="32.1" customHeight="1">
      <c r="A259" s="37"/>
      <c r="B259" s="86"/>
      <c r="C259" s="87"/>
      <c r="D259" s="87"/>
      <c r="E259" s="87"/>
      <c r="F259" s="246"/>
      <c r="G259" s="88">
        <f t="shared" si="4"/>
        <v>0</v>
      </c>
    </row>
    <row r="260" spans="1:7" s="23" customFormat="1" ht="32.1" customHeight="1">
      <c r="A260" s="37"/>
      <c r="B260" s="86"/>
      <c r="C260" s="87"/>
      <c r="D260" s="87"/>
      <c r="E260" s="87"/>
      <c r="F260" s="246"/>
      <c r="G260" s="88">
        <f t="shared" si="4"/>
        <v>0</v>
      </c>
    </row>
    <row r="261" spans="1:7" s="23" customFormat="1" ht="32.1" customHeight="1">
      <c r="A261" s="37"/>
      <c r="B261" s="86"/>
      <c r="C261" s="87"/>
      <c r="D261" s="87"/>
      <c r="E261" s="87"/>
      <c r="F261" s="246"/>
      <c r="G261" s="88">
        <f t="shared" si="4"/>
        <v>0</v>
      </c>
    </row>
    <row r="262" spans="1:7" s="23" customFormat="1" ht="32.1" customHeight="1">
      <c r="A262" s="37"/>
      <c r="B262" s="86"/>
      <c r="C262" s="87"/>
      <c r="D262" s="87"/>
      <c r="E262" s="87"/>
      <c r="F262" s="246"/>
      <c r="G262" s="88">
        <f t="shared" si="4"/>
        <v>0</v>
      </c>
    </row>
    <row r="263" spans="1:7" s="23" customFormat="1" ht="32.1" customHeight="1">
      <c r="A263" s="37"/>
      <c r="B263" s="86"/>
      <c r="C263" s="87"/>
      <c r="D263" s="87"/>
      <c r="E263" s="87"/>
      <c r="F263" s="246"/>
      <c r="G263" s="88">
        <f t="shared" si="4"/>
        <v>0</v>
      </c>
    </row>
    <row r="264" spans="1:7" s="23" customFormat="1" ht="32.1" customHeight="1">
      <c r="A264" s="37"/>
      <c r="B264" s="86"/>
      <c r="C264" s="87"/>
      <c r="D264" s="87"/>
      <c r="E264" s="87"/>
      <c r="F264" s="246"/>
      <c r="G264" s="88">
        <f t="shared" si="4"/>
        <v>0</v>
      </c>
    </row>
    <row r="265" spans="1:7" s="23" customFormat="1" ht="32.1" customHeight="1">
      <c r="A265" s="37"/>
      <c r="B265" s="86"/>
      <c r="C265" s="87"/>
      <c r="D265" s="87"/>
      <c r="E265" s="87"/>
      <c r="F265" s="246"/>
      <c r="G265" s="88">
        <f t="shared" si="4"/>
        <v>0</v>
      </c>
    </row>
    <row r="266" spans="1:7" s="23" customFormat="1" ht="32.1" customHeight="1">
      <c r="A266" s="37"/>
      <c r="B266" s="86"/>
      <c r="C266" s="87"/>
      <c r="D266" s="87"/>
      <c r="E266" s="87"/>
      <c r="F266" s="246"/>
      <c r="G266" s="88">
        <f t="shared" si="4"/>
        <v>0</v>
      </c>
    </row>
    <row r="267" spans="1:7" s="23" customFormat="1" ht="32.1" customHeight="1">
      <c r="A267" s="37"/>
      <c r="B267" s="86"/>
      <c r="C267" s="87"/>
      <c r="D267" s="87"/>
      <c r="E267" s="87"/>
      <c r="F267" s="246"/>
      <c r="G267" s="88">
        <f t="shared" si="4"/>
        <v>0</v>
      </c>
    </row>
    <row r="268" spans="1:7" s="23" customFormat="1" ht="32.1" customHeight="1">
      <c r="A268" s="37"/>
      <c r="B268" s="86"/>
      <c r="C268" s="87"/>
      <c r="D268" s="87"/>
      <c r="E268" s="87"/>
      <c r="F268" s="246"/>
      <c r="G268" s="88">
        <f t="shared" si="4"/>
        <v>0</v>
      </c>
    </row>
    <row r="269" spans="1:7" s="23" customFormat="1" ht="32.1" customHeight="1">
      <c r="A269" s="37"/>
      <c r="B269" s="86"/>
      <c r="C269" s="87"/>
      <c r="D269" s="87"/>
      <c r="E269" s="87"/>
      <c r="F269" s="246"/>
      <c r="G269" s="88">
        <f t="shared" si="4"/>
        <v>0</v>
      </c>
    </row>
    <row r="270" spans="1:7" s="23" customFormat="1" ht="32.1" customHeight="1">
      <c r="A270" s="37"/>
      <c r="B270" s="86"/>
      <c r="C270" s="87"/>
      <c r="D270" s="87"/>
      <c r="E270" s="87"/>
      <c r="F270" s="246"/>
      <c r="G270" s="88">
        <f t="shared" si="4"/>
        <v>0</v>
      </c>
    </row>
    <row r="271" spans="1:7" s="23" customFormat="1" ht="32.1" customHeight="1">
      <c r="A271" s="37"/>
      <c r="B271" s="86"/>
      <c r="C271" s="87"/>
      <c r="D271" s="87"/>
      <c r="E271" s="87"/>
      <c r="F271" s="246"/>
      <c r="G271" s="88">
        <f t="shared" si="4"/>
        <v>0</v>
      </c>
    </row>
    <row r="272" spans="1:7" s="23" customFormat="1" ht="32.1" customHeight="1">
      <c r="A272" s="37"/>
      <c r="B272" s="86"/>
      <c r="C272" s="87"/>
      <c r="D272" s="87"/>
      <c r="E272" s="87"/>
      <c r="F272" s="246"/>
      <c r="G272" s="88">
        <f t="shared" si="4"/>
        <v>0</v>
      </c>
    </row>
    <row r="273" spans="1:7" s="23" customFormat="1" ht="32.1" customHeight="1">
      <c r="A273" s="37"/>
      <c r="B273" s="86"/>
      <c r="C273" s="87"/>
      <c r="D273" s="87"/>
      <c r="E273" s="87"/>
      <c r="F273" s="246"/>
      <c r="G273" s="88">
        <f t="shared" si="4"/>
        <v>0</v>
      </c>
    </row>
    <row r="274" spans="1:7" s="23" customFormat="1" ht="32.1" customHeight="1">
      <c r="A274" s="37"/>
      <c r="B274" s="86"/>
      <c r="C274" s="87"/>
      <c r="D274" s="87"/>
      <c r="E274" s="87"/>
      <c r="F274" s="246"/>
      <c r="G274" s="88">
        <f t="shared" si="4"/>
        <v>0</v>
      </c>
    </row>
    <row r="275" spans="1:7" s="23" customFormat="1" ht="32.1" customHeight="1">
      <c r="A275" s="37"/>
      <c r="B275" s="86"/>
      <c r="C275" s="87"/>
      <c r="D275" s="87"/>
      <c r="E275" s="87"/>
      <c r="F275" s="246"/>
      <c r="G275" s="88">
        <f t="shared" si="4"/>
        <v>0</v>
      </c>
    </row>
    <row r="276" spans="1:7" s="23" customFormat="1" ht="32.1" customHeight="1">
      <c r="A276" s="37"/>
      <c r="B276" s="86"/>
      <c r="C276" s="87"/>
      <c r="D276" s="87"/>
      <c r="E276" s="87"/>
      <c r="F276" s="246"/>
      <c r="G276" s="88">
        <f t="shared" si="4"/>
        <v>0</v>
      </c>
    </row>
    <row r="277" spans="1:7" s="23" customFormat="1" ht="32.1" customHeight="1">
      <c r="A277" s="37"/>
      <c r="B277" s="86"/>
      <c r="C277" s="87"/>
      <c r="D277" s="87"/>
      <c r="E277" s="87"/>
      <c r="F277" s="246"/>
      <c r="G277" s="88">
        <f t="shared" ref="G277:G340" si="5">C277-D277+(E277+F277)</f>
        <v>0</v>
      </c>
    </row>
    <row r="278" spans="1:7" s="23" customFormat="1" ht="32.1" customHeight="1">
      <c r="A278" s="37"/>
      <c r="B278" s="86"/>
      <c r="C278" s="87"/>
      <c r="D278" s="87"/>
      <c r="E278" s="87"/>
      <c r="F278" s="246"/>
      <c r="G278" s="88">
        <f t="shared" si="5"/>
        <v>0</v>
      </c>
    </row>
    <row r="279" spans="1:7" s="23" customFormat="1" ht="32.1" customHeight="1">
      <c r="A279" s="37"/>
      <c r="B279" s="86"/>
      <c r="C279" s="87"/>
      <c r="D279" s="87"/>
      <c r="E279" s="87"/>
      <c r="F279" s="246"/>
      <c r="G279" s="88">
        <f t="shared" si="5"/>
        <v>0</v>
      </c>
    </row>
    <row r="280" spans="1:7" s="23" customFormat="1" ht="32.1" customHeight="1">
      <c r="A280" s="37"/>
      <c r="B280" s="86"/>
      <c r="C280" s="87"/>
      <c r="D280" s="87"/>
      <c r="E280" s="87"/>
      <c r="F280" s="246"/>
      <c r="G280" s="88">
        <f t="shared" si="5"/>
        <v>0</v>
      </c>
    </row>
    <row r="281" spans="1:7" s="23" customFormat="1" ht="32.1" customHeight="1">
      <c r="A281" s="37"/>
      <c r="B281" s="86"/>
      <c r="C281" s="87"/>
      <c r="D281" s="87"/>
      <c r="E281" s="87"/>
      <c r="F281" s="246"/>
      <c r="G281" s="88">
        <f t="shared" si="5"/>
        <v>0</v>
      </c>
    </row>
    <row r="282" spans="1:7" s="23" customFormat="1" ht="32.1" customHeight="1">
      <c r="A282" s="37"/>
      <c r="B282" s="86"/>
      <c r="C282" s="87"/>
      <c r="D282" s="87"/>
      <c r="E282" s="87"/>
      <c r="F282" s="246"/>
      <c r="G282" s="88">
        <f t="shared" si="5"/>
        <v>0</v>
      </c>
    </row>
    <row r="283" spans="1:7" s="23" customFormat="1" ht="32.1" customHeight="1">
      <c r="A283" s="37"/>
      <c r="B283" s="86"/>
      <c r="C283" s="87"/>
      <c r="D283" s="87"/>
      <c r="E283" s="87"/>
      <c r="F283" s="246"/>
      <c r="G283" s="88">
        <f t="shared" si="5"/>
        <v>0</v>
      </c>
    </row>
    <row r="284" spans="1:7" s="23" customFormat="1" ht="32.1" customHeight="1">
      <c r="A284" s="37"/>
      <c r="B284" s="86"/>
      <c r="C284" s="87"/>
      <c r="D284" s="87"/>
      <c r="E284" s="87"/>
      <c r="F284" s="246"/>
      <c r="G284" s="88">
        <f t="shared" si="5"/>
        <v>0</v>
      </c>
    </row>
    <row r="285" spans="1:7" s="23" customFormat="1" ht="32.1" customHeight="1">
      <c r="A285" s="37"/>
      <c r="B285" s="86"/>
      <c r="C285" s="87"/>
      <c r="D285" s="87"/>
      <c r="E285" s="87"/>
      <c r="F285" s="246"/>
      <c r="G285" s="88">
        <f t="shared" si="5"/>
        <v>0</v>
      </c>
    </row>
    <row r="286" spans="1:7" s="23" customFormat="1" ht="32.1" customHeight="1">
      <c r="A286" s="37"/>
      <c r="B286" s="86"/>
      <c r="C286" s="87"/>
      <c r="D286" s="87"/>
      <c r="E286" s="87"/>
      <c r="F286" s="246"/>
      <c r="G286" s="88">
        <f t="shared" si="5"/>
        <v>0</v>
      </c>
    </row>
    <row r="287" spans="1:7" s="23" customFormat="1" ht="32.1" customHeight="1">
      <c r="A287" s="37"/>
      <c r="B287" s="86"/>
      <c r="C287" s="87"/>
      <c r="D287" s="87"/>
      <c r="E287" s="87"/>
      <c r="F287" s="246"/>
      <c r="G287" s="88">
        <f t="shared" si="5"/>
        <v>0</v>
      </c>
    </row>
    <row r="288" spans="1:7" s="23" customFormat="1" ht="32.1" customHeight="1">
      <c r="A288" s="37"/>
      <c r="B288" s="86"/>
      <c r="C288" s="87"/>
      <c r="D288" s="87"/>
      <c r="E288" s="87"/>
      <c r="F288" s="246"/>
      <c r="G288" s="88">
        <f t="shared" si="5"/>
        <v>0</v>
      </c>
    </row>
    <row r="289" spans="1:7" s="23" customFormat="1" ht="32.1" customHeight="1">
      <c r="A289" s="37"/>
      <c r="B289" s="86"/>
      <c r="C289" s="87"/>
      <c r="D289" s="87"/>
      <c r="E289" s="87"/>
      <c r="F289" s="246"/>
      <c r="G289" s="88">
        <f t="shared" si="5"/>
        <v>0</v>
      </c>
    </row>
    <row r="290" spans="1:7" s="23" customFormat="1" ht="32.1" customHeight="1">
      <c r="A290" s="37"/>
      <c r="B290" s="86"/>
      <c r="C290" s="87"/>
      <c r="D290" s="87"/>
      <c r="E290" s="87"/>
      <c r="F290" s="246"/>
      <c r="G290" s="88">
        <f t="shared" si="5"/>
        <v>0</v>
      </c>
    </row>
    <row r="291" spans="1:7" s="23" customFormat="1" ht="32.1" customHeight="1">
      <c r="A291" s="37"/>
      <c r="B291" s="86"/>
      <c r="C291" s="87"/>
      <c r="D291" s="87"/>
      <c r="E291" s="87"/>
      <c r="F291" s="246"/>
      <c r="G291" s="88">
        <f t="shared" si="5"/>
        <v>0</v>
      </c>
    </row>
    <row r="292" spans="1:7" s="23" customFormat="1" ht="32.1" customHeight="1">
      <c r="A292" s="37"/>
      <c r="B292" s="86"/>
      <c r="C292" s="87"/>
      <c r="D292" s="87"/>
      <c r="E292" s="87"/>
      <c r="F292" s="246"/>
      <c r="G292" s="88">
        <f t="shared" si="5"/>
        <v>0</v>
      </c>
    </row>
    <row r="293" spans="1:7" s="23" customFormat="1" ht="32.1" customHeight="1">
      <c r="A293" s="37"/>
      <c r="B293" s="86"/>
      <c r="C293" s="87"/>
      <c r="D293" s="87"/>
      <c r="E293" s="87"/>
      <c r="F293" s="246"/>
      <c r="G293" s="88">
        <f t="shared" si="5"/>
        <v>0</v>
      </c>
    </row>
    <row r="294" spans="1:7" s="23" customFormat="1" ht="32.1" customHeight="1">
      <c r="A294" s="37"/>
      <c r="B294" s="86"/>
      <c r="C294" s="87"/>
      <c r="D294" s="87"/>
      <c r="E294" s="87"/>
      <c r="F294" s="246"/>
      <c r="G294" s="88">
        <f t="shared" si="5"/>
        <v>0</v>
      </c>
    </row>
    <row r="295" spans="1:7" s="23" customFormat="1" ht="32.1" customHeight="1">
      <c r="A295" s="37"/>
      <c r="B295" s="86"/>
      <c r="C295" s="87"/>
      <c r="D295" s="87"/>
      <c r="E295" s="87"/>
      <c r="F295" s="246"/>
      <c r="G295" s="88">
        <f t="shared" si="5"/>
        <v>0</v>
      </c>
    </row>
    <row r="296" spans="1:7" s="23" customFormat="1" ht="32.1" customHeight="1">
      <c r="A296" s="37"/>
      <c r="B296" s="86"/>
      <c r="C296" s="87"/>
      <c r="D296" s="87"/>
      <c r="E296" s="87"/>
      <c r="F296" s="246"/>
      <c r="G296" s="88">
        <f t="shared" si="5"/>
        <v>0</v>
      </c>
    </row>
    <row r="297" spans="1:7" s="23" customFormat="1" ht="32.1" customHeight="1">
      <c r="A297" s="37"/>
      <c r="B297" s="86"/>
      <c r="C297" s="87"/>
      <c r="D297" s="87"/>
      <c r="E297" s="87"/>
      <c r="F297" s="246"/>
      <c r="G297" s="88">
        <f t="shared" si="5"/>
        <v>0</v>
      </c>
    </row>
    <row r="298" spans="1:7" s="23" customFormat="1" ht="32.1" customHeight="1">
      <c r="A298" s="37"/>
      <c r="B298" s="86"/>
      <c r="C298" s="87"/>
      <c r="D298" s="87"/>
      <c r="E298" s="87"/>
      <c r="F298" s="246"/>
      <c r="G298" s="88">
        <f t="shared" si="5"/>
        <v>0</v>
      </c>
    </row>
    <row r="299" spans="1:7" s="23" customFormat="1" ht="32.1" customHeight="1">
      <c r="A299" s="37"/>
      <c r="B299" s="86"/>
      <c r="C299" s="87"/>
      <c r="D299" s="87"/>
      <c r="E299" s="87"/>
      <c r="F299" s="246"/>
      <c r="G299" s="88">
        <f t="shared" si="5"/>
        <v>0</v>
      </c>
    </row>
    <row r="300" spans="1:7" s="23" customFormat="1" ht="32.1" customHeight="1">
      <c r="A300" s="37"/>
      <c r="B300" s="86"/>
      <c r="C300" s="87"/>
      <c r="D300" s="87"/>
      <c r="E300" s="87"/>
      <c r="F300" s="246"/>
      <c r="G300" s="88">
        <f t="shared" si="5"/>
        <v>0</v>
      </c>
    </row>
    <row r="301" spans="1:7" s="23" customFormat="1" ht="32.1" customHeight="1">
      <c r="A301" s="37"/>
      <c r="B301" s="86"/>
      <c r="C301" s="87"/>
      <c r="D301" s="87"/>
      <c r="E301" s="87"/>
      <c r="F301" s="246"/>
      <c r="G301" s="88">
        <f t="shared" si="5"/>
        <v>0</v>
      </c>
    </row>
    <row r="302" spans="1:7" s="23" customFormat="1" ht="32.1" customHeight="1">
      <c r="A302" s="37"/>
      <c r="B302" s="86"/>
      <c r="C302" s="87"/>
      <c r="D302" s="87"/>
      <c r="E302" s="87"/>
      <c r="F302" s="246"/>
      <c r="G302" s="88">
        <f t="shared" si="5"/>
        <v>0</v>
      </c>
    </row>
    <row r="303" spans="1:7" s="23" customFormat="1" ht="32.1" customHeight="1">
      <c r="A303" s="37"/>
      <c r="B303" s="86"/>
      <c r="C303" s="87"/>
      <c r="D303" s="87"/>
      <c r="E303" s="87"/>
      <c r="F303" s="246"/>
      <c r="G303" s="88">
        <f t="shared" si="5"/>
        <v>0</v>
      </c>
    </row>
    <row r="304" spans="1:7" s="23" customFormat="1" ht="32.1" customHeight="1">
      <c r="A304" s="37"/>
      <c r="B304" s="86"/>
      <c r="C304" s="87"/>
      <c r="D304" s="87"/>
      <c r="E304" s="87"/>
      <c r="F304" s="246"/>
      <c r="G304" s="88">
        <f t="shared" si="5"/>
        <v>0</v>
      </c>
    </row>
    <row r="305" spans="1:7" s="23" customFormat="1" ht="32.1" customHeight="1">
      <c r="A305" s="37"/>
      <c r="B305" s="86"/>
      <c r="C305" s="87"/>
      <c r="D305" s="87"/>
      <c r="E305" s="87"/>
      <c r="F305" s="246"/>
      <c r="G305" s="88">
        <f t="shared" si="5"/>
        <v>0</v>
      </c>
    </row>
    <row r="306" spans="1:7" s="23" customFormat="1" ht="32.1" customHeight="1">
      <c r="A306" s="37"/>
      <c r="B306" s="86"/>
      <c r="C306" s="87"/>
      <c r="D306" s="87"/>
      <c r="E306" s="87"/>
      <c r="F306" s="246"/>
      <c r="G306" s="88">
        <f t="shared" si="5"/>
        <v>0</v>
      </c>
    </row>
    <row r="307" spans="1:7" s="23" customFormat="1" ht="32.1" customHeight="1">
      <c r="A307" s="37"/>
      <c r="B307" s="86"/>
      <c r="C307" s="87"/>
      <c r="D307" s="87"/>
      <c r="E307" s="87"/>
      <c r="F307" s="246"/>
      <c r="G307" s="88">
        <f t="shared" si="5"/>
        <v>0</v>
      </c>
    </row>
    <row r="308" spans="1:7" s="23" customFormat="1" ht="32.1" customHeight="1">
      <c r="A308" s="37"/>
      <c r="B308" s="86"/>
      <c r="C308" s="87"/>
      <c r="D308" s="87"/>
      <c r="E308" s="87"/>
      <c r="F308" s="246"/>
      <c r="G308" s="88">
        <f t="shared" si="5"/>
        <v>0</v>
      </c>
    </row>
    <row r="309" spans="1:7" s="23" customFormat="1" ht="32.1" customHeight="1">
      <c r="A309" s="37"/>
      <c r="B309" s="86"/>
      <c r="C309" s="87"/>
      <c r="D309" s="87"/>
      <c r="E309" s="87"/>
      <c r="F309" s="246"/>
      <c r="G309" s="88">
        <f t="shared" si="5"/>
        <v>0</v>
      </c>
    </row>
    <row r="310" spans="1:7" s="23" customFormat="1" ht="32.1" customHeight="1">
      <c r="A310" s="37"/>
      <c r="B310" s="86"/>
      <c r="C310" s="87"/>
      <c r="D310" s="87"/>
      <c r="E310" s="87"/>
      <c r="F310" s="246"/>
      <c r="G310" s="88">
        <f t="shared" si="5"/>
        <v>0</v>
      </c>
    </row>
    <row r="311" spans="1:7" s="23" customFormat="1" ht="32.1" customHeight="1">
      <c r="A311" s="37"/>
      <c r="B311" s="86"/>
      <c r="C311" s="87"/>
      <c r="D311" s="87"/>
      <c r="E311" s="87"/>
      <c r="F311" s="246"/>
      <c r="G311" s="88">
        <f t="shared" si="5"/>
        <v>0</v>
      </c>
    </row>
    <row r="312" spans="1:7" s="23" customFormat="1" ht="32.1" customHeight="1">
      <c r="A312" s="37"/>
      <c r="B312" s="86"/>
      <c r="C312" s="87"/>
      <c r="D312" s="87"/>
      <c r="E312" s="87"/>
      <c r="F312" s="246"/>
      <c r="G312" s="88">
        <f t="shared" si="5"/>
        <v>0</v>
      </c>
    </row>
    <row r="313" spans="1:7" s="23" customFormat="1" ht="32.1" customHeight="1">
      <c r="A313" s="37"/>
      <c r="B313" s="86"/>
      <c r="C313" s="87"/>
      <c r="D313" s="87"/>
      <c r="E313" s="87"/>
      <c r="F313" s="246"/>
      <c r="G313" s="88">
        <f t="shared" si="5"/>
        <v>0</v>
      </c>
    </row>
    <row r="314" spans="1:7" s="23" customFormat="1" ht="32.1" customHeight="1">
      <c r="A314" s="37"/>
      <c r="B314" s="86"/>
      <c r="C314" s="87"/>
      <c r="D314" s="87"/>
      <c r="E314" s="87"/>
      <c r="F314" s="246"/>
      <c r="G314" s="88">
        <f t="shared" si="5"/>
        <v>0</v>
      </c>
    </row>
    <row r="315" spans="1:7" s="23" customFormat="1" ht="32.1" customHeight="1">
      <c r="A315" s="37"/>
      <c r="B315" s="86"/>
      <c r="C315" s="87"/>
      <c r="D315" s="87"/>
      <c r="E315" s="87"/>
      <c r="F315" s="246"/>
      <c r="G315" s="88">
        <f t="shared" si="5"/>
        <v>0</v>
      </c>
    </row>
    <row r="316" spans="1:7" s="23" customFormat="1" ht="32.1" customHeight="1">
      <c r="A316" s="37"/>
      <c r="B316" s="86"/>
      <c r="C316" s="87"/>
      <c r="D316" s="87"/>
      <c r="E316" s="87"/>
      <c r="F316" s="246"/>
      <c r="G316" s="88">
        <f t="shared" si="5"/>
        <v>0</v>
      </c>
    </row>
    <row r="317" spans="1:7" s="23" customFormat="1" ht="32.1" customHeight="1">
      <c r="A317" s="37"/>
      <c r="B317" s="86"/>
      <c r="C317" s="87"/>
      <c r="D317" s="87"/>
      <c r="E317" s="87"/>
      <c r="F317" s="246"/>
      <c r="G317" s="88">
        <f t="shared" si="5"/>
        <v>0</v>
      </c>
    </row>
    <row r="318" spans="1:7" s="23" customFormat="1" ht="32.1" customHeight="1">
      <c r="A318" s="37"/>
      <c r="B318" s="86"/>
      <c r="C318" s="87"/>
      <c r="D318" s="87"/>
      <c r="E318" s="87"/>
      <c r="F318" s="246"/>
      <c r="G318" s="88">
        <f t="shared" si="5"/>
        <v>0</v>
      </c>
    </row>
    <row r="319" spans="1:7" s="23" customFormat="1" ht="32.1" customHeight="1">
      <c r="A319" s="37"/>
      <c r="B319" s="86"/>
      <c r="C319" s="87"/>
      <c r="D319" s="87"/>
      <c r="E319" s="87"/>
      <c r="F319" s="246"/>
      <c r="G319" s="88">
        <f t="shared" si="5"/>
        <v>0</v>
      </c>
    </row>
    <row r="320" spans="1:7" s="23" customFormat="1" ht="32.1" customHeight="1">
      <c r="A320" s="37"/>
      <c r="B320" s="86"/>
      <c r="C320" s="87"/>
      <c r="D320" s="87"/>
      <c r="E320" s="87"/>
      <c r="F320" s="246"/>
      <c r="G320" s="88">
        <f t="shared" si="5"/>
        <v>0</v>
      </c>
    </row>
    <row r="321" spans="1:7" s="23" customFormat="1" ht="32.1" customHeight="1">
      <c r="A321" s="37"/>
      <c r="B321" s="86"/>
      <c r="C321" s="87"/>
      <c r="D321" s="87"/>
      <c r="E321" s="87"/>
      <c r="F321" s="246"/>
      <c r="G321" s="88">
        <f t="shared" si="5"/>
        <v>0</v>
      </c>
    </row>
    <row r="322" spans="1:7" s="23" customFormat="1" ht="32.1" customHeight="1">
      <c r="A322" s="37"/>
      <c r="B322" s="86"/>
      <c r="C322" s="87"/>
      <c r="D322" s="87"/>
      <c r="E322" s="87"/>
      <c r="F322" s="246"/>
      <c r="G322" s="88">
        <f t="shared" si="5"/>
        <v>0</v>
      </c>
    </row>
    <row r="323" spans="1:7" s="23" customFormat="1" ht="32.1" customHeight="1">
      <c r="A323" s="37"/>
      <c r="B323" s="86"/>
      <c r="C323" s="87"/>
      <c r="D323" s="87"/>
      <c r="E323" s="87"/>
      <c r="F323" s="246"/>
      <c r="G323" s="88">
        <f t="shared" si="5"/>
        <v>0</v>
      </c>
    </row>
    <row r="324" spans="1:7" s="23" customFormat="1" ht="32.1" customHeight="1">
      <c r="A324" s="37"/>
      <c r="B324" s="86"/>
      <c r="C324" s="87"/>
      <c r="D324" s="87"/>
      <c r="E324" s="87"/>
      <c r="F324" s="246"/>
      <c r="G324" s="88">
        <f t="shared" si="5"/>
        <v>0</v>
      </c>
    </row>
    <row r="325" spans="1:7" s="23" customFormat="1" ht="32.1" customHeight="1">
      <c r="A325" s="37"/>
      <c r="B325" s="86"/>
      <c r="C325" s="87"/>
      <c r="D325" s="87"/>
      <c r="E325" s="87"/>
      <c r="F325" s="246"/>
      <c r="G325" s="88">
        <f t="shared" si="5"/>
        <v>0</v>
      </c>
    </row>
    <row r="326" spans="1:7" s="23" customFormat="1" ht="32.1" customHeight="1">
      <c r="A326" s="37"/>
      <c r="B326" s="86"/>
      <c r="C326" s="87"/>
      <c r="D326" s="87"/>
      <c r="E326" s="87"/>
      <c r="F326" s="246"/>
      <c r="G326" s="88">
        <f t="shared" si="5"/>
        <v>0</v>
      </c>
    </row>
    <row r="327" spans="1:7" s="23" customFormat="1" ht="32.1" customHeight="1">
      <c r="A327" s="37"/>
      <c r="B327" s="86"/>
      <c r="C327" s="87"/>
      <c r="D327" s="87"/>
      <c r="E327" s="87"/>
      <c r="F327" s="246"/>
      <c r="G327" s="88">
        <f t="shared" si="5"/>
        <v>0</v>
      </c>
    </row>
    <row r="328" spans="1:7" s="23" customFormat="1" ht="32.1" customHeight="1">
      <c r="A328" s="37"/>
      <c r="B328" s="86"/>
      <c r="C328" s="87"/>
      <c r="D328" s="87"/>
      <c r="E328" s="87"/>
      <c r="F328" s="246"/>
      <c r="G328" s="88">
        <f t="shared" si="5"/>
        <v>0</v>
      </c>
    </row>
    <row r="329" spans="1:7" s="23" customFormat="1" ht="32.1" customHeight="1">
      <c r="A329" s="37"/>
      <c r="B329" s="86"/>
      <c r="C329" s="87"/>
      <c r="D329" s="87"/>
      <c r="E329" s="87"/>
      <c r="F329" s="246"/>
      <c r="G329" s="88">
        <f t="shared" si="5"/>
        <v>0</v>
      </c>
    </row>
    <row r="330" spans="1:7" s="23" customFormat="1" ht="32.1" customHeight="1">
      <c r="A330" s="37"/>
      <c r="B330" s="86"/>
      <c r="C330" s="87"/>
      <c r="D330" s="87"/>
      <c r="E330" s="87"/>
      <c r="F330" s="246"/>
      <c r="G330" s="88">
        <f t="shared" si="5"/>
        <v>0</v>
      </c>
    </row>
    <row r="331" spans="1:7" s="23" customFormat="1" ht="32.1" customHeight="1">
      <c r="A331" s="37"/>
      <c r="B331" s="86"/>
      <c r="C331" s="87"/>
      <c r="D331" s="87"/>
      <c r="E331" s="87"/>
      <c r="F331" s="246"/>
      <c r="G331" s="88">
        <f t="shared" si="5"/>
        <v>0</v>
      </c>
    </row>
    <row r="332" spans="1:7" s="23" customFormat="1" ht="32.1" customHeight="1">
      <c r="A332" s="37"/>
      <c r="B332" s="86"/>
      <c r="C332" s="87"/>
      <c r="D332" s="87"/>
      <c r="E332" s="87"/>
      <c r="F332" s="246"/>
      <c r="G332" s="88">
        <f t="shared" si="5"/>
        <v>0</v>
      </c>
    </row>
    <row r="333" spans="1:7" s="23" customFormat="1" ht="32.1" customHeight="1">
      <c r="A333" s="37"/>
      <c r="B333" s="86"/>
      <c r="C333" s="87"/>
      <c r="D333" s="87"/>
      <c r="E333" s="87"/>
      <c r="F333" s="246"/>
      <c r="G333" s="88">
        <f t="shared" si="5"/>
        <v>0</v>
      </c>
    </row>
    <row r="334" spans="1:7" s="23" customFormat="1" ht="32.1" customHeight="1">
      <c r="A334" s="37"/>
      <c r="B334" s="86"/>
      <c r="C334" s="87"/>
      <c r="D334" s="87"/>
      <c r="E334" s="87"/>
      <c r="F334" s="246"/>
      <c r="G334" s="88">
        <f t="shared" si="5"/>
        <v>0</v>
      </c>
    </row>
    <row r="335" spans="1:7" s="23" customFormat="1" ht="32.1" customHeight="1">
      <c r="A335" s="37"/>
      <c r="B335" s="86"/>
      <c r="C335" s="87"/>
      <c r="D335" s="87"/>
      <c r="E335" s="87"/>
      <c r="F335" s="246"/>
      <c r="G335" s="88">
        <f t="shared" si="5"/>
        <v>0</v>
      </c>
    </row>
    <row r="336" spans="1:7" s="23" customFormat="1" ht="32.1" customHeight="1">
      <c r="A336" s="37"/>
      <c r="B336" s="86"/>
      <c r="C336" s="87"/>
      <c r="D336" s="87"/>
      <c r="E336" s="87"/>
      <c r="F336" s="246"/>
      <c r="G336" s="88">
        <f t="shared" si="5"/>
        <v>0</v>
      </c>
    </row>
    <row r="337" spans="1:7" s="23" customFormat="1" ht="32.1" customHeight="1">
      <c r="A337" s="37"/>
      <c r="B337" s="86"/>
      <c r="C337" s="87"/>
      <c r="D337" s="87"/>
      <c r="E337" s="87"/>
      <c r="F337" s="246"/>
      <c r="G337" s="88">
        <f t="shared" si="5"/>
        <v>0</v>
      </c>
    </row>
    <row r="338" spans="1:7" s="23" customFormat="1" ht="32.1" customHeight="1">
      <c r="A338" s="37"/>
      <c r="B338" s="86"/>
      <c r="C338" s="87"/>
      <c r="D338" s="87"/>
      <c r="E338" s="87"/>
      <c r="F338" s="246"/>
      <c r="G338" s="88">
        <f t="shared" si="5"/>
        <v>0</v>
      </c>
    </row>
    <row r="339" spans="1:7" s="23" customFormat="1" ht="32.1" customHeight="1">
      <c r="A339" s="37"/>
      <c r="B339" s="86"/>
      <c r="C339" s="87"/>
      <c r="D339" s="87"/>
      <c r="E339" s="87"/>
      <c r="F339" s="246"/>
      <c r="G339" s="88">
        <f t="shared" si="5"/>
        <v>0</v>
      </c>
    </row>
    <row r="340" spans="1:7" s="23" customFormat="1" ht="32.1" customHeight="1">
      <c r="A340" s="37"/>
      <c r="B340" s="86"/>
      <c r="C340" s="87"/>
      <c r="D340" s="87"/>
      <c r="E340" s="87"/>
      <c r="F340" s="246"/>
      <c r="G340" s="88">
        <f t="shared" si="5"/>
        <v>0</v>
      </c>
    </row>
    <row r="341" spans="1:7" s="23" customFormat="1" ht="32.1" customHeight="1">
      <c r="A341" s="37"/>
      <c r="B341" s="86"/>
      <c r="C341" s="87"/>
      <c r="D341" s="87"/>
      <c r="E341" s="87"/>
      <c r="F341" s="246"/>
      <c r="G341" s="88">
        <f t="shared" ref="G341:G404" si="6">C341-D341+(E341+F341)</f>
        <v>0</v>
      </c>
    </row>
    <row r="342" spans="1:7" s="23" customFormat="1" ht="32.1" customHeight="1">
      <c r="A342" s="37"/>
      <c r="B342" s="86"/>
      <c r="C342" s="87"/>
      <c r="D342" s="87"/>
      <c r="E342" s="87"/>
      <c r="F342" s="246"/>
      <c r="G342" s="88">
        <f t="shared" si="6"/>
        <v>0</v>
      </c>
    </row>
    <row r="343" spans="1:7" s="23" customFormat="1" ht="32.1" customHeight="1">
      <c r="A343" s="37"/>
      <c r="B343" s="86"/>
      <c r="C343" s="87"/>
      <c r="D343" s="87"/>
      <c r="E343" s="87"/>
      <c r="F343" s="246"/>
      <c r="G343" s="88">
        <f t="shared" si="6"/>
        <v>0</v>
      </c>
    </row>
    <row r="344" spans="1:7" s="23" customFormat="1" ht="32.1" customHeight="1">
      <c r="A344" s="37"/>
      <c r="B344" s="86"/>
      <c r="C344" s="87"/>
      <c r="D344" s="87"/>
      <c r="E344" s="87"/>
      <c r="F344" s="246"/>
      <c r="G344" s="88">
        <f t="shared" si="6"/>
        <v>0</v>
      </c>
    </row>
    <row r="345" spans="1:7" s="23" customFormat="1" ht="32.1" customHeight="1">
      <c r="A345" s="37"/>
      <c r="B345" s="86"/>
      <c r="C345" s="87"/>
      <c r="D345" s="87"/>
      <c r="E345" s="87"/>
      <c r="F345" s="246"/>
      <c r="G345" s="88">
        <f t="shared" si="6"/>
        <v>0</v>
      </c>
    </row>
    <row r="346" spans="1:7" s="23" customFormat="1" ht="32.1" customHeight="1">
      <c r="A346" s="37"/>
      <c r="B346" s="86"/>
      <c r="C346" s="87"/>
      <c r="D346" s="87"/>
      <c r="E346" s="87"/>
      <c r="F346" s="246"/>
      <c r="G346" s="88">
        <f t="shared" si="6"/>
        <v>0</v>
      </c>
    </row>
    <row r="347" spans="1:7" s="23" customFormat="1" ht="32.1" customHeight="1">
      <c r="A347" s="37"/>
      <c r="B347" s="86"/>
      <c r="C347" s="87"/>
      <c r="D347" s="87"/>
      <c r="E347" s="87"/>
      <c r="F347" s="246"/>
      <c r="G347" s="88">
        <f t="shared" si="6"/>
        <v>0</v>
      </c>
    </row>
    <row r="348" spans="1:7" s="23" customFormat="1" ht="32.1" customHeight="1">
      <c r="A348" s="37"/>
      <c r="B348" s="86"/>
      <c r="C348" s="87"/>
      <c r="D348" s="87"/>
      <c r="E348" s="87"/>
      <c r="F348" s="246"/>
      <c r="G348" s="88">
        <f t="shared" si="6"/>
        <v>0</v>
      </c>
    </row>
    <row r="349" spans="1:7" s="23" customFormat="1" ht="32.1" customHeight="1">
      <c r="A349" s="37"/>
      <c r="B349" s="86"/>
      <c r="C349" s="87"/>
      <c r="D349" s="87"/>
      <c r="E349" s="87"/>
      <c r="F349" s="246"/>
      <c r="G349" s="88">
        <f t="shared" si="6"/>
        <v>0</v>
      </c>
    </row>
    <row r="350" spans="1:7" s="23" customFormat="1" ht="32.1" customHeight="1">
      <c r="A350" s="37"/>
      <c r="B350" s="86"/>
      <c r="C350" s="87"/>
      <c r="D350" s="87"/>
      <c r="E350" s="87"/>
      <c r="F350" s="246"/>
      <c r="G350" s="88">
        <f t="shared" si="6"/>
        <v>0</v>
      </c>
    </row>
    <row r="351" spans="1:7" s="23" customFormat="1" ht="32.1" customHeight="1">
      <c r="A351" s="37"/>
      <c r="B351" s="86"/>
      <c r="C351" s="87"/>
      <c r="D351" s="87"/>
      <c r="E351" s="87"/>
      <c r="F351" s="246"/>
      <c r="G351" s="88">
        <f t="shared" si="6"/>
        <v>0</v>
      </c>
    </row>
    <row r="352" spans="1:7" s="23" customFormat="1" ht="32.1" customHeight="1">
      <c r="A352" s="37"/>
      <c r="B352" s="86"/>
      <c r="C352" s="87"/>
      <c r="D352" s="87"/>
      <c r="E352" s="87"/>
      <c r="F352" s="246"/>
      <c r="G352" s="88">
        <f t="shared" si="6"/>
        <v>0</v>
      </c>
    </row>
    <row r="353" spans="1:7" s="23" customFormat="1" ht="32.1" customHeight="1">
      <c r="A353" s="37"/>
      <c r="B353" s="86"/>
      <c r="C353" s="87"/>
      <c r="D353" s="87"/>
      <c r="E353" s="87"/>
      <c r="F353" s="246"/>
      <c r="G353" s="88">
        <f t="shared" si="6"/>
        <v>0</v>
      </c>
    </row>
    <row r="354" spans="1:7" s="23" customFormat="1" ht="32.1" customHeight="1">
      <c r="A354" s="37"/>
      <c r="B354" s="86"/>
      <c r="C354" s="87"/>
      <c r="D354" s="87"/>
      <c r="E354" s="87"/>
      <c r="F354" s="246"/>
      <c r="G354" s="88">
        <f t="shared" si="6"/>
        <v>0</v>
      </c>
    </row>
    <row r="355" spans="1:7" s="23" customFormat="1" ht="32.1" customHeight="1">
      <c r="A355" s="37"/>
      <c r="B355" s="86"/>
      <c r="C355" s="87"/>
      <c r="D355" s="87"/>
      <c r="E355" s="87"/>
      <c r="F355" s="246"/>
      <c r="G355" s="88">
        <f t="shared" si="6"/>
        <v>0</v>
      </c>
    </row>
    <row r="356" spans="1:7" s="23" customFormat="1" ht="32.1" customHeight="1">
      <c r="A356" s="37"/>
      <c r="B356" s="86"/>
      <c r="C356" s="87"/>
      <c r="D356" s="87"/>
      <c r="E356" s="87"/>
      <c r="F356" s="246"/>
      <c r="G356" s="88">
        <f t="shared" si="6"/>
        <v>0</v>
      </c>
    </row>
    <row r="357" spans="1:7" s="23" customFormat="1" ht="32.1" customHeight="1">
      <c r="A357" s="37"/>
      <c r="B357" s="86"/>
      <c r="C357" s="87"/>
      <c r="D357" s="87"/>
      <c r="E357" s="87"/>
      <c r="F357" s="246"/>
      <c r="G357" s="88">
        <f t="shared" si="6"/>
        <v>0</v>
      </c>
    </row>
    <row r="358" spans="1:7" s="23" customFormat="1" ht="32.1" customHeight="1">
      <c r="A358" s="37"/>
      <c r="B358" s="86"/>
      <c r="C358" s="87"/>
      <c r="D358" s="87"/>
      <c r="E358" s="87"/>
      <c r="F358" s="246"/>
      <c r="G358" s="88">
        <f t="shared" si="6"/>
        <v>0</v>
      </c>
    </row>
    <row r="359" spans="1:7" s="23" customFormat="1" ht="32.1" customHeight="1">
      <c r="A359" s="37"/>
      <c r="B359" s="86"/>
      <c r="C359" s="87"/>
      <c r="D359" s="87"/>
      <c r="E359" s="87"/>
      <c r="F359" s="246"/>
      <c r="G359" s="88">
        <f t="shared" si="6"/>
        <v>0</v>
      </c>
    </row>
    <row r="360" spans="1:7" s="23" customFormat="1" ht="32.1" customHeight="1">
      <c r="A360" s="37"/>
      <c r="B360" s="86"/>
      <c r="C360" s="87"/>
      <c r="D360" s="87"/>
      <c r="E360" s="87"/>
      <c r="F360" s="246"/>
      <c r="G360" s="88">
        <f t="shared" si="6"/>
        <v>0</v>
      </c>
    </row>
    <row r="361" spans="1:7" s="23" customFormat="1" ht="32.1" customHeight="1">
      <c r="A361" s="37"/>
      <c r="B361" s="86"/>
      <c r="C361" s="87"/>
      <c r="D361" s="87"/>
      <c r="E361" s="87"/>
      <c r="F361" s="246"/>
      <c r="G361" s="88">
        <f t="shared" si="6"/>
        <v>0</v>
      </c>
    </row>
    <row r="362" spans="1:7" s="23" customFormat="1" ht="32.1" customHeight="1">
      <c r="A362" s="37"/>
      <c r="B362" s="86"/>
      <c r="C362" s="87"/>
      <c r="D362" s="87"/>
      <c r="E362" s="87"/>
      <c r="F362" s="246"/>
      <c r="G362" s="88">
        <f t="shared" si="6"/>
        <v>0</v>
      </c>
    </row>
    <row r="363" spans="1:7" s="23" customFormat="1" ht="32.1" customHeight="1">
      <c r="A363" s="37"/>
      <c r="B363" s="86"/>
      <c r="C363" s="87"/>
      <c r="D363" s="87"/>
      <c r="E363" s="87"/>
      <c r="F363" s="246"/>
      <c r="G363" s="88">
        <f t="shared" si="6"/>
        <v>0</v>
      </c>
    </row>
    <row r="364" spans="1:7" s="23" customFormat="1" ht="32.1" customHeight="1">
      <c r="A364" s="37"/>
      <c r="B364" s="86"/>
      <c r="C364" s="87"/>
      <c r="D364" s="87"/>
      <c r="E364" s="87"/>
      <c r="F364" s="246"/>
      <c r="G364" s="88">
        <f t="shared" si="6"/>
        <v>0</v>
      </c>
    </row>
    <row r="365" spans="1:7" s="23" customFormat="1" ht="32.1" customHeight="1">
      <c r="A365" s="37"/>
      <c r="B365" s="86"/>
      <c r="C365" s="87"/>
      <c r="D365" s="87"/>
      <c r="E365" s="87"/>
      <c r="F365" s="246"/>
      <c r="G365" s="88">
        <f t="shared" si="6"/>
        <v>0</v>
      </c>
    </row>
    <row r="366" spans="1:7" s="23" customFormat="1" ht="32.1" customHeight="1">
      <c r="A366" s="37"/>
      <c r="B366" s="86"/>
      <c r="C366" s="87"/>
      <c r="D366" s="87"/>
      <c r="E366" s="87"/>
      <c r="F366" s="246"/>
      <c r="G366" s="88">
        <f t="shared" si="6"/>
        <v>0</v>
      </c>
    </row>
    <row r="367" spans="1:7" s="23" customFormat="1" ht="32.1" customHeight="1">
      <c r="A367" s="37"/>
      <c r="B367" s="86"/>
      <c r="C367" s="87"/>
      <c r="D367" s="87"/>
      <c r="E367" s="87"/>
      <c r="F367" s="246"/>
      <c r="G367" s="88">
        <f t="shared" si="6"/>
        <v>0</v>
      </c>
    </row>
    <row r="368" spans="1:7" s="23" customFormat="1" ht="32.1" customHeight="1">
      <c r="A368" s="37"/>
      <c r="B368" s="86"/>
      <c r="C368" s="87"/>
      <c r="D368" s="87"/>
      <c r="E368" s="87"/>
      <c r="F368" s="246"/>
      <c r="G368" s="88">
        <f t="shared" si="6"/>
        <v>0</v>
      </c>
    </row>
    <row r="369" spans="1:7" s="23" customFormat="1" ht="32.1" customHeight="1">
      <c r="A369" s="37"/>
      <c r="B369" s="86"/>
      <c r="C369" s="87"/>
      <c r="D369" s="87"/>
      <c r="E369" s="87"/>
      <c r="F369" s="246"/>
      <c r="G369" s="88">
        <f t="shared" si="6"/>
        <v>0</v>
      </c>
    </row>
    <row r="370" spans="1:7" s="23" customFormat="1" ht="32.1" customHeight="1">
      <c r="A370" s="37"/>
      <c r="B370" s="86"/>
      <c r="C370" s="87"/>
      <c r="D370" s="87"/>
      <c r="E370" s="87"/>
      <c r="F370" s="246"/>
      <c r="G370" s="88">
        <f t="shared" si="6"/>
        <v>0</v>
      </c>
    </row>
    <row r="371" spans="1:7" s="23" customFormat="1" ht="32.1" customHeight="1">
      <c r="A371" s="37"/>
      <c r="B371" s="86"/>
      <c r="C371" s="87"/>
      <c r="D371" s="87"/>
      <c r="E371" s="87"/>
      <c r="F371" s="246"/>
      <c r="G371" s="88">
        <f t="shared" si="6"/>
        <v>0</v>
      </c>
    </row>
    <row r="372" spans="1:7" s="23" customFormat="1" ht="32.1" customHeight="1">
      <c r="A372" s="37"/>
      <c r="B372" s="86"/>
      <c r="C372" s="87"/>
      <c r="D372" s="87"/>
      <c r="E372" s="87"/>
      <c r="F372" s="246"/>
      <c r="G372" s="88">
        <f t="shared" si="6"/>
        <v>0</v>
      </c>
    </row>
    <row r="373" spans="1:7" s="23" customFormat="1" ht="32.1" customHeight="1">
      <c r="A373" s="37"/>
      <c r="B373" s="86"/>
      <c r="C373" s="87"/>
      <c r="D373" s="87"/>
      <c r="E373" s="87"/>
      <c r="F373" s="246"/>
      <c r="G373" s="88">
        <f t="shared" si="6"/>
        <v>0</v>
      </c>
    </row>
    <row r="374" spans="1:7" s="23" customFormat="1" ht="32.1" customHeight="1">
      <c r="A374" s="37"/>
      <c r="B374" s="86"/>
      <c r="C374" s="87"/>
      <c r="D374" s="87"/>
      <c r="E374" s="87"/>
      <c r="F374" s="246"/>
      <c r="G374" s="88">
        <f t="shared" si="6"/>
        <v>0</v>
      </c>
    </row>
    <row r="375" spans="1:7" s="23" customFormat="1" ht="32.1" customHeight="1">
      <c r="A375" s="37"/>
      <c r="B375" s="86"/>
      <c r="C375" s="87"/>
      <c r="D375" s="87"/>
      <c r="E375" s="87"/>
      <c r="F375" s="246"/>
      <c r="G375" s="88">
        <f t="shared" si="6"/>
        <v>0</v>
      </c>
    </row>
    <row r="376" spans="1:7" s="23" customFormat="1" ht="32.1" customHeight="1">
      <c r="A376" s="37"/>
      <c r="B376" s="86"/>
      <c r="C376" s="87"/>
      <c r="D376" s="87"/>
      <c r="E376" s="87"/>
      <c r="F376" s="246"/>
      <c r="G376" s="88">
        <f t="shared" si="6"/>
        <v>0</v>
      </c>
    </row>
    <row r="377" spans="1:7" s="23" customFormat="1" ht="32.1" customHeight="1">
      <c r="A377" s="37"/>
      <c r="B377" s="86"/>
      <c r="C377" s="87"/>
      <c r="D377" s="87"/>
      <c r="E377" s="87"/>
      <c r="F377" s="246"/>
      <c r="G377" s="88">
        <f t="shared" si="6"/>
        <v>0</v>
      </c>
    </row>
    <row r="378" spans="1:7" s="23" customFormat="1" ht="32.1" customHeight="1">
      <c r="A378" s="37"/>
      <c r="B378" s="86"/>
      <c r="C378" s="87"/>
      <c r="D378" s="87"/>
      <c r="E378" s="87"/>
      <c r="F378" s="246"/>
      <c r="G378" s="88">
        <f t="shared" si="6"/>
        <v>0</v>
      </c>
    </row>
    <row r="379" spans="1:7" s="23" customFormat="1" ht="32.1" customHeight="1">
      <c r="A379" s="37"/>
      <c r="B379" s="86"/>
      <c r="C379" s="87"/>
      <c r="D379" s="87"/>
      <c r="E379" s="87"/>
      <c r="F379" s="246"/>
      <c r="G379" s="88">
        <f t="shared" si="6"/>
        <v>0</v>
      </c>
    </row>
    <row r="380" spans="1:7" s="23" customFormat="1" ht="32.1" customHeight="1">
      <c r="A380" s="37"/>
      <c r="B380" s="86"/>
      <c r="C380" s="87"/>
      <c r="D380" s="87"/>
      <c r="E380" s="87"/>
      <c r="F380" s="246"/>
      <c r="G380" s="88">
        <f t="shared" si="6"/>
        <v>0</v>
      </c>
    </row>
    <row r="381" spans="1:7" s="23" customFormat="1" ht="32.1" customHeight="1">
      <c r="A381" s="37"/>
      <c r="B381" s="86"/>
      <c r="C381" s="87"/>
      <c r="D381" s="87"/>
      <c r="E381" s="87"/>
      <c r="F381" s="246"/>
      <c r="G381" s="88">
        <f t="shared" si="6"/>
        <v>0</v>
      </c>
    </row>
    <row r="382" spans="1:7" s="23" customFormat="1" ht="32.1" customHeight="1">
      <c r="A382" s="37"/>
      <c r="B382" s="86"/>
      <c r="C382" s="87"/>
      <c r="D382" s="87"/>
      <c r="E382" s="87"/>
      <c r="F382" s="246"/>
      <c r="G382" s="88">
        <f t="shared" si="6"/>
        <v>0</v>
      </c>
    </row>
    <row r="383" spans="1:7" s="23" customFormat="1" ht="32.1" customHeight="1">
      <c r="A383" s="37"/>
      <c r="B383" s="86"/>
      <c r="C383" s="87"/>
      <c r="D383" s="87"/>
      <c r="E383" s="87"/>
      <c r="F383" s="246"/>
      <c r="G383" s="88">
        <f t="shared" si="6"/>
        <v>0</v>
      </c>
    </row>
    <row r="384" spans="1:7" s="23" customFormat="1" ht="32.1" customHeight="1">
      <c r="A384" s="37"/>
      <c r="B384" s="86"/>
      <c r="C384" s="87"/>
      <c r="D384" s="87"/>
      <c r="E384" s="87"/>
      <c r="F384" s="246"/>
      <c r="G384" s="88">
        <f t="shared" si="6"/>
        <v>0</v>
      </c>
    </row>
    <row r="385" spans="1:7" s="23" customFormat="1" ht="32.1" customHeight="1">
      <c r="A385" s="37"/>
      <c r="B385" s="86"/>
      <c r="C385" s="87"/>
      <c r="D385" s="87"/>
      <c r="E385" s="87"/>
      <c r="F385" s="246"/>
      <c r="G385" s="88">
        <f t="shared" si="6"/>
        <v>0</v>
      </c>
    </row>
    <row r="386" spans="1:7" s="23" customFormat="1" ht="32.1" customHeight="1">
      <c r="A386" s="37"/>
      <c r="B386" s="86"/>
      <c r="C386" s="87"/>
      <c r="D386" s="87"/>
      <c r="E386" s="87"/>
      <c r="F386" s="246"/>
      <c r="G386" s="88">
        <f t="shared" si="6"/>
        <v>0</v>
      </c>
    </row>
    <row r="387" spans="1:7" s="23" customFormat="1" ht="32.1" customHeight="1">
      <c r="A387" s="37"/>
      <c r="B387" s="86"/>
      <c r="C387" s="87"/>
      <c r="D387" s="87"/>
      <c r="E387" s="87"/>
      <c r="F387" s="246"/>
      <c r="G387" s="88">
        <f t="shared" si="6"/>
        <v>0</v>
      </c>
    </row>
    <row r="388" spans="1:7" s="23" customFormat="1" ht="32.1" customHeight="1">
      <c r="A388" s="37"/>
      <c r="B388" s="86"/>
      <c r="C388" s="87"/>
      <c r="D388" s="87"/>
      <c r="E388" s="87"/>
      <c r="F388" s="246"/>
      <c r="G388" s="88">
        <f t="shared" si="6"/>
        <v>0</v>
      </c>
    </row>
    <row r="389" spans="1:7" s="23" customFormat="1" ht="32.1" customHeight="1">
      <c r="A389" s="37"/>
      <c r="B389" s="86"/>
      <c r="C389" s="87"/>
      <c r="D389" s="87"/>
      <c r="E389" s="87"/>
      <c r="F389" s="246"/>
      <c r="G389" s="88">
        <f t="shared" si="6"/>
        <v>0</v>
      </c>
    </row>
    <row r="390" spans="1:7" s="23" customFormat="1" ht="32.1" customHeight="1">
      <c r="A390" s="37"/>
      <c r="B390" s="86"/>
      <c r="C390" s="87"/>
      <c r="D390" s="87"/>
      <c r="E390" s="87"/>
      <c r="F390" s="246"/>
      <c r="G390" s="88">
        <f t="shared" si="6"/>
        <v>0</v>
      </c>
    </row>
    <row r="391" spans="1:7" s="23" customFormat="1" ht="32.1" customHeight="1">
      <c r="A391" s="37"/>
      <c r="B391" s="86"/>
      <c r="C391" s="87"/>
      <c r="D391" s="87"/>
      <c r="E391" s="87"/>
      <c r="F391" s="246"/>
      <c r="G391" s="88">
        <f t="shared" si="6"/>
        <v>0</v>
      </c>
    </row>
    <row r="392" spans="1:7" s="23" customFormat="1" ht="32.1" customHeight="1">
      <c r="A392" s="37"/>
      <c r="B392" s="86"/>
      <c r="C392" s="87"/>
      <c r="D392" s="87"/>
      <c r="E392" s="87"/>
      <c r="F392" s="246"/>
      <c r="G392" s="88">
        <f t="shared" si="6"/>
        <v>0</v>
      </c>
    </row>
    <row r="393" spans="1:7" s="23" customFormat="1" ht="32.1" customHeight="1">
      <c r="A393" s="37"/>
      <c r="B393" s="86"/>
      <c r="C393" s="87"/>
      <c r="D393" s="87"/>
      <c r="E393" s="87"/>
      <c r="F393" s="246"/>
      <c r="G393" s="88">
        <f t="shared" si="6"/>
        <v>0</v>
      </c>
    </row>
    <row r="394" spans="1:7" s="23" customFormat="1" ht="32.1" customHeight="1">
      <c r="A394" s="37"/>
      <c r="B394" s="86"/>
      <c r="C394" s="87"/>
      <c r="D394" s="87"/>
      <c r="E394" s="87"/>
      <c r="F394" s="246"/>
      <c r="G394" s="88">
        <f t="shared" si="6"/>
        <v>0</v>
      </c>
    </row>
    <row r="395" spans="1:7" s="23" customFormat="1" ht="32.1" customHeight="1">
      <c r="A395" s="37"/>
      <c r="B395" s="86"/>
      <c r="C395" s="87"/>
      <c r="D395" s="87"/>
      <c r="E395" s="87"/>
      <c r="F395" s="246"/>
      <c r="G395" s="88">
        <f t="shared" si="6"/>
        <v>0</v>
      </c>
    </row>
    <row r="396" spans="1:7" s="23" customFormat="1" ht="32.1" customHeight="1">
      <c r="A396" s="37"/>
      <c r="B396" s="86"/>
      <c r="C396" s="87"/>
      <c r="D396" s="87"/>
      <c r="E396" s="87"/>
      <c r="F396" s="246"/>
      <c r="G396" s="88">
        <f t="shared" si="6"/>
        <v>0</v>
      </c>
    </row>
    <row r="397" spans="1:7" s="23" customFormat="1" ht="32.1" customHeight="1">
      <c r="A397" s="37"/>
      <c r="B397" s="86"/>
      <c r="C397" s="87"/>
      <c r="D397" s="87"/>
      <c r="E397" s="87"/>
      <c r="F397" s="246"/>
      <c r="G397" s="88">
        <f t="shared" si="6"/>
        <v>0</v>
      </c>
    </row>
    <row r="398" spans="1:7" s="23" customFormat="1" ht="32.1" customHeight="1">
      <c r="A398" s="37"/>
      <c r="B398" s="86"/>
      <c r="C398" s="87"/>
      <c r="D398" s="87"/>
      <c r="E398" s="87"/>
      <c r="F398" s="246"/>
      <c r="G398" s="88">
        <f t="shared" si="6"/>
        <v>0</v>
      </c>
    </row>
    <row r="399" spans="1:7" s="23" customFormat="1" ht="32.1" customHeight="1">
      <c r="A399" s="37"/>
      <c r="B399" s="86"/>
      <c r="C399" s="87"/>
      <c r="D399" s="87"/>
      <c r="E399" s="87"/>
      <c r="F399" s="246"/>
      <c r="G399" s="88">
        <f t="shared" si="6"/>
        <v>0</v>
      </c>
    </row>
    <row r="400" spans="1:7" s="23" customFormat="1" ht="32.1" customHeight="1">
      <c r="A400" s="37"/>
      <c r="B400" s="86"/>
      <c r="C400" s="87"/>
      <c r="D400" s="87"/>
      <c r="E400" s="87"/>
      <c r="F400" s="246"/>
      <c r="G400" s="88">
        <f t="shared" si="6"/>
        <v>0</v>
      </c>
    </row>
    <row r="401" spans="1:7" s="23" customFormat="1" ht="32.1" customHeight="1">
      <c r="A401" s="37"/>
      <c r="B401" s="86"/>
      <c r="C401" s="87"/>
      <c r="D401" s="87"/>
      <c r="E401" s="87"/>
      <c r="F401" s="246"/>
      <c r="G401" s="88">
        <f t="shared" si="6"/>
        <v>0</v>
      </c>
    </row>
    <row r="402" spans="1:7" s="23" customFormat="1" ht="32.1" customHeight="1">
      <c r="A402" s="37"/>
      <c r="B402" s="86"/>
      <c r="C402" s="87"/>
      <c r="D402" s="87"/>
      <c r="E402" s="87"/>
      <c r="F402" s="246"/>
      <c r="G402" s="88">
        <f t="shared" si="6"/>
        <v>0</v>
      </c>
    </row>
    <row r="403" spans="1:7" s="23" customFormat="1" ht="32.1" customHeight="1">
      <c r="A403" s="37"/>
      <c r="B403" s="86"/>
      <c r="C403" s="87"/>
      <c r="D403" s="87"/>
      <c r="E403" s="87"/>
      <c r="F403" s="246"/>
      <c r="G403" s="88">
        <f t="shared" si="6"/>
        <v>0</v>
      </c>
    </row>
    <row r="404" spans="1:7" s="23" customFormat="1" ht="32.1" customHeight="1">
      <c r="A404" s="37"/>
      <c r="B404" s="86"/>
      <c r="C404" s="87"/>
      <c r="D404" s="87"/>
      <c r="E404" s="87"/>
      <c r="F404" s="246"/>
      <c r="G404" s="88">
        <f t="shared" si="6"/>
        <v>0</v>
      </c>
    </row>
    <row r="405" spans="1:7" s="23" customFormat="1" ht="32.1" customHeight="1">
      <c r="A405" s="37"/>
      <c r="B405" s="86"/>
      <c r="C405" s="87"/>
      <c r="D405" s="87"/>
      <c r="E405" s="87"/>
      <c r="F405" s="246"/>
      <c r="G405" s="88">
        <f t="shared" ref="G405:G468" si="7">C405-D405+(E405+F405)</f>
        <v>0</v>
      </c>
    </row>
    <row r="406" spans="1:7" s="23" customFormat="1" ht="32.1" customHeight="1">
      <c r="A406" s="37"/>
      <c r="B406" s="86"/>
      <c r="C406" s="87"/>
      <c r="D406" s="87"/>
      <c r="E406" s="87"/>
      <c r="F406" s="246"/>
      <c r="G406" s="88">
        <f t="shared" si="7"/>
        <v>0</v>
      </c>
    </row>
    <row r="407" spans="1:7" s="23" customFormat="1" ht="32.1" customHeight="1">
      <c r="A407" s="37"/>
      <c r="B407" s="86"/>
      <c r="C407" s="87"/>
      <c r="D407" s="87"/>
      <c r="E407" s="87"/>
      <c r="F407" s="246"/>
      <c r="G407" s="88">
        <f t="shared" si="7"/>
        <v>0</v>
      </c>
    </row>
    <row r="408" spans="1:7" s="23" customFormat="1" ht="32.1" customHeight="1">
      <c r="A408" s="37"/>
      <c r="B408" s="86"/>
      <c r="C408" s="87"/>
      <c r="D408" s="87"/>
      <c r="E408" s="87"/>
      <c r="F408" s="246"/>
      <c r="G408" s="88">
        <f t="shared" si="7"/>
        <v>0</v>
      </c>
    </row>
    <row r="409" spans="1:7" s="23" customFormat="1" ht="32.1" customHeight="1">
      <c r="A409" s="37"/>
      <c r="B409" s="86"/>
      <c r="C409" s="87"/>
      <c r="D409" s="87"/>
      <c r="E409" s="87"/>
      <c r="F409" s="246"/>
      <c r="G409" s="88">
        <f t="shared" si="7"/>
        <v>0</v>
      </c>
    </row>
    <row r="410" spans="1:7" s="23" customFormat="1" ht="32.1" customHeight="1">
      <c r="A410" s="37"/>
      <c r="B410" s="86"/>
      <c r="C410" s="87"/>
      <c r="D410" s="87"/>
      <c r="E410" s="87"/>
      <c r="F410" s="246"/>
      <c r="G410" s="88">
        <f t="shared" si="7"/>
        <v>0</v>
      </c>
    </row>
    <row r="411" spans="1:7" s="23" customFormat="1" ht="32.1" customHeight="1">
      <c r="A411" s="37"/>
      <c r="B411" s="86"/>
      <c r="C411" s="87"/>
      <c r="D411" s="87"/>
      <c r="E411" s="87"/>
      <c r="F411" s="246"/>
      <c r="G411" s="88">
        <f t="shared" si="7"/>
        <v>0</v>
      </c>
    </row>
    <row r="412" spans="1:7" s="23" customFormat="1" ht="32.1" customHeight="1">
      <c r="A412" s="37"/>
      <c r="B412" s="86"/>
      <c r="C412" s="87"/>
      <c r="D412" s="87"/>
      <c r="E412" s="87"/>
      <c r="F412" s="246"/>
      <c r="G412" s="88">
        <f t="shared" si="7"/>
        <v>0</v>
      </c>
    </row>
    <row r="413" spans="1:7" s="23" customFormat="1" ht="32.1" customHeight="1">
      <c r="A413" s="37"/>
      <c r="B413" s="86"/>
      <c r="C413" s="87"/>
      <c r="D413" s="87"/>
      <c r="E413" s="87"/>
      <c r="F413" s="246"/>
      <c r="G413" s="88">
        <f t="shared" si="7"/>
        <v>0</v>
      </c>
    </row>
    <row r="414" spans="1:7" s="23" customFormat="1" ht="32.1" customHeight="1">
      <c r="A414" s="37"/>
      <c r="B414" s="86"/>
      <c r="C414" s="87"/>
      <c r="D414" s="87"/>
      <c r="E414" s="87"/>
      <c r="F414" s="246"/>
      <c r="G414" s="88">
        <f t="shared" si="7"/>
        <v>0</v>
      </c>
    </row>
    <row r="415" spans="1:7" s="23" customFormat="1" ht="32.1" customHeight="1">
      <c r="A415" s="37"/>
      <c r="B415" s="86"/>
      <c r="C415" s="87"/>
      <c r="D415" s="87"/>
      <c r="E415" s="87"/>
      <c r="F415" s="246"/>
      <c r="G415" s="88">
        <f t="shared" si="7"/>
        <v>0</v>
      </c>
    </row>
    <row r="416" spans="1:7" s="23" customFormat="1" ht="32.1" customHeight="1">
      <c r="A416" s="37"/>
      <c r="B416" s="86"/>
      <c r="C416" s="87"/>
      <c r="D416" s="87"/>
      <c r="E416" s="87"/>
      <c r="F416" s="246"/>
      <c r="G416" s="88">
        <f t="shared" si="7"/>
        <v>0</v>
      </c>
    </row>
    <row r="417" spans="1:7" s="23" customFormat="1" ht="32.1" customHeight="1">
      <c r="A417" s="37"/>
      <c r="B417" s="86"/>
      <c r="C417" s="87"/>
      <c r="D417" s="87"/>
      <c r="E417" s="87"/>
      <c r="F417" s="246"/>
      <c r="G417" s="88">
        <f t="shared" si="7"/>
        <v>0</v>
      </c>
    </row>
    <row r="418" spans="1:7" s="23" customFormat="1" ht="32.1" customHeight="1">
      <c r="A418" s="37"/>
      <c r="B418" s="86"/>
      <c r="C418" s="87"/>
      <c r="D418" s="87"/>
      <c r="E418" s="87"/>
      <c r="F418" s="246"/>
      <c r="G418" s="88">
        <f t="shared" si="7"/>
        <v>0</v>
      </c>
    </row>
    <row r="419" spans="1:7" s="23" customFormat="1" ht="32.1" customHeight="1">
      <c r="A419" s="37"/>
      <c r="B419" s="86"/>
      <c r="C419" s="87"/>
      <c r="D419" s="87"/>
      <c r="E419" s="87"/>
      <c r="F419" s="246"/>
      <c r="G419" s="88">
        <f t="shared" si="7"/>
        <v>0</v>
      </c>
    </row>
    <row r="420" spans="1:7" s="23" customFormat="1" ht="32.1" customHeight="1">
      <c r="A420" s="37"/>
      <c r="B420" s="86"/>
      <c r="C420" s="87"/>
      <c r="D420" s="87"/>
      <c r="E420" s="87"/>
      <c r="F420" s="246"/>
      <c r="G420" s="88">
        <f t="shared" si="7"/>
        <v>0</v>
      </c>
    </row>
    <row r="421" spans="1:7" s="23" customFormat="1" ht="32.1" customHeight="1">
      <c r="A421" s="37"/>
      <c r="B421" s="86"/>
      <c r="C421" s="87"/>
      <c r="D421" s="87"/>
      <c r="E421" s="87"/>
      <c r="F421" s="246"/>
      <c r="G421" s="88">
        <f t="shared" si="7"/>
        <v>0</v>
      </c>
    </row>
    <row r="422" spans="1:7" s="23" customFormat="1" ht="32.1" customHeight="1">
      <c r="A422" s="37"/>
      <c r="B422" s="86"/>
      <c r="C422" s="87"/>
      <c r="D422" s="87"/>
      <c r="E422" s="87"/>
      <c r="F422" s="246"/>
      <c r="G422" s="88">
        <f t="shared" si="7"/>
        <v>0</v>
      </c>
    </row>
    <row r="423" spans="1:7" s="23" customFormat="1" ht="32.1" customHeight="1">
      <c r="A423" s="37"/>
      <c r="B423" s="86"/>
      <c r="C423" s="87"/>
      <c r="D423" s="87"/>
      <c r="E423" s="87"/>
      <c r="F423" s="246"/>
      <c r="G423" s="88">
        <f t="shared" si="7"/>
        <v>0</v>
      </c>
    </row>
    <row r="424" spans="1:7" s="23" customFormat="1" ht="32.1" customHeight="1">
      <c r="A424" s="37"/>
      <c r="B424" s="86"/>
      <c r="C424" s="87"/>
      <c r="D424" s="87"/>
      <c r="E424" s="87"/>
      <c r="F424" s="246"/>
      <c r="G424" s="88">
        <f t="shared" si="7"/>
        <v>0</v>
      </c>
    </row>
    <row r="425" spans="1:7" s="23" customFormat="1" ht="32.1" customHeight="1">
      <c r="A425" s="37"/>
      <c r="B425" s="86"/>
      <c r="C425" s="87"/>
      <c r="D425" s="87"/>
      <c r="E425" s="87"/>
      <c r="F425" s="246"/>
      <c r="G425" s="88">
        <f t="shared" si="7"/>
        <v>0</v>
      </c>
    </row>
    <row r="426" spans="1:7" s="23" customFormat="1" ht="32.1" customHeight="1">
      <c r="A426" s="37"/>
      <c r="B426" s="86"/>
      <c r="C426" s="87"/>
      <c r="D426" s="87"/>
      <c r="E426" s="87"/>
      <c r="F426" s="246"/>
      <c r="G426" s="88">
        <f t="shared" si="7"/>
        <v>0</v>
      </c>
    </row>
    <row r="427" spans="1:7" s="23" customFormat="1" ht="32.1" customHeight="1">
      <c r="A427" s="37"/>
      <c r="B427" s="86"/>
      <c r="C427" s="87"/>
      <c r="D427" s="87"/>
      <c r="E427" s="87"/>
      <c r="F427" s="246"/>
      <c r="G427" s="88">
        <f t="shared" si="7"/>
        <v>0</v>
      </c>
    </row>
    <row r="428" spans="1:7" s="23" customFormat="1" ht="32.1" customHeight="1">
      <c r="A428" s="37"/>
      <c r="B428" s="86"/>
      <c r="C428" s="87"/>
      <c r="D428" s="87"/>
      <c r="E428" s="87"/>
      <c r="F428" s="246"/>
      <c r="G428" s="88">
        <f t="shared" si="7"/>
        <v>0</v>
      </c>
    </row>
    <row r="429" spans="1:7" s="23" customFormat="1" ht="32.1" customHeight="1">
      <c r="A429" s="37"/>
      <c r="B429" s="86"/>
      <c r="C429" s="87"/>
      <c r="D429" s="87"/>
      <c r="E429" s="87"/>
      <c r="F429" s="246"/>
      <c r="G429" s="88">
        <f t="shared" si="7"/>
        <v>0</v>
      </c>
    </row>
    <row r="430" spans="1:7" s="23" customFormat="1" ht="32.1" customHeight="1">
      <c r="A430" s="37"/>
      <c r="B430" s="86"/>
      <c r="C430" s="87"/>
      <c r="D430" s="87"/>
      <c r="E430" s="87"/>
      <c r="F430" s="246"/>
      <c r="G430" s="88">
        <f t="shared" si="7"/>
        <v>0</v>
      </c>
    </row>
    <row r="431" spans="1:7" s="23" customFormat="1" ht="32.1" customHeight="1">
      <c r="A431" s="37"/>
      <c r="B431" s="86"/>
      <c r="C431" s="87"/>
      <c r="D431" s="87"/>
      <c r="E431" s="87"/>
      <c r="F431" s="246"/>
      <c r="G431" s="88">
        <f t="shared" si="7"/>
        <v>0</v>
      </c>
    </row>
    <row r="432" spans="1:7" s="23" customFormat="1" ht="32.1" customHeight="1">
      <c r="A432" s="37"/>
      <c r="B432" s="86"/>
      <c r="C432" s="87"/>
      <c r="D432" s="87"/>
      <c r="E432" s="87"/>
      <c r="F432" s="246"/>
      <c r="G432" s="88">
        <f t="shared" si="7"/>
        <v>0</v>
      </c>
    </row>
    <row r="433" spans="1:7" s="23" customFormat="1" ht="32.1" customHeight="1">
      <c r="A433" s="37"/>
      <c r="B433" s="86"/>
      <c r="C433" s="87"/>
      <c r="D433" s="87"/>
      <c r="E433" s="87"/>
      <c r="F433" s="246"/>
      <c r="G433" s="88">
        <f t="shared" si="7"/>
        <v>0</v>
      </c>
    </row>
    <row r="434" spans="1:7" s="23" customFormat="1" ht="32.1" customHeight="1">
      <c r="A434" s="37"/>
      <c r="B434" s="86"/>
      <c r="C434" s="87"/>
      <c r="D434" s="87"/>
      <c r="E434" s="87"/>
      <c r="F434" s="246"/>
      <c r="G434" s="88">
        <f t="shared" si="7"/>
        <v>0</v>
      </c>
    </row>
    <row r="435" spans="1:7" s="23" customFormat="1" ht="32.1" customHeight="1">
      <c r="A435" s="37"/>
      <c r="B435" s="86"/>
      <c r="C435" s="87"/>
      <c r="D435" s="87"/>
      <c r="E435" s="87"/>
      <c r="F435" s="246"/>
      <c r="G435" s="88">
        <f t="shared" si="7"/>
        <v>0</v>
      </c>
    </row>
    <row r="436" spans="1:7" s="23" customFormat="1" ht="32.1" customHeight="1">
      <c r="A436" s="37"/>
      <c r="B436" s="86"/>
      <c r="C436" s="87"/>
      <c r="D436" s="87"/>
      <c r="E436" s="87"/>
      <c r="F436" s="246"/>
      <c r="G436" s="88">
        <f t="shared" si="7"/>
        <v>0</v>
      </c>
    </row>
    <row r="437" spans="1:7" s="23" customFormat="1" ht="32.1" customHeight="1">
      <c r="A437" s="37"/>
      <c r="B437" s="86"/>
      <c r="C437" s="87"/>
      <c r="D437" s="87"/>
      <c r="E437" s="87"/>
      <c r="F437" s="246"/>
      <c r="G437" s="88">
        <f t="shared" si="7"/>
        <v>0</v>
      </c>
    </row>
    <row r="438" spans="1:7" s="23" customFormat="1" ht="32.1" customHeight="1">
      <c r="A438" s="37"/>
      <c r="B438" s="86"/>
      <c r="C438" s="87"/>
      <c r="D438" s="87"/>
      <c r="E438" s="87"/>
      <c r="F438" s="246"/>
      <c r="G438" s="88">
        <f t="shared" si="7"/>
        <v>0</v>
      </c>
    </row>
    <row r="439" spans="1:7" s="23" customFormat="1" ht="32.1" customHeight="1">
      <c r="A439" s="37"/>
      <c r="B439" s="86"/>
      <c r="C439" s="87"/>
      <c r="D439" s="87"/>
      <c r="E439" s="87"/>
      <c r="F439" s="246"/>
      <c r="G439" s="88">
        <f t="shared" si="7"/>
        <v>0</v>
      </c>
    </row>
    <row r="440" spans="1:7" s="23" customFormat="1" ht="32.1" customHeight="1">
      <c r="A440" s="37"/>
      <c r="B440" s="86"/>
      <c r="C440" s="87"/>
      <c r="D440" s="87"/>
      <c r="E440" s="87"/>
      <c r="F440" s="246"/>
      <c r="G440" s="88">
        <f t="shared" si="7"/>
        <v>0</v>
      </c>
    </row>
    <row r="441" spans="1:7" s="23" customFormat="1" ht="32.1" customHeight="1">
      <c r="A441" s="37"/>
      <c r="B441" s="86"/>
      <c r="C441" s="87"/>
      <c r="D441" s="87"/>
      <c r="E441" s="87"/>
      <c r="F441" s="246"/>
      <c r="G441" s="88">
        <f t="shared" si="7"/>
        <v>0</v>
      </c>
    </row>
    <row r="442" spans="1:7" s="23" customFormat="1" ht="32.1" customHeight="1">
      <c r="A442" s="37"/>
      <c r="B442" s="86"/>
      <c r="C442" s="87"/>
      <c r="D442" s="87"/>
      <c r="E442" s="87"/>
      <c r="F442" s="246"/>
      <c r="G442" s="88">
        <f t="shared" si="7"/>
        <v>0</v>
      </c>
    </row>
    <row r="443" spans="1:7" s="23" customFormat="1" ht="32.1" customHeight="1">
      <c r="A443" s="37"/>
      <c r="B443" s="86"/>
      <c r="C443" s="87"/>
      <c r="D443" s="87"/>
      <c r="E443" s="87"/>
      <c r="F443" s="246"/>
      <c r="G443" s="88">
        <f t="shared" si="7"/>
        <v>0</v>
      </c>
    </row>
    <row r="444" spans="1:7" s="23" customFormat="1" ht="32.1" customHeight="1">
      <c r="A444" s="37"/>
      <c r="B444" s="86"/>
      <c r="C444" s="87"/>
      <c r="D444" s="87"/>
      <c r="E444" s="87"/>
      <c r="F444" s="246"/>
      <c r="G444" s="88">
        <f t="shared" si="7"/>
        <v>0</v>
      </c>
    </row>
    <row r="445" spans="1:7" s="23" customFormat="1" ht="32.1" customHeight="1">
      <c r="A445" s="37"/>
      <c r="B445" s="86"/>
      <c r="C445" s="87"/>
      <c r="D445" s="87"/>
      <c r="E445" s="87"/>
      <c r="F445" s="246"/>
      <c r="G445" s="88">
        <f t="shared" si="7"/>
        <v>0</v>
      </c>
    </row>
    <row r="446" spans="1:7" s="23" customFormat="1" ht="32.1" customHeight="1">
      <c r="A446" s="37"/>
      <c r="B446" s="86"/>
      <c r="C446" s="87"/>
      <c r="D446" s="87"/>
      <c r="E446" s="87"/>
      <c r="F446" s="246"/>
      <c r="G446" s="88">
        <f t="shared" si="7"/>
        <v>0</v>
      </c>
    </row>
    <row r="447" spans="1:7" s="23" customFormat="1" ht="32.1" customHeight="1">
      <c r="A447" s="37"/>
      <c r="B447" s="86"/>
      <c r="C447" s="87"/>
      <c r="D447" s="87"/>
      <c r="E447" s="87"/>
      <c r="F447" s="246"/>
      <c r="G447" s="88">
        <f t="shared" si="7"/>
        <v>0</v>
      </c>
    </row>
    <row r="448" spans="1:7" s="23" customFormat="1" ht="32.1" customHeight="1">
      <c r="A448" s="37"/>
      <c r="B448" s="86"/>
      <c r="C448" s="87"/>
      <c r="D448" s="87"/>
      <c r="E448" s="87"/>
      <c r="F448" s="246"/>
      <c r="G448" s="88">
        <f t="shared" si="7"/>
        <v>0</v>
      </c>
    </row>
    <row r="449" spans="1:7" s="23" customFormat="1" ht="32.1" customHeight="1">
      <c r="A449" s="37"/>
      <c r="B449" s="86"/>
      <c r="C449" s="87"/>
      <c r="D449" s="87"/>
      <c r="E449" s="87"/>
      <c r="F449" s="246"/>
      <c r="G449" s="88">
        <f t="shared" si="7"/>
        <v>0</v>
      </c>
    </row>
    <row r="450" spans="1:7" s="23" customFormat="1" ht="32.1" customHeight="1">
      <c r="A450" s="37"/>
      <c r="B450" s="86"/>
      <c r="C450" s="87"/>
      <c r="D450" s="87"/>
      <c r="E450" s="87"/>
      <c r="F450" s="246"/>
      <c r="G450" s="88">
        <f t="shared" si="7"/>
        <v>0</v>
      </c>
    </row>
    <row r="451" spans="1:7" s="23" customFormat="1" ht="32.1" customHeight="1">
      <c r="A451" s="37"/>
      <c r="B451" s="86"/>
      <c r="C451" s="87"/>
      <c r="D451" s="87"/>
      <c r="E451" s="87"/>
      <c r="F451" s="246"/>
      <c r="G451" s="88">
        <f t="shared" si="7"/>
        <v>0</v>
      </c>
    </row>
    <row r="452" spans="1:7" s="23" customFormat="1" ht="32.1" customHeight="1">
      <c r="A452" s="37"/>
      <c r="B452" s="86"/>
      <c r="C452" s="87"/>
      <c r="D452" s="87"/>
      <c r="E452" s="87"/>
      <c r="F452" s="246"/>
      <c r="G452" s="88">
        <f t="shared" si="7"/>
        <v>0</v>
      </c>
    </row>
    <row r="453" spans="1:7" s="23" customFormat="1" ht="32.1" customHeight="1">
      <c r="A453" s="37"/>
      <c r="B453" s="86"/>
      <c r="C453" s="87"/>
      <c r="D453" s="87"/>
      <c r="E453" s="87"/>
      <c r="F453" s="246"/>
      <c r="G453" s="88">
        <f t="shared" si="7"/>
        <v>0</v>
      </c>
    </row>
    <row r="454" spans="1:7" s="23" customFormat="1" ht="32.1" customHeight="1">
      <c r="A454" s="37"/>
      <c r="B454" s="86"/>
      <c r="C454" s="87"/>
      <c r="D454" s="87"/>
      <c r="E454" s="87"/>
      <c r="F454" s="246"/>
      <c r="G454" s="88">
        <f t="shared" si="7"/>
        <v>0</v>
      </c>
    </row>
    <row r="455" spans="1:7" s="23" customFormat="1" ht="32.1" customHeight="1">
      <c r="A455" s="37"/>
      <c r="B455" s="86"/>
      <c r="C455" s="87"/>
      <c r="D455" s="87"/>
      <c r="E455" s="87"/>
      <c r="F455" s="246"/>
      <c r="G455" s="88">
        <f t="shared" si="7"/>
        <v>0</v>
      </c>
    </row>
    <row r="456" spans="1:7" s="23" customFormat="1" ht="32.1" customHeight="1">
      <c r="A456" s="37"/>
      <c r="B456" s="86"/>
      <c r="C456" s="87"/>
      <c r="D456" s="87"/>
      <c r="E456" s="87"/>
      <c r="F456" s="246"/>
      <c r="G456" s="88">
        <f t="shared" si="7"/>
        <v>0</v>
      </c>
    </row>
    <row r="457" spans="1:7" s="23" customFormat="1" ht="32.1" customHeight="1">
      <c r="A457" s="37"/>
      <c r="B457" s="86"/>
      <c r="C457" s="87"/>
      <c r="D457" s="87"/>
      <c r="E457" s="87"/>
      <c r="F457" s="246"/>
      <c r="G457" s="88">
        <f t="shared" si="7"/>
        <v>0</v>
      </c>
    </row>
    <row r="458" spans="1:7" s="23" customFormat="1" ht="32.1" customHeight="1">
      <c r="A458" s="37"/>
      <c r="B458" s="86"/>
      <c r="C458" s="87"/>
      <c r="D458" s="87"/>
      <c r="E458" s="87"/>
      <c r="F458" s="246"/>
      <c r="G458" s="88">
        <f t="shared" si="7"/>
        <v>0</v>
      </c>
    </row>
    <row r="459" spans="1:7" s="23" customFormat="1" ht="32.1" customHeight="1">
      <c r="A459" s="37"/>
      <c r="B459" s="86"/>
      <c r="C459" s="87"/>
      <c r="D459" s="87"/>
      <c r="E459" s="87"/>
      <c r="F459" s="246"/>
      <c r="G459" s="88">
        <f t="shared" si="7"/>
        <v>0</v>
      </c>
    </row>
    <row r="460" spans="1:7" s="23" customFormat="1" ht="32.1" customHeight="1">
      <c r="A460" s="37"/>
      <c r="B460" s="86"/>
      <c r="C460" s="87"/>
      <c r="D460" s="87"/>
      <c r="E460" s="87"/>
      <c r="F460" s="246"/>
      <c r="G460" s="88">
        <f t="shared" si="7"/>
        <v>0</v>
      </c>
    </row>
    <row r="461" spans="1:7" s="23" customFormat="1" ht="32.1" customHeight="1">
      <c r="A461" s="37"/>
      <c r="B461" s="86"/>
      <c r="C461" s="87"/>
      <c r="D461" s="87"/>
      <c r="E461" s="87"/>
      <c r="F461" s="246"/>
      <c r="G461" s="88">
        <f t="shared" si="7"/>
        <v>0</v>
      </c>
    </row>
    <row r="462" spans="1:7" s="23" customFormat="1" ht="32.1" customHeight="1">
      <c r="A462" s="37"/>
      <c r="B462" s="86"/>
      <c r="C462" s="87"/>
      <c r="D462" s="87"/>
      <c r="E462" s="87"/>
      <c r="F462" s="246"/>
      <c r="G462" s="88">
        <f t="shared" si="7"/>
        <v>0</v>
      </c>
    </row>
    <row r="463" spans="1:7" s="23" customFormat="1" ht="32.1" customHeight="1">
      <c r="A463" s="37"/>
      <c r="B463" s="86"/>
      <c r="C463" s="87"/>
      <c r="D463" s="87"/>
      <c r="E463" s="87"/>
      <c r="F463" s="246"/>
      <c r="G463" s="88">
        <f t="shared" si="7"/>
        <v>0</v>
      </c>
    </row>
    <row r="464" spans="1:7" s="23" customFormat="1" ht="32.1" customHeight="1">
      <c r="A464" s="37"/>
      <c r="B464" s="86"/>
      <c r="C464" s="87"/>
      <c r="D464" s="87"/>
      <c r="E464" s="87"/>
      <c r="F464" s="246"/>
      <c r="G464" s="88">
        <f t="shared" si="7"/>
        <v>0</v>
      </c>
    </row>
    <row r="465" spans="1:7" s="23" customFormat="1" ht="32.1" customHeight="1">
      <c r="A465" s="37"/>
      <c r="B465" s="86"/>
      <c r="C465" s="87"/>
      <c r="D465" s="87"/>
      <c r="E465" s="87"/>
      <c r="F465" s="246"/>
      <c r="G465" s="88">
        <f t="shared" si="7"/>
        <v>0</v>
      </c>
    </row>
    <row r="466" spans="1:7" s="23" customFormat="1" ht="32.1" customHeight="1">
      <c r="A466" s="37"/>
      <c r="B466" s="86"/>
      <c r="C466" s="87"/>
      <c r="D466" s="87"/>
      <c r="E466" s="87"/>
      <c r="F466" s="246"/>
      <c r="G466" s="88">
        <f t="shared" si="7"/>
        <v>0</v>
      </c>
    </row>
    <row r="467" spans="1:7" s="23" customFormat="1" ht="32.1" customHeight="1">
      <c r="A467" s="37"/>
      <c r="B467" s="86"/>
      <c r="C467" s="87"/>
      <c r="D467" s="87"/>
      <c r="E467" s="87"/>
      <c r="F467" s="246"/>
      <c r="G467" s="88">
        <f t="shared" si="7"/>
        <v>0</v>
      </c>
    </row>
    <row r="468" spans="1:7" s="23" customFormat="1" ht="32.1" customHeight="1">
      <c r="A468" s="37"/>
      <c r="B468" s="86"/>
      <c r="C468" s="87"/>
      <c r="D468" s="87"/>
      <c r="E468" s="87"/>
      <c r="F468" s="246"/>
      <c r="G468" s="88">
        <f t="shared" si="7"/>
        <v>0</v>
      </c>
    </row>
    <row r="469" spans="1:7" s="23" customFormat="1" ht="32.1" customHeight="1">
      <c r="A469" s="37"/>
      <c r="B469" s="86"/>
      <c r="C469" s="87"/>
      <c r="D469" s="87"/>
      <c r="E469" s="87"/>
      <c r="F469" s="246"/>
      <c r="G469" s="88">
        <f t="shared" ref="G469:G532" si="8">C469-D469+(E469+F469)</f>
        <v>0</v>
      </c>
    </row>
    <row r="470" spans="1:7" s="23" customFormat="1" ht="32.1" customHeight="1">
      <c r="A470" s="37"/>
      <c r="B470" s="86"/>
      <c r="C470" s="87"/>
      <c r="D470" s="87"/>
      <c r="E470" s="87"/>
      <c r="F470" s="246"/>
      <c r="G470" s="88">
        <f t="shared" si="8"/>
        <v>0</v>
      </c>
    </row>
    <row r="471" spans="1:7" s="23" customFormat="1" ht="32.1" customHeight="1">
      <c r="A471" s="37"/>
      <c r="B471" s="86"/>
      <c r="C471" s="87"/>
      <c r="D471" s="87"/>
      <c r="E471" s="87"/>
      <c r="F471" s="246"/>
      <c r="G471" s="88">
        <f t="shared" si="8"/>
        <v>0</v>
      </c>
    </row>
    <row r="472" spans="1:7" s="23" customFormat="1" ht="32.1" customHeight="1">
      <c r="A472" s="37"/>
      <c r="B472" s="86"/>
      <c r="C472" s="87"/>
      <c r="D472" s="87"/>
      <c r="E472" s="87"/>
      <c r="F472" s="246"/>
      <c r="G472" s="88">
        <f t="shared" si="8"/>
        <v>0</v>
      </c>
    </row>
    <row r="473" spans="1:7" s="23" customFormat="1" ht="32.1" customHeight="1">
      <c r="A473" s="37"/>
      <c r="B473" s="86"/>
      <c r="C473" s="87"/>
      <c r="D473" s="87"/>
      <c r="E473" s="87"/>
      <c r="F473" s="246"/>
      <c r="G473" s="88">
        <f t="shared" si="8"/>
        <v>0</v>
      </c>
    </row>
    <row r="474" spans="1:7" s="23" customFormat="1" ht="32.1" customHeight="1">
      <c r="A474" s="37"/>
      <c r="B474" s="86"/>
      <c r="C474" s="87"/>
      <c r="D474" s="87"/>
      <c r="E474" s="87"/>
      <c r="F474" s="246"/>
      <c r="G474" s="88">
        <f t="shared" si="8"/>
        <v>0</v>
      </c>
    </row>
    <row r="475" spans="1:7" s="23" customFormat="1" ht="32.1" customHeight="1">
      <c r="A475" s="37"/>
      <c r="B475" s="86"/>
      <c r="C475" s="87"/>
      <c r="D475" s="87"/>
      <c r="E475" s="87"/>
      <c r="F475" s="246"/>
      <c r="G475" s="88">
        <f t="shared" si="8"/>
        <v>0</v>
      </c>
    </row>
    <row r="476" spans="1:7" s="23" customFormat="1" ht="32.1" customHeight="1">
      <c r="A476" s="37"/>
      <c r="B476" s="86"/>
      <c r="C476" s="87"/>
      <c r="D476" s="87"/>
      <c r="E476" s="87"/>
      <c r="F476" s="246"/>
      <c r="G476" s="88">
        <f t="shared" si="8"/>
        <v>0</v>
      </c>
    </row>
    <row r="477" spans="1:7" s="23" customFormat="1" ht="32.1" customHeight="1">
      <c r="A477" s="37"/>
      <c r="B477" s="86"/>
      <c r="C477" s="87"/>
      <c r="D477" s="87"/>
      <c r="E477" s="87"/>
      <c r="F477" s="246"/>
      <c r="G477" s="88">
        <f t="shared" si="8"/>
        <v>0</v>
      </c>
    </row>
    <row r="478" spans="1:7" s="23" customFormat="1" ht="32.1" customHeight="1">
      <c r="A478" s="37"/>
      <c r="B478" s="86"/>
      <c r="C478" s="87"/>
      <c r="D478" s="87"/>
      <c r="E478" s="87"/>
      <c r="F478" s="246"/>
      <c r="G478" s="88">
        <f t="shared" si="8"/>
        <v>0</v>
      </c>
    </row>
    <row r="479" spans="1:7" s="23" customFormat="1" ht="32.1" customHeight="1">
      <c r="A479" s="37"/>
      <c r="B479" s="86"/>
      <c r="C479" s="87"/>
      <c r="D479" s="87"/>
      <c r="E479" s="87"/>
      <c r="F479" s="246"/>
      <c r="G479" s="88">
        <f t="shared" si="8"/>
        <v>0</v>
      </c>
    </row>
    <row r="480" spans="1:7" s="23" customFormat="1" ht="32.1" customHeight="1">
      <c r="A480" s="37"/>
      <c r="B480" s="86"/>
      <c r="C480" s="87"/>
      <c r="D480" s="87"/>
      <c r="E480" s="87"/>
      <c r="F480" s="246"/>
      <c r="G480" s="88">
        <f t="shared" si="8"/>
        <v>0</v>
      </c>
    </row>
    <row r="481" spans="1:7" s="23" customFormat="1" ht="32.1" customHeight="1">
      <c r="A481" s="37"/>
      <c r="B481" s="86"/>
      <c r="C481" s="87"/>
      <c r="D481" s="87"/>
      <c r="E481" s="87"/>
      <c r="F481" s="246"/>
      <c r="G481" s="88">
        <f t="shared" si="8"/>
        <v>0</v>
      </c>
    </row>
    <row r="482" spans="1:7" s="23" customFormat="1" ht="32.1" customHeight="1">
      <c r="A482" s="37"/>
      <c r="B482" s="86"/>
      <c r="C482" s="87"/>
      <c r="D482" s="87"/>
      <c r="E482" s="87"/>
      <c r="F482" s="246"/>
      <c r="G482" s="88">
        <f t="shared" si="8"/>
        <v>0</v>
      </c>
    </row>
    <row r="483" spans="1:7" s="23" customFormat="1" ht="32.1" customHeight="1">
      <c r="A483" s="37"/>
      <c r="B483" s="86"/>
      <c r="C483" s="87"/>
      <c r="D483" s="87"/>
      <c r="E483" s="87"/>
      <c r="F483" s="246"/>
      <c r="G483" s="88">
        <f t="shared" si="8"/>
        <v>0</v>
      </c>
    </row>
    <row r="484" spans="1:7" s="23" customFormat="1" ht="32.1" customHeight="1">
      <c r="A484" s="37"/>
      <c r="B484" s="86"/>
      <c r="C484" s="87"/>
      <c r="D484" s="87"/>
      <c r="E484" s="87"/>
      <c r="F484" s="246"/>
      <c r="G484" s="88">
        <f t="shared" si="8"/>
        <v>0</v>
      </c>
    </row>
    <row r="485" spans="1:7" s="23" customFormat="1" ht="32.1" customHeight="1">
      <c r="A485" s="37"/>
      <c r="B485" s="86"/>
      <c r="C485" s="87"/>
      <c r="D485" s="87"/>
      <c r="E485" s="87"/>
      <c r="F485" s="246"/>
      <c r="G485" s="88">
        <f t="shared" si="8"/>
        <v>0</v>
      </c>
    </row>
    <row r="486" spans="1:7" s="23" customFormat="1" ht="32.1" customHeight="1">
      <c r="A486" s="37"/>
      <c r="B486" s="86"/>
      <c r="C486" s="87"/>
      <c r="D486" s="87"/>
      <c r="E486" s="87"/>
      <c r="F486" s="246"/>
      <c r="G486" s="88">
        <f t="shared" si="8"/>
        <v>0</v>
      </c>
    </row>
    <row r="487" spans="1:7" s="23" customFormat="1" ht="32.1" customHeight="1">
      <c r="A487" s="37"/>
      <c r="B487" s="86"/>
      <c r="C487" s="87"/>
      <c r="D487" s="87"/>
      <c r="E487" s="87"/>
      <c r="F487" s="246"/>
      <c r="G487" s="88">
        <f t="shared" si="8"/>
        <v>0</v>
      </c>
    </row>
    <row r="488" spans="1:7" s="23" customFormat="1" ht="32.1" customHeight="1">
      <c r="A488" s="37"/>
      <c r="B488" s="86"/>
      <c r="C488" s="87"/>
      <c r="D488" s="87"/>
      <c r="E488" s="87"/>
      <c r="F488" s="246"/>
      <c r="G488" s="88">
        <f t="shared" si="8"/>
        <v>0</v>
      </c>
    </row>
    <row r="489" spans="1:7" s="23" customFormat="1" ht="32.1" customHeight="1">
      <c r="A489" s="37"/>
      <c r="B489" s="86"/>
      <c r="C489" s="87"/>
      <c r="D489" s="87"/>
      <c r="E489" s="87"/>
      <c r="F489" s="246"/>
      <c r="G489" s="88">
        <f t="shared" si="8"/>
        <v>0</v>
      </c>
    </row>
    <row r="490" spans="1:7" s="23" customFormat="1" ht="32.1" customHeight="1">
      <c r="A490" s="37"/>
      <c r="B490" s="86"/>
      <c r="C490" s="87"/>
      <c r="D490" s="87"/>
      <c r="E490" s="87"/>
      <c r="F490" s="246"/>
      <c r="G490" s="88">
        <f t="shared" si="8"/>
        <v>0</v>
      </c>
    </row>
    <row r="491" spans="1:7" s="23" customFormat="1" ht="32.1" customHeight="1">
      <c r="A491" s="37"/>
      <c r="B491" s="86"/>
      <c r="C491" s="87"/>
      <c r="D491" s="87"/>
      <c r="E491" s="87"/>
      <c r="F491" s="246"/>
      <c r="G491" s="88">
        <f t="shared" si="8"/>
        <v>0</v>
      </c>
    </row>
    <row r="492" spans="1:7" s="23" customFormat="1" ht="32.1" customHeight="1">
      <c r="A492" s="37"/>
      <c r="B492" s="86"/>
      <c r="C492" s="87"/>
      <c r="D492" s="87"/>
      <c r="E492" s="87"/>
      <c r="F492" s="246"/>
      <c r="G492" s="88">
        <f t="shared" si="8"/>
        <v>0</v>
      </c>
    </row>
    <row r="493" spans="1:7" s="23" customFormat="1" ht="32.1" customHeight="1">
      <c r="A493" s="37"/>
      <c r="B493" s="86"/>
      <c r="C493" s="87"/>
      <c r="D493" s="87"/>
      <c r="E493" s="87"/>
      <c r="F493" s="246"/>
      <c r="G493" s="88">
        <f t="shared" si="8"/>
        <v>0</v>
      </c>
    </row>
    <row r="494" spans="1:7" s="23" customFormat="1" ht="32.1" customHeight="1">
      <c r="A494" s="37"/>
      <c r="B494" s="86"/>
      <c r="C494" s="87"/>
      <c r="D494" s="87"/>
      <c r="E494" s="87"/>
      <c r="F494" s="246"/>
      <c r="G494" s="88">
        <f t="shared" si="8"/>
        <v>0</v>
      </c>
    </row>
    <row r="495" spans="1:7" s="23" customFormat="1" ht="32.1" customHeight="1">
      <c r="A495" s="37"/>
      <c r="B495" s="86"/>
      <c r="C495" s="87"/>
      <c r="D495" s="87"/>
      <c r="E495" s="87"/>
      <c r="F495" s="246"/>
      <c r="G495" s="88">
        <f t="shared" si="8"/>
        <v>0</v>
      </c>
    </row>
    <row r="496" spans="1:7" s="23" customFormat="1" ht="32.1" customHeight="1">
      <c r="A496" s="37"/>
      <c r="B496" s="86"/>
      <c r="C496" s="87"/>
      <c r="D496" s="87"/>
      <c r="E496" s="87"/>
      <c r="F496" s="246"/>
      <c r="G496" s="88">
        <f t="shared" si="8"/>
        <v>0</v>
      </c>
    </row>
    <row r="497" spans="1:7" s="23" customFormat="1" ht="32.1" customHeight="1">
      <c r="A497" s="37"/>
      <c r="B497" s="86"/>
      <c r="C497" s="87"/>
      <c r="D497" s="87"/>
      <c r="E497" s="87"/>
      <c r="F497" s="246"/>
      <c r="G497" s="88">
        <f t="shared" si="8"/>
        <v>0</v>
      </c>
    </row>
    <row r="498" spans="1:7" s="23" customFormat="1" ht="32.1" customHeight="1">
      <c r="A498" s="37"/>
      <c r="B498" s="86"/>
      <c r="C498" s="87"/>
      <c r="D498" s="87"/>
      <c r="E498" s="87"/>
      <c r="F498" s="246"/>
      <c r="G498" s="88">
        <f t="shared" si="8"/>
        <v>0</v>
      </c>
    </row>
    <row r="499" spans="1:7" s="23" customFormat="1" ht="32.1" customHeight="1">
      <c r="A499" s="37"/>
      <c r="B499" s="86"/>
      <c r="C499" s="87"/>
      <c r="D499" s="87"/>
      <c r="E499" s="87"/>
      <c r="F499" s="246"/>
      <c r="G499" s="88">
        <f t="shared" si="8"/>
        <v>0</v>
      </c>
    </row>
    <row r="500" spans="1:7" s="23" customFormat="1" ht="32.1" customHeight="1">
      <c r="A500" s="37"/>
      <c r="B500" s="86"/>
      <c r="C500" s="87"/>
      <c r="D500" s="87"/>
      <c r="E500" s="87"/>
      <c r="F500" s="246"/>
      <c r="G500" s="88">
        <f t="shared" si="8"/>
        <v>0</v>
      </c>
    </row>
    <row r="501" spans="1:7" s="23" customFormat="1" ht="32.1" customHeight="1">
      <c r="A501" s="37"/>
      <c r="B501" s="86"/>
      <c r="C501" s="87"/>
      <c r="D501" s="87"/>
      <c r="E501" s="87"/>
      <c r="F501" s="246"/>
      <c r="G501" s="88">
        <f t="shared" si="8"/>
        <v>0</v>
      </c>
    </row>
    <row r="502" spans="1:7" s="23" customFormat="1" ht="32.1" customHeight="1">
      <c r="A502" s="37"/>
      <c r="B502" s="86"/>
      <c r="C502" s="87"/>
      <c r="D502" s="87"/>
      <c r="E502" s="87"/>
      <c r="F502" s="246"/>
      <c r="G502" s="88">
        <f t="shared" si="8"/>
        <v>0</v>
      </c>
    </row>
    <row r="503" spans="1:7" s="23" customFormat="1" ht="32.1" customHeight="1">
      <c r="A503" s="37"/>
      <c r="B503" s="86"/>
      <c r="C503" s="87"/>
      <c r="D503" s="87"/>
      <c r="E503" s="87"/>
      <c r="F503" s="246"/>
      <c r="G503" s="88">
        <f t="shared" si="8"/>
        <v>0</v>
      </c>
    </row>
    <row r="504" spans="1:7" s="23" customFormat="1" ht="32.1" customHeight="1">
      <c r="A504" s="37"/>
      <c r="B504" s="86"/>
      <c r="C504" s="87"/>
      <c r="D504" s="87"/>
      <c r="E504" s="87"/>
      <c r="F504" s="246"/>
      <c r="G504" s="88">
        <f t="shared" si="8"/>
        <v>0</v>
      </c>
    </row>
    <row r="505" spans="1:7" s="23" customFormat="1" ht="32.1" customHeight="1">
      <c r="A505" s="37"/>
      <c r="B505" s="86"/>
      <c r="C505" s="87"/>
      <c r="D505" s="87"/>
      <c r="E505" s="87"/>
      <c r="F505" s="246"/>
      <c r="G505" s="88">
        <f t="shared" si="8"/>
        <v>0</v>
      </c>
    </row>
    <row r="506" spans="1:7" s="23" customFormat="1" ht="32.1" customHeight="1">
      <c r="A506" s="37"/>
      <c r="B506" s="86"/>
      <c r="C506" s="87"/>
      <c r="D506" s="87"/>
      <c r="E506" s="87"/>
      <c r="F506" s="246"/>
      <c r="G506" s="88">
        <f t="shared" si="8"/>
        <v>0</v>
      </c>
    </row>
    <row r="507" spans="1:7" s="23" customFormat="1" ht="32.1" customHeight="1">
      <c r="A507" s="37"/>
      <c r="B507" s="86"/>
      <c r="C507" s="87"/>
      <c r="D507" s="87"/>
      <c r="E507" s="87"/>
      <c r="F507" s="246"/>
      <c r="G507" s="88">
        <f t="shared" si="8"/>
        <v>0</v>
      </c>
    </row>
    <row r="508" spans="1:7" s="23" customFormat="1" ht="32.1" customHeight="1">
      <c r="A508" s="37"/>
      <c r="B508" s="86"/>
      <c r="C508" s="87"/>
      <c r="D508" s="87"/>
      <c r="E508" s="87"/>
      <c r="F508" s="246"/>
      <c r="G508" s="88">
        <f t="shared" si="8"/>
        <v>0</v>
      </c>
    </row>
    <row r="509" spans="1:7" s="23" customFormat="1" ht="32.1" customHeight="1">
      <c r="A509" s="37"/>
      <c r="B509" s="86"/>
      <c r="C509" s="87"/>
      <c r="D509" s="87"/>
      <c r="E509" s="87"/>
      <c r="F509" s="246"/>
      <c r="G509" s="88">
        <f t="shared" si="8"/>
        <v>0</v>
      </c>
    </row>
    <row r="510" spans="1:7" s="23" customFormat="1" ht="32.1" customHeight="1">
      <c r="A510" s="37"/>
      <c r="B510" s="86"/>
      <c r="C510" s="87"/>
      <c r="D510" s="87"/>
      <c r="E510" s="87"/>
      <c r="F510" s="246"/>
      <c r="G510" s="88">
        <f t="shared" si="8"/>
        <v>0</v>
      </c>
    </row>
    <row r="511" spans="1:7" s="23" customFormat="1" ht="32.1" customHeight="1">
      <c r="A511" s="37"/>
      <c r="B511" s="86"/>
      <c r="C511" s="87"/>
      <c r="D511" s="87"/>
      <c r="E511" s="87"/>
      <c r="F511" s="246"/>
      <c r="G511" s="88">
        <f t="shared" si="8"/>
        <v>0</v>
      </c>
    </row>
    <row r="512" spans="1:7" s="23" customFormat="1" ht="32.1" customHeight="1">
      <c r="A512" s="37"/>
      <c r="B512" s="86"/>
      <c r="C512" s="87"/>
      <c r="D512" s="87"/>
      <c r="E512" s="87"/>
      <c r="F512" s="246"/>
      <c r="G512" s="88">
        <f t="shared" si="8"/>
        <v>0</v>
      </c>
    </row>
    <row r="513" spans="1:7" s="23" customFormat="1" ht="32.1" customHeight="1">
      <c r="A513" s="37"/>
      <c r="B513" s="86"/>
      <c r="C513" s="87"/>
      <c r="D513" s="87"/>
      <c r="E513" s="87"/>
      <c r="F513" s="246"/>
      <c r="G513" s="88">
        <f t="shared" si="8"/>
        <v>0</v>
      </c>
    </row>
    <row r="514" spans="1:7" s="23" customFormat="1" ht="32.1" customHeight="1">
      <c r="A514" s="37"/>
      <c r="B514" s="86"/>
      <c r="C514" s="87"/>
      <c r="D514" s="87"/>
      <c r="E514" s="87"/>
      <c r="F514" s="246"/>
      <c r="G514" s="88">
        <f t="shared" si="8"/>
        <v>0</v>
      </c>
    </row>
    <row r="515" spans="1:7" s="23" customFormat="1" ht="32.1" customHeight="1">
      <c r="A515" s="37"/>
      <c r="B515" s="86"/>
      <c r="C515" s="87"/>
      <c r="D515" s="87"/>
      <c r="E515" s="87"/>
      <c r="F515" s="246"/>
      <c r="G515" s="88">
        <f t="shared" si="8"/>
        <v>0</v>
      </c>
    </row>
    <row r="516" spans="1:7" s="23" customFormat="1" ht="32.1" customHeight="1">
      <c r="A516" s="37"/>
      <c r="B516" s="86"/>
      <c r="C516" s="87"/>
      <c r="D516" s="87"/>
      <c r="E516" s="87"/>
      <c r="F516" s="246"/>
      <c r="G516" s="88">
        <f t="shared" si="8"/>
        <v>0</v>
      </c>
    </row>
    <row r="517" spans="1:7" s="23" customFormat="1" ht="32.1" customHeight="1">
      <c r="A517" s="37"/>
      <c r="B517" s="86"/>
      <c r="C517" s="87"/>
      <c r="D517" s="87"/>
      <c r="E517" s="87"/>
      <c r="F517" s="246"/>
      <c r="G517" s="88">
        <f t="shared" si="8"/>
        <v>0</v>
      </c>
    </row>
    <row r="518" spans="1:7" s="23" customFormat="1" ht="32.1" customHeight="1">
      <c r="A518" s="37"/>
      <c r="B518" s="86"/>
      <c r="C518" s="87"/>
      <c r="D518" s="87"/>
      <c r="E518" s="87"/>
      <c r="F518" s="246"/>
      <c r="G518" s="88">
        <f t="shared" si="8"/>
        <v>0</v>
      </c>
    </row>
    <row r="519" spans="1:7" s="23" customFormat="1" ht="32.1" customHeight="1">
      <c r="A519" s="37"/>
      <c r="B519" s="86"/>
      <c r="C519" s="87"/>
      <c r="D519" s="87"/>
      <c r="E519" s="87"/>
      <c r="F519" s="246"/>
      <c r="G519" s="88">
        <f t="shared" si="8"/>
        <v>0</v>
      </c>
    </row>
    <row r="520" spans="1:7" s="23" customFormat="1" ht="32.1" customHeight="1">
      <c r="A520" s="37"/>
      <c r="B520" s="86"/>
      <c r="C520" s="87"/>
      <c r="D520" s="87"/>
      <c r="E520" s="87"/>
      <c r="F520" s="246"/>
      <c r="G520" s="88">
        <f t="shared" si="8"/>
        <v>0</v>
      </c>
    </row>
    <row r="521" spans="1:7" s="23" customFormat="1" ht="32.1" customHeight="1">
      <c r="A521" s="37"/>
      <c r="B521" s="86"/>
      <c r="C521" s="87"/>
      <c r="D521" s="87"/>
      <c r="E521" s="87"/>
      <c r="F521" s="246"/>
      <c r="G521" s="88">
        <f t="shared" si="8"/>
        <v>0</v>
      </c>
    </row>
    <row r="522" spans="1:7" s="23" customFormat="1" ht="32.1" customHeight="1">
      <c r="A522" s="37"/>
      <c r="B522" s="86"/>
      <c r="C522" s="87"/>
      <c r="D522" s="87"/>
      <c r="E522" s="87"/>
      <c r="F522" s="246"/>
      <c r="G522" s="88">
        <f t="shared" si="8"/>
        <v>0</v>
      </c>
    </row>
    <row r="523" spans="1:7" s="23" customFormat="1" ht="32.1" customHeight="1">
      <c r="A523" s="37"/>
      <c r="B523" s="86"/>
      <c r="C523" s="87"/>
      <c r="D523" s="87"/>
      <c r="E523" s="87"/>
      <c r="F523" s="246"/>
      <c r="G523" s="88">
        <f t="shared" si="8"/>
        <v>0</v>
      </c>
    </row>
    <row r="524" spans="1:7" s="23" customFormat="1" ht="32.1" customHeight="1">
      <c r="A524" s="37"/>
      <c r="B524" s="86"/>
      <c r="C524" s="87"/>
      <c r="D524" s="87"/>
      <c r="E524" s="87"/>
      <c r="F524" s="246"/>
      <c r="G524" s="88">
        <f t="shared" si="8"/>
        <v>0</v>
      </c>
    </row>
    <row r="525" spans="1:7" s="23" customFormat="1" ht="32.1" customHeight="1">
      <c r="A525" s="37"/>
      <c r="B525" s="86"/>
      <c r="C525" s="87"/>
      <c r="D525" s="87"/>
      <c r="E525" s="87"/>
      <c r="F525" s="246"/>
      <c r="G525" s="88">
        <f t="shared" si="8"/>
        <v>0</v>
      </c>
    </row>
    <row r="526" spans="1:7" s="23" customFormat="1" ht="32.1" customHeight="1">
      <c r="A526" s="37"/>
      <c r="B526" s="86"/>
      <c r="C526" s="87"/>
      <c r="D526" s="87"/>
      <c r="E526" s="87"/>
      <c r="F526" s="246"/>
      <c r="G526" s="88">
        <f t="shared" si="8"/>
        <v>0</v>
      </c>
    </row>
    <row r="527" spans="1:7" s="23" customFormat="1" ht="32.1" customHeight="1">
      <c r="A527" s="37"/>
      <c r="B527" s="86"/>
      <c r="C527" s="87"/>
      <c r="D527" s="87"/>
      <c r="E527" s="87"/>
      <c r="F527" s="246"/>
      <c r="G527" s="88">
        <f t="shared" si="8"/>
        <v>0</v>
      </c>
    </row>
    <row r="528" spans="1:7" s="23" customFormat="1" ht="32.1" customHeight="1">
      <c r="A528" s="37"/>
      <c r="B528" s="86"/>
      <c r="C528" s="87"/>
      <c r="D528" s="87"/>
      <c r="E528" s="87"/>
      <c r="F528" s="246"/>
      <c r="G528" s="88">
        <f t="shared" si="8"/>
        <v>0</v>
      </c>
    </row>
    <row r="529" spans="1:7" s="23" customFormat="1" ht="32.1" customHeight="1">
      <c r="A529" s="37"/>
      <c r="B529" s="86"/>
      <c r="C529" s="87"/>
      <c r="D529" s="87"/>
      <c r="E529" s="87"/>
      <c r="F529" s="246"/>
      <c r="G529" s="88">
        <f t="shared" si="8"/>
        <v>0</v>
      </c>
    </row>
    <row r="530" spans="1:7" s="23" customFormat="1" ht="32.1" customHeight="1">
      <c r="A530" s="37"/>
      <c r="B530" s="86"/>
      <c r="C530" s="87"/>
      <c r="D530" s="87"/>
      <c r="E530" s="87"/>
      <c r="F530" s="246"/>
      <c r="G530" s="88">
        <f t="shared" si="8"/>
        <v>0</v>
      </c>
    </row>
    <row r="531" spans="1:7" s="23" customFormat="1" ht="32.1" customHeight="1">
      <c r="A531" s="37"/>
      <c r="B531" s="86"/>
      <c r="C531" s="87"/>
      <c r="D531" s="87"/>
      <c r="E531" s="87"/>
      <c r="F531" s="246"/>
      <c r="G531" s="88">
        <f t="shared" si="8"/>
        <v>0</v>
      </c>
    </row>
    <row r="532" spans="1:7" s="23" customFormat="1" ht="32.1" customHeight="1">
      <c r="A532" s="37"/>
      <c r="B532" s="86"/>
      <c r="C532" s="87"/>
      <c r="D532" s="87"/>
      <c r="E532" s="87"/>
      <c r="F532" s="246"/>
      <c r="G532" s="88">
        <f t="shared" si="8"/>
        <v>0</v>
      </c>
    </row>
    <row r="533" spans="1:7" s="23" customFormat="1" ht="32.1" customHeight="1">
      <c r="A533" s="37"/>
      <c r="B533" s="86"/>
      <c r="C533" s="87"/>
      <c r="D533" s="87"/>
      <c r="E533" s="87"/>
      <c r="F533" s="246"/>
      <c r="G533" s="88">
        <f t="shared" ref="G533:G596" si="9">C533-D533+(E533+F533)</f>
        <v>0</v>
      </c>
    </row>
    <row r="534" spans="1:7" s="23" customFormat="1" ht="32.1" customHeight="1">
      <c r="A534" s="37"/>
      <c r="B534" s="86"/>
      <c r="C534" s="87"/>
      <c r="D534" s="87"/>
      <c r="E534" s="87"/>
      <c r="F534" s="246"/>
      <c r="G534" s="88">
        <f t="shared" si="9"/>
        <v>0</v>
      </c>
    </row>
    <row r="535" spans="1:7" s="23" customFormat="1" ht="32.1" customHeight="1">
      <c r="A535" s="37"/>
      <c r="B535" s="86"/>
      <c r="C535" s="87"/>
      <c r="D535" s="87"/>
      <c r="E535" s="87"/>
      <c r="F535" s="246"/>
      <c r="G535" s="88">
        <f t="shared" si="9"/>
        <v>0</v>
      </c>
    </row>
    <row r="536" spans="1:7" s="23" customFormat="1" ht="32.1" customHeight="1">
      <c r="A536" s="37"/>
      <c r="B536" s="86"/>
      <c r="C536" s="87"/>
      <c r="D536" s="87"/>
      <c r="E536" s="87"/>
      <c r="F536" s="246"/>
      <c r="G536" s="88">
        <f t="shared" si="9"/>
        <v>0</v>
      </c>
    </row>
    <row r="537" spans="1:7" s="23" customFormat="1" ht="32.1" customHeight="1">
      <c r="A537" s="37"/>
      <c r="B537" s="86"/>
      <c r="C537" s="87"/>
      <c r="D537" s="87"/>
      <c r="E537" s="87"/>
      <c r="F537" s="246"/>
      <c r="G537" s="88">
        <f t="shared" si="9"/>
        <v>0</v>
      </c>
    </row>
    <row r="538" spans="1:7" s="23" customFormat="1" ht="32.1" customHeight="1">
      <c r="A538" s="37"/>
      <c r="B538" s="86"/>
      <c r="C538" s="87"/>
      <c r="D538" s="87"/>
      <c r="E538" s="87"/>
      <c r="F538" s="246"/>
      <c r="G538" s="88">
        <f t="shared" si="9"/>
        <v>0</v>
      </c>
    </row>
    <row r="539" spans="1:7" s="23" customFormat="1" ht="32.1" customHeight="1">
      <c r="A539" s="37"/>
      <c r="B539" s="86"/>
      <c r="C539" s="87"/>
      <c r="D539" s="87"/>
      <c r="E539" s="87"/>
      <c r="F539" s="246"/>
      <c r="G539" s="88">
        <f t="shared" si="9"/>
        <v>0</v>
      </c>
    </row>
    <row r="540" spans="1:7" s="23" customFormat="1" ht="32.1" customHeight="1">
      <c r="A540" s="37"/>
      <c r="B540" s="86"/>
      <c r="C540" s="87"/>
      <c r="D540" s="87"/>
      <c r="E540" s="87"/>
      <c r="F540" s="246"/>
      <c r="G540" s="88">
        <f t="shared" si="9"/>
        <v>0</v>
      </c>
    </row>
    <row r="541" spans="1:7" s="23" customFormat="1" ht="32.1" customHeight="1">
      <c r="A541" s="37"/>
      <c r="B541" s="86"/>
      <c r="C541" s="87"/>
      <c r="D541" s="87"/>
      <c r="E541" s="87"/>
      <c r="F541" s="246"/>
      <c r="G541" s="88">
        <f t="shared" si="9"/>
        <v>0</v>
      </c>
    </row>
    <row r="542" spans="1:7" s="23" customFormat="1" ht="32.1" customHeight="1">
      <c r="A542" s="37"/>
      <c r="B542" s="86"/>
      <c r="C542" s="87"/>
      <c r="D542" s="87"/>
      <c r="E542" s="87"/>
      <c r="F542" s="246"/>
      <c r="G542" s="88">
        <f t="shared" si="9"/>
        <v>0</v>
      </c>
    </row>
    <row r="543" spans="1:7" s="23" customFormat="1" ht="32.1" customHeight="1">
      <c r="A543" s="37"/>
      <c r="B543" s="86"/>
      <c r="C543" s="87"/>
      <c r="D543" s="87"/>
      <c r="E543" s="87"/>
      <c r="F543" s="246"/>
      <c r="G543" s="88">
        <f t="shared" si="9"/>
        <v>0</v>
      </c>
    </row>
    <row r="544" spans="1:7" s="23" customFormat="1" ht="32.1" customHeight="1">
      <c r="A544" s="37"/>
      <c r="B544" s="86"/>
      <c r="C544" s="87"/>
      <c r="D544" s="87"/>
      <c r="E544" s="87"/>
      <c r="F544" s="246"/>
      <c r="G544" s="88">
        <f t="shared" si="9"/>
        <v>0</v>
      </c>
    </row>
    <row r="545" spans="1:7" s="23" customFormat="1" ht="32.1" customHeight="1">
      <c r="A545" s="37"/>
      <c r="B545" s="86"/>
      <c r="C545" s="87"/>
      <c r="D545" s="87"/>
      <c r="E545" s="87"/>
      <c r="F545" s="246"/>
      <c r="G545" s="88">
        <f t="shared" si="9"/>
        <v>0</v>
      </c>
    </row>
    <row r="546" spans="1:7" s="23" customFormat="1" ht="32.1" customHeight="1">
      <c r="A546" s="37"/>
      <c r="B546" s="86"/>
      <c r="C546" s="87"/>
      <c r="D546" s="87"/>
      <c r="E546" s="87"/>
      <c r="F546" s="246"/>
      <c r="G546" s="88">
        <f t="shared" si="9"/>
        <v>0</v>
      </c>
    </row>
    <row r="547" spans="1:7" s="23" customFormat="1" ht="32.1" customHeight="1">
      <c r="A547" s="37"/>
      <c r="B547" s="86"/>
      <c r="C547" s="87"/>
      <c r="D547" s="87"/>
      <c r="E547" s="87"/>
      <c r="F547" s="246"/>
      <c r="G547" s="88">
        <f t="shared" si="9"/>
        <v>0</v>
      </c>
    </row>
    <row r="548" spans="1:7" s="23" customFormat="1" ht="32.1" customHeight="1">
      <c r="A548" s="37"/>
      <c r="B548" s="86"/>
      <c r="C548" s="87"/>
      <c r="D548" s="87"/>
      <c r="E548" s="87"/>
      <c r="F548" s="246"/>
      <c r="G548" s="88">
        <f t="shared" si="9"/>
        <v>0</v>
      </c>
    </row>
    <row r="549" spans="1:7" s="23" customFormat="1" ht="32.1" customHeight="1">
      <c r="A549" s="37"/>
      <c r="B549" s="86"/>
      <c r="C549" s="87"/>
      <c r="D549" s="87"/>
      <c r="E549" s="87"/>
      <c r="F549" s="246"/>
      <c r="G549" s="88">
        <f t="shared" si="9"/>
        <v>0</v>
      </c>
    </row>
    <row r="550" spans="1:7" s="23" customFormat="1" ht="32.1" customHeight="1">
      <c r="A550" s="37"/>
      <c r="B550" s="86"/>
      <c r="C550" s="87"/>
      <c r="D550" s="87"/>
      <c r="E550" s="87"/>
      <c r="F550" s="246"/>
      <c r="G550" s="88">
        <f t="shared" si="9"/>
        <v>0</v>
      </c>
    </row>
    <row r="551" spans="1:7" s="23" customFormat="1" ht="32.1" customHeight="1">
      <c r="A551" s="37"/>
      <c r="B551" s="86"/>
      <c r="C551" s="87"/>
      <c r="D551" s="87"/>
      <c r="E551" s="87"/>
      <c r="F551" s="246"/>
      <c r="G551" s="88">
        <f t="shared" si="9"/>
        <v>0</v>
      </c>
    </row>
    <row r="552" spans="1:7" s="23" customFormat="1" ht="32.1" customHeight="1">
      <c r="A552" s="37"/>
      <c r="B552" s="86"/>
      <c r="C552" s="87"/>
      <c r="D552" s="87"/>
      <c r="E552" s="87"/>
      <c r="F552" s="246"/>
      <c r="G552" s="88">
        <f t="shared" si="9"/>
        <v>0</v>
      </c>
    </row>
    <row r="553" spans="1:7" s="23" customFormat="1" ht="32.1" customHeight="1">
      <c r="A553" s="37"/>
      <c r="B553" s="86"/>
      <c r="C553" s="87"/>
      <c r="D553" s="87"/>
      <c r="E553" s="87"/>
      <c r="F553" s="246"/>
      <c r="G553" s="88">
        <f t="shared" si="9"/>
        <v>0</v>
      </c>
    </row>
    <row r="554" spans="1:7" s="23" customFormat="1" ht="32.1" customHeight="1">
      <c r="A554" s="37"/>
      <c r="B554" s="86"/>
      <c r="C554" s="87"/>
      <c r="D554" s="87"/>
      <c r="E554" s="87"/>
      <c r="F554" s="246"/>
      <c r="G554" s="88">
        <f t="shared" si="9"/>
        <v>0</v>
      </c>
    </row>
    <row r="555" spans="1:7" s="23" customFormat="1" ht="32.1" customHeight="1">
      <c r="A555" s="37"/>
      <c r="B555" s="86"/>
      <c r="C555" s="87"/>
      <c r="D555" s="87"/>
      <c r="E555" s="87"/>
      <c r="F555" s="246"/>
      <c r="G555" s="88">
        <f t="shared" si="9"/>
        <v>0</v>
      </c>
    </row>
    <row r="556" spans="1:7" s="23" customFormat="1" ht="32.1" customHeight="1">
      <c r="A556" s="37"/>
      <c r="B556" s="86"/>
      <c r="C556" s="87"/>
      <c r="D556" s="87"/>
      <c r="E556" s="87"/>
      <c r="F556" s="246"/>
      <c r="G556" s="88">
        <f t="shared" si="9"/>
        <v>0</v>
      </c>
    </row>
    <row r="557" spans="1:7" s="23" customFormat="1" ht="32.1" customHeight="1">
      <c r="A557" s="37"/>
      <c r="B557" s="86"/>
      <c r="C557" s="87"/>
      <c r="D557" s="87"/>
      <c r="E557" s="87"/>
      <c r="F557" s="246"/>
      <c r="G557" s="88">
        <f t="shared" si="9"/>
        <v>0</v>
      </c>
    </row>
    <row r="558" spans="1:7" s="23" customFormat="1" ht="32.1" customHeight="1">
      <c r="A558" s="37"/>
      <c r="B558" s="86"/>
      <c r="C558" s="87"/>
      <c r="D558" s="87"/>
      <c r="E558" s="87"/>
      <c r="F558" s="246"/>
      <c r="G558" s="88">
        <f t="shared" si="9"/>
        <v>0</v>
      </c>
    </row>
    <row r="559" spans="1:7" s="23" customFormat="1" ht="32.1" customHeight="1">
      <c r="A559" s="37"/>
      <c r="B559" s="86"/>
      <c r="C559" s="87"/>
      <c r="D559" s="87"/>
      <c r="E559" s="87"/>
      <c r="F559" s="246"/>
      <c r="G559" s="88">
        <f t="shared" si="9"/>
        <v>0</v>
      </c>
    </row>
    <row r="560" spans="1:7" s="23" customFormat="1" ht="32.1" customHeight="1">
      <c r="A560" s="37"/>
      <c r="B560" s="86"/>
      <c r="C560" s="87"/>
      <c r="D560" s="87"/>
      <c r="E560" s="87"/>
      <c r="F560" s="246"/>
      <c r="G560" s="88">
        <f t="shared" si="9"/>
        <v>0</v>
      </c>
    </row>
    <row r="561" spans="1:7" s="23" customFormat="1" ht="32.1" customHeight="1">
      <c r="A561" s="37"/>
      <c r="B561" s="86"/>
      <c r="C561" s="87"/>
      <c r="D561" s="87"/>
      <c r="E561" s="87"/>
      <c r="F561" s="246"/>
      <c r="G561" s="88">
        <f t="shared" si="9"/>
        <v>0</v>
      </c>
    </row>
    <row r="562" spans="1:7" s="23" customFormat="1" ht="32.1" customHeight="1">
      <c r="A562" s="37"/>
      <c r="B562" s="86"/>
      <c r="C562" s="87"/>
      <c r="D562" s="87"/>
      <c r="E562" s="87"/>
      <c r="F562" s="246"/>
      <c r="G562" s="88">
        <f t="shared" si="9"/>
        <v>0</v>
      </c>
    </row>
    <row r="563" spans="1:7" s="23" customFormat="1" ht="32.1" customHeight="1">
      <c r="A563" s="37"/>
      <c r="B563" s="86"/>
      <c r="C563" s="87"/>
      <c r="D563" s="87"/>
      <c r="E563" s="87"/>
      <c r="F563" s="246"/>
      <c r="G563" s="88">
        <f t="shared" si="9"/>
        <v>0</v>
      </c>
    </row>
    <row r="564" spans="1:7" s="23" customFormat="1" ht="32.1" customHeight="1">
      <c r="A564" s="37"/>
      <c r="B564" s="86"/>
      <c r="C564" s="87"/>
      <c r="D564" s="87"/>
      <c r="E564" s="87"/>
      <c r="F564" s="246"/>
      <c r="G564" s="88">
        <f t="shared" si="9"/>
        <v>0</v>
      </c>
    </row>
    <row r="565" spans="1:7" s="23" customFormat="1" ht="32.1" customHeight="1">
      <c r="A565" s="37"/>
      <c r="B565" s="86"/>
      <c r="C565" s="87"/>
      <c r="D565" s="87"/>
      <c r="E565" s="87"/>
      <c r="F565" s="246"/>
      <c r="G565" s="88">
        <f t="shared" si="9"/>
        <v>0</v>
      </c>
    </row>
    <row r="566" spans="1:7" s="23" customFormat="1" ht="32.1" customHeight="1">
      <c r="A566" s="37"/>
      <c r="B566" s="86"/>
      <c r="C566" s="87"/>
      <c r="D566" s="87"/>
      <c r="E566" s="87"/>
      <c r="F566" s="246"/>
      <c r="G566" s="88">
        <f t="shared" si="9"/>
        <v>0</v>
      </c>
    </row>
    <row r="567" spans="1:7" s="23" customFormat="1" ht="32.1" customHeight="1">
      <c r="A567" s="37"/>
      <c r="B567" s="86"/>
      <c r="C567" s="87"/>
      <c r="D567" s="87"/>
      <c r="E567" s="87"/>
      <c r="F567" s="246"/>
      <c r="G567" s="88">
        <f t="shared" si="9"/>
        <v>0</v>
      </c>
    </row>
    <row r="568" spans="1:7" s="23" customFormat="1" ht="32.1" customHeight="1">
      <c r="A568" s="37"/>
      <c r="B568" s="86"/>
      <c r="C568" s="87"/>
      <c r="D568" s="87"/>
      <c r="E568" s="87"/>
      <c r="F568" s="246"/>
      <c r="G568" s="88">
        <f t="shared" si="9"/>
        <v>0</v>
      </c>
    </row>
    <row r="569" spans="1:7" s="23" customFormat="1" ht="32.1" customHeight="1">
      <c r="A569" s="37"/>
      <c r="B569" s="86"/>
      <c r="C569" s="87"/>
      <c r="D569" s="87"/>
      <c r="E569" s="87"/>
      <c r="F569" s="246"/>
      <c r="G569" s="88">
        <f t="shared" si="9"/>
        <v>0</v>
      </c>
    </row>
    <row r="570" spans="1:7" s="23" customFormat="1" ht="32.1" customHeight="1">
      <c r="A570" s="37"/>
      <c r="B570" s="86"/>
      <c r="C570" s="87"/>
      <c r="D570" s="87"/>
      <c r="E570" s="87"/>
      <c r="F570" s="246"/>
      <c r="G570" s="88">
        <f t="shared" si="9"/>
        <v>0</v>
      </c>
    </row>
    <row r="571" spans="1:7" s="23" customFormat="1" ht="32.1" customHeight="1">
      <c r="A571" s="37"/>
      <c r="B571" s="86"/>
      <c r="C571" s="87"/>
      <c r="D571" s="87"/>
      <c r="E571" s="87"/>
      <c r="F571" s="246"/>
      <c r="G571" s="88">
        <f t="shared" si="9"/>
        <v>0</v>
      </c>
    </row>
    <row r="572" spans="1:7" s="23" customFormat="1" ht="32.1" customHeight="1">
      <c r="A572" s="37"/>
      <c r="B572" s="86"/>
      <c r="C572" s="87"/>
      <c r="D572" s="87"/>
      <c r="E572" s="87"/>
      <c r="F572" s="246"/>
      <c r="G572" s="88">
        <f t="shared" si="9"/>
        <v>0</v>
      </c>
    </row>
    <row r="573" spans="1:7" s="23" customFormat="1" ht="32.1" customHeight="1">
      <c r="A573" s="37"/>
      <c r="B573" s="86"/>
      <c r="C573" s="87"/>
      <c r="D573" s="87"/>
      <c r="E573" s="87"/>
      <c r="F573" s="246"/>
      <c r="G573" s="88">
        <f t="shared" si="9"/>
        <v>0</v>
      </c>
    </row>
    <row r="574" spans="1:7" s="23" customFormat="1" ht="32.1" customHeight="1">
      <c r="A574" s="37"/>
      <c r="B574" s="86"/>
      <c r="C574" s="87"/>
      <c r="D574" s="87"/>
      <c r="E574" s="87"/>
      <c r="F574" s="246"/>
      <c r="G574" s="88">
        <f t="shared" si="9"/>
        <v>0</v>
      </c>
    </row>
    <row r="575" spans="1:7" s="23" customFormat="1" ht="32.1" customHeight="1">
      <c r="A575" s="37"/>
      <c r="B575" s="86"/>
      <c r="C575" s="87"/>
      <c r="D575" s="87"/>
      <c r="E575" s="87"/>
      <c r="F575" s="246"/>
      <c r="G575" s="88">
        <f t="shared" si="9"/>
        <v>0</v>
      </c>
    </row>
    <row r="576" spans="1:7" s="23" customFormat="1" ht="32.1" customHeight="1">
      <c r="A576" s="37"/>
      <c r="B576" s="86"/>
      <c r="C576" s="87"/>
      <c r="D576" s="87"/>
      <c r="E576" s="87"/>
      <c r="F576" s="246"/>
      <c r="G576" s="88">
        <f t="shared" si="9"/>
        <v>0</v>
      </c>
    </row>
    <row r="577" spans="1:7" s="23" customFormat="1" ht="32.1" customHeight="1">
      <c r="A577" s="37"/>
      <c r="B577" s="86"/>
      <c r="C577" s="87"/>
      <c r="D577" s="87"/>
      <c r="E577" s="87"/>
      <c r="F577" s="246"/>
      <c r="G577" s="88">
        <f t="shared" si="9"/>
        <v>0</v>
      </c>
    </row>
    <row r="578" spans="1:7" s="23" customFormat="1" ht="32.1" customHeight="1">
      <c r="A578" s="37"/>
      <c r="B578" s="86"/>
      <c r="C578" s="87"/>
      <c r="D578" s="87"/>
      <c r="E578" s="87"/>
      <c r="F578" s="246"/>
      <c r="G578" s="88">
        <f t="shared" si="9"/>
        <v>0</v>
      </c>
    </row>
    <row r="579" spans="1:7" s="23" customFormat="1" ht="32.1" customHeight="1">
      <c r="A579" s="37"/>
      <c r="B579" s="86"/>
      <c r="C579" s="87"/>
      <c r="D579" s="87"/>
      <c r="E579" s="87"/>
      <c r="F579" s="246"/>
      <c r="G579" s="88">
        <f t="shared" si="9"/>
        <v>0</v>
      </c>
    </row>
    <row r="580" spans="1:7" s="23" customFormat="1" ht="32.1" customHeight="1">
      <c r="A580" s="37"/>
      <c r="B580" s="86"/>
      <c r="C580" s="87"/>
      <c r="D580" s="87"/>
      <c r="E580" s="87"/>
      <c r="F580" s="246"/>
      <c r="G580" s="88">
        <f t="shared" si="9"/>
        <v>0</v>
      </c>
    </row>
    <row r="581" spans="1:7" s="23" customFormat="1" ht="32.1" customHeight="1">
      <c r="A581" s="37"/>
      <c r="B581" s="86"/>
      <c r="C581" s="87"/>
      <c r="D581" s="87"/>
      <c r="E581" s="87"/>
      <c r="F581" s="246"/>
      <c r="G581" s="88">
        <f t="shared" si="9"/>
        <v>0</v>
      </c>
    </row>
    <row r="582" spans="1:7" s="23" customFormat="1" ht="32.1" customHeight="1">
      <c r="A582" s="37"/>
      <c r="B582" s="86"/>
      <c r="C582" s="87"/>
      <c r="D582" s="87"/>
      <c r="E582" s="87"/>
      <c r="F582" s="246"/>
      <c r="G582" s="88">
        <f t="shared" si="9"/>
        <v>0</v>
      </c>
    </row>
    <row r="583" spans="1:7" s="23" customFormat="1" ht="32.1" customHeight="1">
      <c r="A583" s="37"/>
      <c r="B583" s="86"/>
      <c r="C583" s="87"/>
      <c r="D583" s="87"/>
      <c r="E583" s="87"/>
      <c r="F583" s="246"/>
      <c r="G583" s="88">
        <f t="shared" si="9"/>
        <v>0</v>
      </c>
    </row>
    <row r="584" spans="1:7" s="23" customFormat="1" ht="32.1" customHeight="1">
      <c r="A584" s="37"/>
      <c r="B584" s="86"/>
      <c r="C584" s="87"/>
      <c r="D584" s="87"/>
      <c r="E584" s="87"/>
      <c r="F584" s="246"/>
      <c r="G584" s="88">
        <f t="shared" si="9"/>
        <v>0</v>
      </c>
    </row>
    <row r="585" spans="1:7" s="23" customFormat="1" ht="32.1" customHeight="1">
      <c r="A585" s="37"/>
      <c r="B585" s="86"/>
      <c r="C585" s="87"/>
      <c r="D585" s="87"/>
      <c r="E585" s="87"/>
      <c r="F585" s="246"/>
      <c r="G585" s="88">
        <f t="shared" si="9"/>
        <v>0</v>
      </c>
    </row>
    <row r="586" spans="1:7" s="23" customFormat="1" ht="32.1" customHeight="1">
      <c r="A586" s="37"/>
      <c r="B586" s="86"/>
      <c r="C586" s="87"/>
      <c r="D586" s="87"/>
      <c r="E586" s="87"/>
      <c r="F586" s="246"/>
      <c r="G586" s="88">
        <f t="shared" si="9"/>
        <v>0</v>
      </c>
    </row>
    <row r="587" spans="1:7" s="23" customFormat="1" ht="32.1" customHeight="1">
      <c r="A587" s="37"/>
      <c r="B587" s="86"/>
      <c r="C587" s="87"/>
      <c r="D587" s="87"/>
      <c r="E587" s="87"/>
      <c r="F587" s="246"/>
      <c r="G587" s="88">
        <f t="shared" si="9"/>
        <v>0</v>
      </c>
    </row>
    <row r="588" spans="1:7" s="23" customFormat="1" ht="32.1" customHeight="1">
      <c r="A588" s="37"/>
      <c r="B588" s="86"/>
      <c r="C588" s="87"/>
      <c r="D588" s="87"/>
      <c r="E588" s="87"/>
      <c r="F588" s="246"/>
      <c r="G588" s="88">
        <f t="shared" si="9"/>
        <v>0</v>
      </c>
    </row>
    <row r="589" spans="1:7" s="23" customFormat="1" ht="32.1" customHeight="1">
      <c r="A589" s="37"/>
      <c r="B589" s="86"/>
      <c r="C589" s="87"/>
      <c r="D589" s="87"/>
      <c r="E589" s="87"/>
      <c r="F589" s="246"/>
      <c r="G589" s="88">
        <f t="shared" si="9"/>
        <v>0</v>
      </c>
    </row>
    <row r="590" spans="1:7" s="23" customFormat="1" ht="32.1" customHeight="1">
      <c r="A590" s="37"/>
      <c r="B590" s="86"/>
      <c r="C590" s="87"/>
      <c r="D590" s="87"/>
      <c r="E590" s="87"/>
      <c r="F590" s="246"/>
      <c r="G590" s="88">
        <f t="shared" si="9"/>
        <v>0</v>
      </c>
    </row>
    <row r="591" spans="1:7" s="23" customFormat="1" ht="32.1" customHeight="1">
      <c r="A591" s="37"/>
      <c r="B591" s="86"/>
      <c r="C591" s="87"/>
      <c r="D591" s="87"/>
      <c r="E591" s="87"/>
      <c r="F591" s="246"/>
      <c r="G591" s="88">
        <f t="shared" si="9"/>
        <v>0</v>
      </c>
    </row>
    <row r="592" spans="1:7" s="23" customFormat="1" ht="32.1" customHeight="1">
      <c r="A592" s="37"/>
      <c r="B592" s="86"/>
      <c r="C592" s="87"/>
      <c r="D592" s="87"/>
      <c r="E592" s="87"/>
      <c r="F592" s="246"/>
      <c r="G592" s="88">
        <f t="shared" si="9"/>
        <v>0</v>
      </c>
    </row>
    <row r="593" spans="1:7" s="23" customFormat="1" ht="32.1" customHeight="1">
      <c r="A593" s="37"/>
      <c r="B593" s="86"/>
      <c r="C593" s="87"/>
      <c r="D593" s="87"/>
      <c r="E593" s="87"/>
      <c r="F593" s="246"/>
      <c r="G593" s="88">
        <f t="shared" si="9"/>
        <v>0</v>
      </c>
    </row>
    <row r="594" spans="1:7" s="23" customFormat="1" ht="32.1" customHeight="1">
      <c r="A594" s="37"/>
      <c r="B594" s="86"/>
      <c r="C594" s="87"/>
      <c r="D594" s="87"/>
      <c r="E594" s="87"/>
      <c r="F594" s="246"/>
      <c r="G594" s="88">
        <f t="shared" si="9"/>
        <v>0</v>
      </c>
    </row>
    <row r="595" spans="1:7" s="23" customFormat="1" ht="32.1" customHeight="1">
      <c r="A595" s="37"/>
      <c r="B595" s="86"/>
      <c r="C595" s="87"/>
      <c r="D595" s="87"/>
      <c r="E595" s="87"/>
      <c r="F595" s="246"/>
      <c r="G595" s="88">
        <f t="shared" si="9"/>
        <v>0</v>
      </c>
    </row>
    <row r="596" spans="1:7" s="23" customFormat="1" ht="32.1" customHeight="1">
      <c r="A596" s="37"/>
      <c r="B596" s="86"/>
      <c r="C596" s="87"/>
      <c r="D596" s="87"/>
      <c r="E596" s="87"/>
      <c r="F596" s="246"/>
      <c r="G596" s="88">
        <f t="shared" si="9"/>
        <v>0</v>
      </c>
    </row>
    <row r="597" spans="1:7" s="23" customFormat="1" ht="32.1" customHeight="1">
      <c r="A597" s="37"/>
      <c r="B597" s="86"/>
      <c r="C597" s="87"/>
      <c r="D597" s="87"/>
      <c r="E597" s="87"/>
      <c r="F597" s="246"/>
      <c r="G597" s="88">
        <f t="shared" ref="G597:G660" si="10">C597-D597+(E597+F597)</f>
        <v>0</v>
      </c>
    </row>
    <row r="598" spans="1:7" s="23" customFormat="1" ht="32.1" customHeight="1">
      <c r="A598" s="37"/>
      <c r="B598" s="86"/>
      <c r="C598" s="87"/>
      <c r="D598" s="87"/>
      <c r="E598" s="87"/>
      <c r="F598" s="246"/>
      <c r="G598" s="88">
        <f t="shared" si="10"/>
        <v>0</v>
      </c>
    </row>
    <row r="599" spans="1:7" s="23" customFormat="1" ht="32.1" customHeight="1">
      <c r="A599" s="37"/>
      <c r="B599" s="86"/>
      <c r="C599" s="87"/>
      <c r="D599" s="87"/>
      <c r="E599" s="87"/>
      <c r="F599" s="246"/>
      <c r="G599" s="88">
        <f t="shared" si="10"/>
        <v>0</v>
      </c>
    </row>
    <row r="600" spans="1:7" s="23" customFormat="1" ht="32.1" customHeight="1">
      <c r="A600" s="37"/>
      <c r="B600" s="86"/>
      <c r="C600" s="87"/>
      <c r="D600" s="87"/>
      <c r="E600" s="87"/>
      <c r="F600" s="246"/>
      <c r="G600" s="88">
        <f t="shared" si="10"/>
        <v>0</v>
      </c>
    </row>
    <row r="601" spans="1:7" s="23" customFormat="1" ht="32.1" customHeight="1">
      <c r="A601" s="37"/>
      <c r="B601" s="86"/>
      <c r="C601" s="87"/>
      <c r="D601" s="87"/>
      <c r="E601" s="87"/>
      <c r="F601" s="246"/>
      <c r="G601" s="88">
        <f t="shared" si="10"/>
        <v>0</v>
      </c>
    </row>
    <row r="602" spans="1:7" s="23" customFormat="1" ht="32.1" customHeight="1">
      <c r="A602" s="37"/>
      <c r="B602" s="86"/>
      <c r="C602" s="87"/>
      <c r="D602" s="87"/>
      <c r="E602" s="87"/>
      <c r="F602" s="246"/>
      <c r="G602" s="88">
        <f t="shared" si="10"/>
        <v>0</v>
      </c>
    </row>
    <row r="603" spans="1:7" s="23" customFormat="1" ht="32.1" customHeight="1">
      <c r="A603" s="37"/>
      <c r="B603" s="86"/>
      <c r="C603" s="87"/>
      <c r="D603" s="87"/>
      <c r="E603" s="87"/>
      <c r="F603" s="246"/>
      <c r="G603" s="88">
        <f t="shared" si="10"/>
        <v>0</v>
      </c>
    </row>
    <row r="604" spans="1:7" s="23" customFormat="1" ht="32.1" customHeight="1">
      <c r="A604" s="37"/>
      <c r="B604" s="86"/>
      <c r="C604" s="87"/>
      <c r="D604" s="87"/>
      <c r="E604" s="87"/>
      <c r="F604" s="246"/>
      <c r="G604" s="88">
        <f t="shared" si="10"/>
        <v>0</v>
      </c>
    </row>
    <row r="605" spans="1:7" s="23" customFormat="1" ht="32.1" customHeight="1">
      <c r="A605" s="37"/>
      <c r="B605" s="86"/>
      <c r="C605" s="87"/>
      <c r="D605" s="87"/>
      <c r="E605" s="87"/>
      <c r="F605" s="246"/>
      <c r="G605" s="88">
        <f t="shared" si="10"/>
        <v>0</v>
      </c>
    </row>
    <row r="606" spans="1:7" s="23" customFormat="1" ht="32.1" customHeight="1">
      <c r="A606" s="37"/>
      <c r="B606" s="86"/>
      <c r="C606" s="87"/>
      <c r="D606" s="87"/>
      <c r="E606" s="87"/>
      <c r="F606" s="246"/>
      <c r="G606" s="88">
        <f t="shared" si="10"/>
        <v>0</v>
      </c>
    </row>
    <row r="607" spans="1:7" s="23" customFormat="1" ht="32.1" customHeight="1">
      <c r="A607" s="37"/>
      <c r="B607" s="86"/>
      <c r="C607" s="87"/>
      <c r="D607" s="87"/>
      <c r="E607" s="87"/>
      <c r="F607" s="246"/>
      <c r="G607" s="88">
        <f t="shared" si="10"/>
        <v>0</v>
      </c>
    </row>
    <row r="608" spans="1:7" s="23" customFormat="1" ht="32.1" customHeight="1">
      <c r="A608" s="37"/>
      <c r="B608" s="86"/>
      <c r="C608" s="87"/>
      <c r="D608" s="87"/>
      <c r="E608" s="87"/>
      <c r="F608" s="246"/>
      <c r="G608" s="88">
        <f t="shared" si="10"/>
        <v>0</v>
      </c>
    </row>
    <row r="609" spans="1:7" s="23" customFormat="1" ht="32.1" customHeight="1">
      <c r="A609" s="37"/>
      <c r="B609" s="86"/>
      <c r="C609" s="87"/>
      <c r="D609" s="87"/>
      <c r="E609" s="87"/>
      <c r="F609" s="246"/>
      <c r="G609" s="88">
        <f t="shared" si="10"/>
        <v>0</v>
      </c>
    </row>
    <row r="610" spans="1:7" s="23" customFormat="1" ht="32.1" customHeight="1">
      <c r="A610" s="37"/>
      <c r="B610" s="86"/>
      <c r="C610" s="87"/>
      <c r="D610" s="87"/>
      <c r="E610" s="87"/>
      <c r="F610" s="246"/>
      <c r="G610" s="88">
        <f t="shared" si="10"/>
        <v>0</v>
      </c>
    </row>
    <row r="611" spans="1:7" s="23" customFormat="1" ht="32.1" customHeight="1">
      <c r="A611" s="37"/>
      <c r="B611" s="86"/>
      <c r="C611" s="87"/>
      <c r="D611" s="87"/>
      <c r="E611" s="87"/>
      <c r="F611" s="246"/>
      <c r="G611" s="88">
        <f t="shared" si="10"/>
        <v>0</v>
      </c>
    </row>
    <row r="612" spans="1:7" s="23" customFormat="1" ht="32.1" customHeight="1">
      <c r="A612" s="37"/>
      <c r="B612" s="86"/>
      <c r="C612" s="87"/>
      <c r="D612" s="87"/>
      <c r="E612" s="87"/>
      <c r="F612" s="246"/>
      <c r="G612" s="88">
        <f t="shared" si="10"/>
        <v>0</v>
      </c>
    </row>
    <row r="613" spans="1:7" s="23" customFormat="1" ht="32.1" customHeight="1">
      <c r="A613" s="37"/>
      <c r="B613" s="86"/>
      <c r="C613" s="87"/>
      <c r="D613" s="87"/>
      <c r="E613" s="87"/>
      <c r="F613" s="246"/>
      <c r="G613" s="88">
        <f t="shared" si="10"/>
        <v>0</v>
      </c>
    </row>
    <row r="614" spans="1:7" s="23" customFormat="1" ht="32.1" customHeight="1">
      <c r="A614" s="37"/>
      <c r="B614" s="86"/>
      <c r="C614" s="87"/>
      <c r="D614" s="87"/>
      <c r="E614" s="87"/>
      <c r="F614" s="246"/>
      <c r="G614" s="88">
        <f t="shared" si="10"/>
        <v>0</v>
      </c>
    </row>
    <row r="615" spans="1:7" s="23" customFormat="1" ht="32.1" customHeight="1">
      <c r="A615" s="37"/>
      <c r="B615" s="86"/>
      <c r="C615" s="87"/>
      <c r="D615" s="87"/>
      <c r="E615" s="87"/>
      <c r="F615" s="246"/>
      <c r="G615" s="88">
        <f t="shared" si="10"/>
        <v>0</v>
      </c>
    </row>
    <row r="616" spans="1:7" s="23" customFormat="1" ht="32.1" customHeight="1">
      <c r="A616" s="37"/>
      <c r="B616" s="86"/>
      <c r="C616" s="87"/>
      <c r="D616" s="87"/>
      <c r="E616" s="87"/>
      <c r="F616" s="246"/>
      <c r="G616" s="88">
        <f t="shared" si="10"/>
        <v>0</v>
      </c>
    </row>
    <row r="617" spans="1:7" s="23" customFormat="1" ht="32.1" customHeight="1">
      <c r="A617" s="37"/>
      <c r="B617" s="86"/>
      <c r="C617" s="87"/>
      <c r="D617" s="87"/>
      <c r="E617" s="87"/>
      <c r="F617" s="246"/>
      <c r="G617" s="88">
        <f t="shared" si="10"/>
        <v>0</v>
      </c>
    </row>
    <row r="618" spans="1:7" s="23" customFormat="1" ht="32.1" customHeight="1">
      <c r="A618" s="37"/>
      <c r="B618" s="86"/>
      <c r="C618" s="87"/>
      <c r="D618" s="87"/>
      <c r="E618" s="87"/>
      <c r="F618" s="246"/>
      <c r="G618" s="88">
        <f t="shared" si="10"/>
        <v>0</v>
      </c>
    </row>
    <row r="619" spans="1:7" s="23" customFormat="1" ht="32.1" customHeight="1">
      <c r="A619" s="37"/>
      <c r="B619" s="86"/>
      <c r="C619" s="87"/>
      <c r="D619" s="87"/>
      <c r="E619" s="87"/>
      <c r="F619" s="246"/>
      <c r="G619" s="88">
        <f t="shared" si="10"/>
        <v>0</v>
      </c>
    </row>
    <row r="620" spans="1:7" s="23" customFormat="1" ht="32.1" customHeight="1">
      <c r="A620" s="37"/>
      <c r="B620" s="86"/>
      <c r="C620" s="87"/>
      <c r="D620" s="87"/>
      <c r="E620" s="87"/>
      <c r="F620" s="246"/>
      <c r="G620" s="88">
        <f t="shared" si="10"/>
        <v>0</v>
      </c>
    </row>
    <row r="621" spans="1:7" s="23" customFormat="1" ht="32.1" customHeight="1">
      <c r="A621" s="37"/>
      <c r="B621" s="86"/>
      <c r="C621" s="87"/>
      <c r="D621" s="87"/>
      <c r="E621" s="87"/>
      <c r="F621" s="246"/>
      <c r="G621" s="88">
        <f t="shared" si="10"/>
        <v>0</v>
      </c>
    </row>
    <row r="622" spans="1:7" s="23" customFormat="1" ht="32.1" customHeight="1">
      <c r="A622" s="37"/>
      <c r="B622" s="86"/>
      <c r="C622" s="87"/>
      <c r="D622" s="87"/>
      <c r="E622" s="87"/>
      <c r="F622" s="246"/>
      <c r="G622" s="88">
        <f t="shared" si="10"/>
        <v>0</v>
      </c>
    </row>
    <row r="623" spans="1:7" s="23" customFormat="1" ht="32.1" customHeight="1">
      <c r="A623" s="37"/>
      <c r="B623" s="86"/>
      <c r="C623" s="87"/>
      <c r="D623" s="87"/>
      <c r="E623" s="87"/>
      <c r="F623" s="246"/>
      <c r="G623" s="88">
        <f t="shared" si="10"/>
        <v>0</v>
      </c>
    </row>
    <row r="624" spans="1:7" s="23" customFormat="1" ht="32.1" customHeight="1">
      <c r="A624" s="37"/>
      <c r="B624" s="86"/>
      <c r="C624" s="87"/>
      <c r="D624" s="87"/>
      <c r="E624" s="87"/>
      <c r="F624" s="246"/>
      <c r="G624" s="88">
        <f t="shared" si="10"/>
        <v>0</v>
      </c>
    </row>
    <row r="625" spans="1:7" s="23" customFormat="1" ht="32.1" customHeight="1">
      <c r="A625" s="37"/>
      <c r="B625" s="86"/>
      <c r="C625" s="87"/>
      <c r="D625" s="87"/>
      <c r="E625" s="87"/>
      <c r="F625" s="246"/>
      <c r="G625" s="88">
        <f t="shared" si="10"/>
        <v>0</v>
      </c>
    </row>
    <row r="626" spans="1:7" s="23" customFormat="1" ht="32.1" customHeight="1">
      <c r="A626" s="37"/>
      <c r="B626" s="86"/>
      <c r="C626" s="87"/>
      <c r="D626" s="87"/>
      <c r="E626" s="87"/>
      <c r="F626" s="246"/>
      <c r="G626" s="88">
        <f t="shared" si="10"/>
        <v>0</v>
      </c>
    </row>
    <row r="627" spans="1:7" s="23" customFormat="1" ht="32.1" customHeight="1">
      <c r="A627" s="37"/>
      <c r="B627" s="86"/>
      <c r="C627" s="87"/>
      <c r="D627" s="87"/>
      <c r="E627" s="87"/>
      <c r="F627" s="246"/>
      <c r="G627" s="88">
        <f t="shared" si="10"/>
        <v>0</v>
      </c>
    </row>
    <row r="628" spans="1:7" s="23" customFormat="1" ht="32.1" customHeight="1">
      <c r="A628" s="37"/>
      <c r="B628" s="86"/>
      <c r="C628" s="87"/>
      <c r="D628" s="87"/>
      <c r="E628" s="87"/>
      <c r="F628" s="246"/>
      <c r="G628" s="88">
        <f t="shared" si="10"/>
        <v>0</v>
      </c>
    </row>
    <row r="629" spans="1:7" s="23" customFormat="1" ht="32.1" customHeight="1">
      <c r="A629" s="37"/>
      <c r="B629" s="86"/>
      <c r="C629" s="87"/>
      <c r="D629" s="87"/>
      <c r="E629" s="87"/>
      <c r="F629" s="246"/>
      <c r="G629" s="88">
        <f t="shared" si="10"/>
        <v>0</v>
      </c>
    </row>
    <row r="630" spans="1:7" s="23" customFormat="1" ht="32.1" customHeight="1">
      <c r="A630" s="37"/>
      <c r="B630" s="86"/>
      <c r="C630" s="87"/>
      <c r="D630" s="87"/>
      <c r="E630" s="87"/>
      <c r="F630" s="246"/>
      <c r="G630" s="88">
        <f t="shared" si="10"/>
        <v>0</v>
      </c>
    </row>
    <row r="631" spans="1:7" s="23" customFormat="1" ht="32.1" customHeight="1">
      <c r="A631" s="37"/>
      <c r="B631" s="86"/>
      <c r="C631" s="87"/>
      <c r="D631" s="87"/>
      <c r="E631" s="87"/>
      <c r="F631" s="246"/>
      <c r="G631" s="88">
        <f t="shared" si="10"/>
        <v>0</v>
      </c>
    </row>
    <row r="632" spans="1:7" s="23" customFormat="1" ht="32.1" customHeight="1">
      <c r="A632" s="37"/>
      <c r="B632" s="86"/>
      <c r="C632" s="87"/>
      <c r="D632" s="87"/>
      <c r="E632" s="87"/>
      <c r="F632" s="246"/>
      <c r="G632" s="88">
        <f t="shared" si="10"/>
        <v>0</v>
      </c>
    </row>
    <row r="633" spans="1:7" s="23" customFormat="1" ht="32.1" customHeight="1">
      <c r="A633" s="37"/>
      <c r="B633" s="86"/>
      <c r="C633" s="87"/>
      <c r="D633" s="87"/>
      <c r="E633" s="87"/>
      <c r="F633" s="246"/>
      <c r="G633" s="88">
        <f t="shared" si="10"/>
        <v>0</v>
      </c>
    </row>
    <row r="634" spans="1:7" s="23" customFormat="1" ht="32.1" customHeight="1">
      <c r="A634" s="37"/>
      <c r="B634" s="86"/>
      <c r="C634" s="87"/>
      <c r="D634" s="87"/>
      <c r="E634" s="87"/>
      <c r="F634" s="246"/>
      <c r="G634" s="88">
        <f t="shared" si="10"/>
        <v>0</v>
      </c>
    </row>
    <row r="635" spans="1:7" s="23" customFormat="1" ht="32.1" customHeight="1">
      <c r="A635" s="37"/>
      <c r="B635" s="86"/>
      <c r="C635" s="87"/>
      <c r="D635" s="87"/>
      <c r="E635" s="87"/>
      <c r="F635" s="246"/>
      <c r="G635" s="88">
        <f t="shared" si="10"/>
        <v>0</v>
      </c>
    </row>
    <row r="636" spans="1:7" s="23" customFormat="1" ht="32.1" customHeight="1">
      <c r="A636" s="37"/>
      <c r="B636" s="86"/>
      <c r="C636" s="87"/>
      <c r="D636" s="87"/>
      <c r="E636" s="87"/>
      <c r="F636" s="246"/>
      <c r="G636" s="88">
        <f t="shared" si="10"/>
        <v>0</v>
      </c>
    </row>
    <row r="637" spans="1:7" s="23" customFormat="1" ht="32.1" customHeight="1">
      <c r="A637" s="37"/>
      <c r="B637" s="86"/>
      <c r="C637" s="87"/>
      <c r="D637" s="87"/>
      <c r="E637" s="87"/>
      <c r="F637" s="246"/>
      <c r="G637" s="88">
        <f t="shared" si="10"/>
        <v>0</v>
      </c>
    </row>
    <row r="638" spans="1:7" s="23" customFormat="1" ht="32.1" customHeight="1">
      <c r="A638" s="37"/>
      <c r="B638" s="86"/>
      <c r="C638" s="87"/>
      <c r="D638" s="87"/>
      <c r="E638" s="87"/>
      <c r="F638" s="246"/>
      <c r="G638" s="88">
        <f t="shared" si="10"/>
        <v>0</v>
      </c>
    </row>
    <row r="639" spans="1:7" s="23" customFormat="1" ht="32.1" customHeight="1">
      <c r="A639" s="37"/>
      <c r="B639" s="86"/>
      <c r="C639" s="87"/>
      <c r="D639" s="87"/>
      <c r="E639" s="87"/>
      <c r="F639" s="246"/>
      <c r="G639" s="88">
        <f t="shared" si="10"/>
        <v>0</v>
      </c>
    </row>
    <row r="640" spans="1:7" s="23" customFormat="1" ht="32.1" customHeight="1">
      <c r="A640" s="37"/>
      <c r="B640" s="86"/>
      <c r="C640" s="87"/>
      <c r="D640" s="87"/>
      <c r="E640" s="87"/>
      <c r="F640" s="246"/>
      <c r="G640" s="88">
        <f t="shared" si="10"/>
        <v>0</v>
      </c>
    </row>
    <row r="641" spans="1:7" s="23" customFormat="1" ht="32.1" customHeight="1">
      <c r="A641" s="37"/>
      <c r="B641" s="86"/>
      <c r="C641" s="87"/>
      <c r="D641" s="87"/>
      <c r="E641" s="87"/>
      <c r="F641" s="246"/>
      <c r="G641" s="88">
        <f t="shared" si="10"/>
        <v>0</v>
      </c>
    </row>
    <row r="642" spans="1:7" s="23" customFormat="1" ht="32.1" customHeight="1">
      <c r="A642" s="37"/>
      <c r="B642" s="86"/>
      <c r="C642" s="87"/>
      <c r="D642" s="87"/>
      <c r="E642" s="87"/>
      <c r="F642" s="246"/>
      <c r="G642" s="88">
        <f t="shared" si="10"/>
        <v>0</v>
      </c>
    </row>
    <row r="643" spans="1:7" s="23" customFormat="1" ht="32.1" customHeight="1">
      <c r="A643" s="37"/>
      <c r="B643" s="86"/>
      <c r="C643" s="87"/>
      <c r="D643" s="87"/>
      <c r="E643" s="87"/>
      <c r="F643" s="246"/>
      <c r="G643" s="88">
        <f t="shared" si="10"/>
        <v>0</v>
      </c>
    </row>
    <row r="644" spans="1:7" s="23" customFormat="1" ht="32.1" customHeight="1">
      <c r="A644" s="37"/>
      <c r="B644" s="86"/>
      <c r="C644" s="87"/>
      <c r="D644" s="87"/>
      <c r="E644" s="87"/>
      <c r="F644" s="246"/>
      <c r="G644" s="88">
        <f t="shared" si="10"/>
        <v>0</v>
      </c>
    </row>
    <row r="645" spans="1:7" s="23" customFormat="1" ht="32.1" customHeight="1">
      <c r="A645" s="37"/>
      <c r="B645" s="86"/>
      <c r="C645" s="87"/>
      <c r="D645" s="87"/>
      <c r="E645" s="87"/>
      <c r="F645" s="246"/>
      <c r="G645" s="88">
        <f t="shared" si="10"/>
        <v>0</v>
      </c>
    </row>
    <row r="646" spans="1:7" s="23" customFormat="1" ht="32.1" customHeight="1">
      <c r="A646" s="37"/>
      <c r="B646" s="86"/>
      <c r="C646" s="87"/>
      <c r="D646" s="87"/>
      <c r="E646" s="87"/>
      <c r="F646" s="246"/>
      <c r="G646" s="88">
        <f t="shared" si="10"/>
        <v>0</v>
      </c>
    </row>
    <row r="647" spans="1:7" s="23" customFormat="1" ht="32.1" customHeight="1">
      <c r="A647" s="37"/>
      <c r="B647" s="86"/>
      <c r="C647" s="87"/>
      <c r="D647" s="87"/>
      <c r="E647" s="87"/>
      <c r="F647" s="246"/>
      <c r="G647" s="88">
        <f t="shared" si="10"/>
        <v>0</v>
      </c>
    </row>
    <row r="648" spans="1:7" s="23" customFormat="1" ht="32.1" customHeight="1">
      <c r="A648" s="37"/>
      <c r="B648" s="86"/>
      <c r="C648" s="87"/>
      <c r="D648" s="87"/>
      <c r="E648" s="87"/>
      <c r="F648" s="246"/>
      <c r="G648" s="88">
        <f t="shared" si="10"/>
        <v>0</v>
      </c>
    </row>
    <row r="649" spans="1:7" s="23" customFormat="1" ht="32.1" customHeight="1">
      <c r="A649" s="37"/>
      <c r="B649" s="86"/>
      <c r="C649" s="87"/>
      <c r="D649" s="87"/>
      <c r="E649" s="87"/>
      <c r="F649" s="246"/>
      <c r="G649" s="88">
        <f t="shared" si="10"/>
        <v>0</v>
      </c>
    </row>
    <row r="650" spans="1:7" s="23" customFormat="1" ht="32.1" customHeight="1">
      <c r="A650" s="37"/>
      <c r="B650" s="86"/>
      <c r="C650" s="87"/>
      <c r="D650" s="87"/>
      <c r="E650" s="87"/>
      <c r="F650" s="246"/>
      <c r="G650" s="88">
        <f t="shared" si="10"/>
        <v>0</v>
      </c>
    </row>
    <row r="651" spans="1:7" s="23" customFormat="1" ht="32.1" customHeight="1">
      <c r="A651" s="37"/>
      <c r="B651" s="86"/>
      <c r="C651" s="87"/>
      <c r="D651" s="87"/>
      <c r="E651" s="87"/>
      <c r="F651" s="246"/>
      <c r="G651" s="88">
        <f t="shared" si="10"/>
        <v>0</v>
      </c>
    </row>
    <row r="652" spans="1:7" s="23" customFormat="1" ht="32.1" customHeight="1">
      <c r="A652" s="37"/>
      <c r="B652" s="86"/>
      <c r="C652" s="87"/>
      <c r="D652" s="87"/>
      <c r="E652" s="87"/>
      <c r="F652" s="246"/>
      <c r="G652" s="88">
        <f t="shared" si="10"/>
        <v>0</v>
      </c>
    </row>
    <row r="653" spans="1:7" s="23" customFormat="1" ht="32.1" customHeight="1">
      <c r="A653" s="37"/>
      <c r="B653" s="86"/>
      <c r="C653" s="87"/>
      <c r="D653" s="87"/>
      <c r="E653" s="87"/>
      <c r="F653" s="246"/>
      <c r="G653" s="88">
        <f t="shared" si="10"/>
        <v>0</v>
      </c>
    </row>
    <row r="654" spans="1:7" s="23" customFormat="1" ht="32.1" customHeight="1">
      <c r="A654" s="37"/>
      <c r="B654" s="86"/>
      <c r="C654" s="87"/>
      <c r="D654" s="87"/>
      <c r="E654" s="87"/>
      <c r="F654" s="246"/>
      <c r="G654" s="88">
        <f t="shared" si="10"/>
        <v>0</v>
      </c>
    </row>
    <row r="655" spans="1:7" s="23" customFormat="1" ht="32.1" customHeight="1">
      <c r="A655" s="37"/>
      <c r="B655" s="86"/>
      <c r="C655" s="87"/>
      <c r="D655" s="87"/>
      <c r="E655" s="87"/>
      <c r="F655" s="246"/>
      <c r="G655" s="88">
        <f t="shared" si="10"/>
        <v>0</v>
      </c>
    </row>
    <row r="656" spans="1:7" s="23" customFormat="1" ht="32.1" customHeight="1">
      <c r="A656" s="37"/>
      <c r="B656" s="86"/>
      <c r="C656" s="87"/>
      <c r="D656" s="87"/>
      <c r="E656" s="87"/>
      <c r="F656" s="246"/>
      <c r="G656" s="88">
        <f t="shared" si="10"/>
        <v>0</v>
      </c>
    </row>
    <row r="657" spans="1:7" s="23" customFormat="1" ht="32.1" customHeight="1">
      <c r="A657" s="37"/>
      <c r="B657" s="86"/>
      <c r="C657" s="87"/>
      <c r="D657" s="87"/>
      <c r="E657" s="87"/>
      <c r="F657" s="246"/>
      <c r="G657" s="88">
        <f t="shared" si="10"/>
        <v>0</v>
      </c>
    </row>
    <row r="658" spans="1:7" s="23" customFormat="1" ht="32.1" customHeight="1">
      <c r="A658" s="37"/>
      <c r="B658" s="86"/>
      <c r="C658" s="87"/>
      <c r="D658" s="87"/>
      <c r="E658" s="87"/>
      <c r="F658" s="246"/>
      <c r="G658" s="88">
        <f t="shared" si="10"/>
        <v>0</v>
      </c>
    </row>
    <row r="659" spans="1:7" s="23" customFormat="1" ht="32.1" customHeight="1">
      <c r="A659" s="37"/>
      <c r="B659" s="86"/>
      <c r="C659" s="87"/>
      <c r="D659" s="87"/>
      <c r="E659" s="87"/>
      <c r="F659" s="246"/>
      <c r="G659" s="88">
        <f t="shared" si="10"/>
        <v>0</v>
      </c>
    </row>
    <row r="660" spans="1:7" s="23" customFormat="1" ht="32.1" customHeight="1">
      <c r="A660" s="37"/>
      <c r="B660" s="86"/>
      <c r="C660" s="87"/>
      <c r="D660" s="87"/>
      <c r="E660" s="87"/>
      <c r="F660" s="246"/>
      <c r="G660" s="88">
        <f t="shared" si="10"/>
        <v>0</v>
      </c>
    </row>
    <row r="661" spans="1:7" s="23" customFormat="1" ht="32.1" customHeight="1">
      <c r="A661" s="37"/>
      <c r="B661" s="86"/>
      <c r="C661" s="87"/>
      <c r="D661" s="87"/>
      <c r="E661" s="87"/>
      <c r="F661" s="246"/>
      <c r="G661" s="88">
        <f t="shared" ref="G661:G724" si="11">C661-D661+(E661+F661)</f>
        <v>0</v>
      </c>
    </row>
    <row r="662" spans="1:7" s="23" customFormat="1" ht="32.1" customHeight="1">
      <c r="A662" s="37"/>
      <c r="B662" s="86"/>
      <c r="C662" s="87"/>
      <c r="D662" s="87"/>
      <c r="E662" s="87"/>
      <c r="F662" s="246"/>
      <c r="G662" s="88">
        <f t="shared" si="11"/>
        <v>0</v>
      </c>
    </row>
    <row r="663" spans="1:7" s="23" customFormat="1" ht="32.1" customHeight="1">
      <c r="A663" s="37"/>
      <c r="B663" s="86"/>
      <c r="C663" s="87"/>
      <c r="D663" s="87"/>
      <c r="E663" s="87"/>
      <c r="F663" s="246"/>
      <c r="G663" s="88">
        <f t="shared" si="11"/>
        <v>0</v>
      </c>
    </row>
    <row r="664" spans="1:7" s="23" customFormat="1" ht="32.1" customHeight="1">
      <c r="A664" s="37"/>
      <c r="B664" s="86"/>
      <c r="C664" s="87"/>
      <c r="D664" s="87"/>
      <c r="E664" s="87"/>
      <c r="F664" s="246"/>
      <c r="G664" s="88">
        <f t="shared" si="11"/>
        <v>0</v>
      </c>
    </row>
    <row r="665" spans="1:7" s="23" customFormat="1" ht="32.1" customHeight="1">
      <c r="A665" s="37"/>
      <c r="B665" s="86"/>
      <c r="C665" s="87"/>
      <c r="D665" s="87"/>
      <c r="E665" s="87"/>
      <c r="F665" s="246"/>
      <c r="G665" s="88">
        <f t="shared" si="11"/>
        <v>0</v>
      </c>
    </row>
    <row r="666" spans="1:7" s="23" customFormat="1" ht="32.1" customHeight="1">
      <c r="A666" s="37"/>
      <c r="B666" s="86"/>
      <c r="C666" s="87"/>
      <c r="D666" s="87"/>
      <c r="E666" s="87"/>
      <c r="F666" s="246"/>
      <c r="G666" s="88">
        <f t="shared" si="11"/>
        <v>0</v>
      </c>
    </row>
    <row r="667" spans="1:7" s="23" customFormat="1" ht="32.1" customHeight="1">
      <c r="A667" s="37"/>
      <c r="B667" s="86"/>
      <c r="C667" s="87"/>
      <c r="D667" s="87"/>
      <c r="E667" s="87"/>
      <c r="F667" s="246"/>
      <c r="G667" s="88">
        <f t="shared" si="11"/>
        <v>0</v>
      </c>
    </row>
    <row r="668" spans="1:7" s="23" customFormat="1" ht="32.1" customHeight="1">
      <c r="A668" s="37"/>
      <c r="B668" s="86"/>
      <c r="C668" s="87"/>
      <c r="D668" s="87"/>
      <c r="E668" s="87"/>
      <c r="F668" s="246"/>
      <c r="G668" s="88">
        <f t="shared" si="11"/>
        <v>0</v>
      </c>
    </row>
    <row r="669" spans="1:7" s="23" customFormat="1" ht="32.1" customHeight="1">
      <c r="A669" s="37"/>
      <c r="B669" s="86"/>
      <c r="C669" s="87"/>
      <c r="D669" s="87"/>
      <c r="E669" s="87"/>
      <c r="F669" s="246"/>
      <c r="G669" s="88">
        <f t="shared" si="11"/>
        <v>0</v>
      </c>
    </row>
    <row r="670" spans="1:7" s="23" customFormat="1" ht="32.1" customHeight="1">
      <c r="A670" s="37"/>
      <c r="B670" s="86"/>
      <c r="C670" s="87"/>
      <c r="D670" s="87"/>
      <c r="E670" s="87"/>
      <c r="F670" s="246"/>
      <c r="G670" s="88">
        <f t="shared" si="11"/>
        <v>0</v>
      </c>
    </row>
    <row r="671" spans="1:7" s="23" customFormat="1" ht="32.1" customHeight="1">
      <c r="A671" s="37"/>
      <c r="B671" s="86"/>
      <c r="C671" s="87"/>
      <c r="D671" s="87"/>
      <c r="E671" s="87"/>
      <c r="F671" s="246"/>
      <c r="G671" s="88">
        <f t="shared" si="11"/>
        <v>0</v>
      </c>
    </row>
    <row r="672" spans="1:7" s="23" customFormat="1" ht="32.1" customHeight="1">
      <c r="A672" s="37"/>
      <c r="B672" s="86"/>
      <c r="C672" s="87"/>
      <c r="D672" s="87"/>
      <c r="E672" s="87"/>
      <c r="F672" s="246"/>
      <c r="G672" s="88">
        <f t="shared" si="11"/>
        <v>0</v>
      </c>
    </row>
    <row r="673" spans="1:7" s="23" customFormat="1" ht="32.1" customHeight="1">
      <c r="A673" s="37"/>
      <c r="B673" s="86"/>
      <c r="C673" s="87"/>
      <c r="D673" s="87"/>
      <c r="E673" s="87"/>
      <c r="F673" s="246"/>
      <c r="G673" s="88">
        <f t="shared" si="11"/>
        <v>0</v>
      </c>
    </row>
    <row r="674" spans="1:7" s="23" customFormat="1" ht="32.1" customHeight="1">
      <c r="A674" s="37"/>
      <c r="B674" s="86"/>
      <c r="C674" s="87"/>
      <c r="D674" s="87"/>
      <c r="E674" s="87"/>
      <c r="F674" s="246"/>
      <c r="G674" s="88">
        <f t="shared" si="11"/>
        <v>0</v>
      </c>
    </row>
    <row r="675" spans="1:7" s="23" customFormat="1" ht="32.1" customHeight="1">
      <c r="A675" s="37"/>
      <c r="B675" s="86"/>
      <c r="C675" s="87"/>
      <c r="D675" s="87"/>
      <c r="E675" s="87"/>
      <c r="F675" s="246"/>
      <c r="G675" s="88">
        <f t="shared" si="11"/>
        <v>0</v>
      </c>
    </row>
    <row r="676" spans="1:7" s="23" customFormat="1" ht="32.1" customHeight="1">
      <c r="A676" s="37"/>
      <c r="B676" s="86"/>
      <c r="C676" s="87"/>
      <c r="D676" s="87"/>
      <c r="E676" s="87"/>
      <c r="F676" s="246"/>
      <c r="G676" s="88">
        <f t="shared" si="11"/>
        <v>0</v>
      </c>
    </row>
    <row r="677" spans="1:7" s="23" customFormat="1" ht="32.1" customHeight="1">
      <c r="A677" s="37"/>
      <c r="B677" s="86"/>
      <c r="C677" s="87"/>
      <c r="D677" s="87"/>
      <c r="E677" s="87"/>
      <c r="F677" s="246"/>
      <c r="G677" s="88">
        <f t="shared" si="11"/>
        <v>0</v>
      </c>
    </row>
    <row r="678" spans="1:7" s="23" customFormat="1" ht="32.1" customHeight="1">
      <c r="A678" s="37"/>
      <c r="B678" s="86"/>
      <c r="C678" s="87"/>
      <c r="D678" s="87"/>
      <c r="E678" s="87"/>
      <c r="F678" s="246"/>
      <c r="G678" s="88">
        <f t="shared" si="11"/>
        <v>0</v>
      </c>
    </row>
    <row r="679" spans="1:7" s="23" customFormat="1" ht="32.1" customHeight="1">
      <c r="A679" s="37"/>
      <c r="B679" s="86"/>
      <c r="C679" s="87"/>
      <c r="D679" s="87"/>
      <c r="E679" s="87"/>
      <c r="F679" s="246"/>
      <c r="G679" s="88">
        <f t="shared" si="11"/>
        <v>0</v>
      </c>
    </row>
    <row r="680" spans="1:7" s="23" customFormat="1" ht="32.1" customHeight="1">
      <c r="A680" s="37"/>
      <c r="B680" s="86"/>
      <c r="C680" s="87"/>
      <c r="D680" s="87"/>
      <c r="E680" s="87"/>
      <c r="F680" s="246"/>
      <c r="G680" s="88">
        <f t="shared" si="11"/>
        <v>0</v>
      </c>
    </row>
    <row r="681" spans="1:7" s="23" customFormat="1" ht="32.1" customHeight="1">
      <c r="A681" s="37"/>
      <c r="B681" s="86"/>
      <c r="C681" s="87"/>
      <c r="D681" s="87"/>
      <c r="E681" s="87"/>
      <c r="F681" s="246"/>
      <c r="G681" s="88">
        <f t="shared" si="11"/>
        <v>0</v>
      </c>
    </row>
    <row r="682" spans="1:7" s="23" customFormat="1" ht="32.1" customHeight="1">
      <c r="A682" s="37"/>
      <c r="B682" s="86"/>
      <c r="C682" s="87"/>
      <c r="D682" s="87"/>
      <c r="E682" s="87"/>
      <c r="F682" s="246"/>
      <c r="G682" s="88">
        <f t="shared" si="11"/>
        <v>0</v>
      </c>
    </row>
    <row r="683" spans="1:7" s="23" customFormat="1" ht="32.1" customHeight="1">
      <c r="A683" s="37"/>
      <c r="B683" s="86"/>
      <c r="C683" s="87"/>
      <c r="D683" s="87"/>
      <c r="E683" s="87"/>
      <c r="F683" s="246"/>
      <c r="G683" s="88">
        <f t="shared" si="11"/>
        <v>0</v>
      </c>
    </row>
    <row r="684" spans="1:7" s="23" customFormat="1" ht="32.1" customHeight="1">
      <c r="A684" s="37"/>
      <c r="B684" s="86"/>
      <c r="C684" s="87"/>
      <c r="D684" s="87"/>
      <c r="E684" s="87"/>
      <c r="F684" s="246"/>
      <c r="G684" s="88">
        <f t="shared" si="11"/>
        <v>0</v>
      </c>
    </row>
    <row r="685" spans="1:7" s="23" customFormat="1" ht="32.1" customHeight="1">
      <c r="A685" s="37"/>
      <c r="B685" s="86"/>
      <c r="C685" s="87"/>
      <c r="D685" s="87"/>
      <c r="E685" s="87"/>
      <c r="F685" s="246"/>
      <c r="G685" s="88">
        <f t="shared" si="11"/>
        <v>0</v>
      </c>
    </row>
    <row r="686" spans="1:7" s="23" customFormat="1" ht="32.1" customHeight="1">
      <c r="A686" s="37"/>
      <c r="B686" s="86"/>
      <c r="C686" s="87"/>
      <c r="D686" s="87"/>
      <c r="E686" s="87"/>
      <c r="F686" s="246"/>
      <c r="G686" s="88">
        <f t="shared" si="11"/>
        <v>0</v>
      </c>
    </row>
    <row r="687" spans="1:7" s="23" customFormat="1" ht="32.1" customHeight="1">
      <c r="A687" s="37"/>
      <c r="B687" s="86"/>
      <c r="C687" s="87"/>
      <c r="D687" s="87"/>
      <c r="E687" s="87"/>
      <c r="F687" s="246"/>
      <c r="G687" s="88">
        <f t="shared" si="11"/>
        <v>0</v>
      </c>
    </row>
    <row r="688" spans="1:7" s="23" customFormat="1" ht="32.1" customHeight="1">
      <c r="A688" s="37"/>
      <c r="B688" s="86"/>
      <c r="C688" s="87"/>
      <c r="D688" s="87"/>
      <c r="E688" s="87"/>
      <c r="F688" s="246"/>
      <c r="G688" s="88">
        <f t="shared" si="11"/>
        <v>0</v>
      </c>
    </row>
    <row r="689" spans="1:7" s="23" customFormat="1" ht="32.1" customHeight="1">
      <c r="A689" s="37"/>
      <c r="B689" s="86"/>
      <c r="C689" s="87"/>
      <c r="D689" s="87"/>
      <c r="E689" s="87"/>
      <c r="F689" s="246"/>
      <c r="G689" s="88">
        <f t="shared" si="11"/>
        <v>0</v>
      </c>
    </row>
    <row r="690" spans="1:7" s="23" customFormat="1" ht="32.1" customHeight="1">
      <c r="A690" s="37"/>
      <c r="B690" s="86"/>
      <c r="C690" s="87"/>
      <c r="D690" s="87"/>
      <c r="E690" s="87"/>
      <c r="F690" s="246"/>
      <c r="G690" s="88">
        <f t="shared" si="11"/>
        <v>0</v>
      </c>
    </row>
    <row r="691" spans="1:7" s="23" customFormat="1" ht="32.1" customHeight="1">
      <c r="A691" s="37"/>
      <c r="B691" s="86"/>
      <c r="C691" s="87"/>
      <c r="D691" s="87"/>
      <c r="E691" s="87"/>
      <c r="F691" s="246"/>
      <c r="G691" s="88">
        <f t="shared" si="11"/>
        <v>0</v>
      </c>
    </row>
    <row r="692" spans="1:7" s="23" customFormat="1" ht="32.1" customHeight="1">
      <c r="A692" s="37"/>
      <c r="B692" s="86"/>
      <c r="C692" s="87"/>
      <c r="D692" s="87"/>
      <c r="E692" s="87"/>
      <c r="F692" s="246"/>
      <c r="G692" s="88">
        <f t="shared" si="11"/>
        <v>0</v>
      </c>
    </row>
    <row r="693" spans="1:7" s="23" customFormat="1" ht="32.1" customHeight="1">
      <c r="A693" s="37"/>
      <c r="B693" s="86"/>
      <c r="C693" s="87"/>
      <c r="D693" s="87"/>
      <c r="E693" s="87"/>
      <c r="F693" s="246"/>
      <c r="G693" s="88">
        <f t="shared" si="11"/>
        <v>0</v>
      </c>
    </row>
    <row r="694" spans="1:7" s="23" customFormat="1" ht="32.1" customHeight="1">
      <c r="A694" s="37"/>
      <c r="B694" s="86"/>
      <c r="C694" s="87"/>
      <c r="D694" s="87"/>
      <c r="E694" s="87"/>
      <c r="F694" s="246"/>
      <c r="G694" s="88">
        <f t="shared" si="11"/>
        <v>0</v>
      </c>
    </row>
    <row r="695" spans="1:7" s="23" customFormat="1" ht="32.1" customHeight="1">
      <c r="A695" s="37"/>
      <c r="B695" s="86"/>
      <c r="C695" s="87"/>
      <c r="D695" s="87"/>
      <c r="E695" s="87"/>
      <c r="F695" s="246"/>
      <c r="G695" s="88">
        <f t="shared" si="11"/>
        <v>0</v>
      </c>
    </row>
    <row r="696" spans="1:7" s="23" customFormat="1" ht="32.1" customHeight="1">
      <c r="A696" s="37"/>
      <c r="B696" s="86"/>
      <c r="C696" s="87"/>
      <c r="D696" s="87"/>
      <c r="E696" s="87"/>
      <c r="F696" s="246"/>
      <c r="G696" s="88">
        <f t="shared" si="11"/>
        <v>0</v>
      </c>
    </row>
    <row r="697" spans="1:7" s="23" customFormat="1" ht="32.1" customHeight="1">
      <c r="A697" s="37"/>
      <c r="B697" s="86"/>
      <c r="C697" s="87"/>
      <c r="D697" s="87"/>
      <c r="E697" s="87"/>
      <c r="F697" s="246"/>
      <c r="G697" s="88">
        <f t="shared" si="11"/>
        <v>0</v>
      </c>
    </row>
    <row r="698" spans="1:7" s="23" customFormat="1" ht="32.1" customHeight="1">
      <c r="A698" s="37"/>
      <c r="B698" s="86"/>
      <c r="C698" s="87"/>
      <c r="D698" s="87"/>
      <c r="E698" s="87"/>
      <c r="F698" s="246"/>
      <c r="G698" s="88">
        <f t="shared" si="11"/>
        <v>0</v>
      </c>
    </row>
    <row r="699" spans="1:7" s="23" customFormat="1" ht="32.1" customHeight="1">
      <c r="A699" s="37"/>
      <c r="B699" s="86"/>
      <c r="C699" s="87"/>
      <c r="D699" s="87"/>
      <c r="E699" s="87"/>
      <c r="F699" s="246"/>
      <c r="G699" s="88">
        <f t="shared" si="11"/>
        <v>0</v>
      </c>
    </row>
    <row r="700" spans="1:7" s="23" customFormat="1" ht="32.1" customHeight="1">
      <c r="A700" s="37"/>
      <c r="B700" s="86"/>
      <c r="C700" s="87"/>
      <c r="D700" s="87"/>
      <c r="E700" s="87"/>
      <c r="F700" s="246"/>
      <c r="G700" s="88">
        <f t="shared" si="11"/>
        <v>0</v>
      </c>
    </row>
    <row r="701" spans="1:7" s="23" customFormat="1" ht="32.1" customHeight="1">
      <c r="A701" s="37"/>
      <c r="B701" s="86"/>
      <c r="C701" s="87"/>
      <c r="D701" s="87"/>
      <c r="E701" s="87"/>
      <c r="F701" s="246"/>
      <c r="G701" s="88">
        <f t="shared" si="11"/>
        <v>0</v>
      </c>
    </row>
    <row r="702" spans="1:7" s="23" customFormat="1" ht="32.1" customHeight="1">
      <c r="A702" s="37"/>
      <c r="B702" s="86"/>
      <c r="C702" s="87"/>
      <c r="D702" s="87"/>
      <c r="E702" s="87"/>
      <c r="F702" s="246"/>
      <c r="G702" s="88">
        <f t="shared" si="11"/>
        <v>0</v>
      </c>
    </row>
    <row r="703" spans="1:7" s="23" customFormat="1" ht="32.1" customHeight="1">
      <c r="A703" s="37"/>
      <c r="B703" s="86"/>
      <c r="C703" s="87"/>
      <c r="D703" s="87"/>
      <c r="E703" s="87"/>
      <c r="F703" s="246"/>
      <c r="G703" s="88">
        <f t="shared" si="11"/>
        <v>0</v>
      </c>
    </row>
    <row r="704" spans="1:7" s="23" customFormat="1" ht="32.1" customHeight="1">
      <c r="A704" s="37"/>
      <c r="B704" s="86"/>
      <c r="C704" s="87"/>
      <c r="D704" s="87"/>
      <c r="E704" s="87"/>
      <c r="F704" s="246"/>
      <c r="G704" s="88">
        <f t="shared" si="11"/>
        <v>0</v>
      </c>
    </row>
    <row r="705" spans="1:7" s="23" customFormat="1" ht="32.1" customHeight="1">
      <c r="A705" s="37"/>
      <c r="B705" s="86"/>
      <c r="C705" s="87"/>
      <c r="D705" s="87"/>
      <c r="E705" s="87"/>
      <c r="F705" s="246"/>
      <c r="G705" s="88">
        <f t="shared" si="11"/>
        <v>0</v>
      </c>
    </row>
    <row r="706" spans="1:7" s="23" customFormat="1" ht="32.1" customHeight="1">
      <c r="A706" s="37"/>
      <c r="B706" s="86"/>
      <c r="C706" s="87"/>
      <c r="D706" s="87"/>
      <c r="E706" s="87"/>
      <c r="F706" s="246"/>
      <c r="G706" s="88">
        <f t="shared" si="11"/>
        <v>0</v>
      </c>
    </row>
    <row r="707" spans="1:7" s="23" customFormat="1" ht="32.1" customHeight="1">
      <c r="A707" s="37"/>
      <c r="B707" s="86"/>
      <c r="C707" s="87"/>
      <c r="D707" s="87"/>
      <c r="E707" s="87"/>
      <c r="F707" s="246"/>
      <c r="G707" s="88">
        <f t="shared" si="11"/>
        <v>0</v>
      </c>
    </row>
    <row r="708" spans="1:7" s="23" customFormat="1" ht="32.1" customHeight="1">
      <c r="A708" s="37"/>
      <c r="B708" s="86"/>
      <c r="C708" s="87"/>
      <c r="D708" s="87"/>
      <c r="E708" s="87"/>
      <c r="F708" s="246"/>
      <c r="G708" s="88">
        <f t="shared" si="11"/>
        <v>0</v>
      </c>
    </row>
    <row r="709" spans="1:7" s="23" customFormat="1" ht="32.1" customHeight="1">
      <c r="A709" s="37"/>
      <c r="B709" s="86"/>
      <c r="C709" s="87"/>
      <c r="D709" s="87"/>
      <c r="E709" s="87"/>
      <c r="F709" s="246"/>
      <c r="G709" s="88">
        <f t="shared" si="11"/>
        <v>0</v>
      </c>
    </row>
    <row r="710" spans="1:7" s="23" customFormat="1" ht="32.1" customHeight="1">
      <c r="A710" s="37"/>
      <c r="B710" s="86"/>
      <c r="C710" s="87"/>
      <c r="D710" s="87"/>
      <c r="E710" s="87"/>
      <c r="F710" s="246"/>
      <c r="G710" s="88">
        <f t="shared" si="11"/>
        <v>0</v>
      </c>
    </row>
    <row r="711" spans="1:7" s="23" customFormat="1" ht="32.1" customHeight="1">
      <c r="A711" s="37"/>
      <c r="B711" s="86"/>
      <c r="C711" s="87"/>
      <c r="D711" s="87"/>
      <c r="E711" s="87"/>
      <c r="F711" s="246"/>
      <c r="G711" s="88">
        <f t="shared" si="11"/>
        <v>0</v>
      </c>
    </row>
    <row r="712" spans="1:7" s="23" customFormat="1" ht="32.1" customHeight="1">
      <c r="A712" s="37"/>
      <c r="B712" s="86"/>
      <c r="C712" s="87"/>
      <c r="D712" s="87"/>
      <c r="E712" s="87"/>
      <c r="F712" s="246"/>
      <c r="G712" s="88">
        <f t="shared" si="11"/>
        <v>0</v>
      </c>
    </row>
    <row r="713" spans="1:7" s="23" customFormat="1" ht="32.1" customHeight="1">
      <c r="A713" s="37"/>
      <c r="B713" s="86"/>
      <c r="C713" s="87"/>
      <c r="D713" s="87"/>
      <c r="E713" s="87"/>
      <c r="F713" s="246"/>
      <c r="G713" s="88">
        <f t="shared" si="11"/>
        <v>0</v>
      </c>
    </row>
    <row r="714" spans="1:7" s="23" customFormat="1" ht="32.1" customHeight="1">
      <c r="A714" s="37"/>
      <c r="B714" s="86"/>
      <c r="C714" s="87"/>
      <c r="D714" s="87"/>
      <c r="E714" s="87"/>
      <c r="F714" s="246"/>
      <c r="G714" s="88">
        <f t="shared" si="11"/>
        <v>0</v>
      </c>
    </row>
    <row r="715" spans="1:7" s="23" customFormat="1" ht="32.1" customHeight="1">
      <c r="A715" s="37"/>
      <c r="B715" s="86"/>
      <c r="C715" s="87"/>
      <c r="D715" s="87"/>
      <c r="E715" s="87"/>
      <c r="F715" s="246"/>
      <c r="G715" s="88">
        <f t="shared" si="11"/>
        <v>0</v>
      </c>
    </row>
    <row r="716" spans="1:7" s="23" customFormat="1" ht="32.1" customHeight="1">
      <c r="A716" s="37"/>
      <c r="B716" s="86"/>
      <c r="C716" s="87"/>
      <c r="D716" s="87"/>
      <c r="E716" s="87"/>
      <c r="F716" s="246"/>
      <c r="G716" s="88">
        <f t="shared" si="11"/>
        <v>0</v>
      </c>
    </row>
    <row r="717" spans="1:7" s="23" customFormat="1" ht="32.1" customHeight="1">
      <c r="A717" s="37"/>
      <c r="B717" s="86"/>
      <c r="C717" s="87"/>
      <c r="D717" s="87"/>
      <c r="E717" s="87"/>
      <c r="F717" s="246"/>
      <c r="G717" s="88">
        <f t="shared" si="11"/>
        <v>0</v>
      </c>
    </row>
    <row r="718" spans="1:7" s="23" customFormat="1" ht="32.1" customHeight="1">
      <c r="A718" s="37"/>
      <c r="B718" s="86"/>
      <c r="C718" s="87"/>
      <c r="D718" s="87"/>
      <c r="E718" s="87"/>
      <c r="F718" s="246"/>
      <c r="G718" s="88">
        <f t="shared" si="11"/>
        <v>0</v>
      </c>
    </row>
    <row r="719" spans="1:7" s="23" customFormat="1" ht="32.1" customHeight="1">
      <c r="A719" s="37"/>
      <c r="B719" s="86"/>
      <c r="C719" s="87"/>
      <c r="D719" s="87"/>
      <c r="E719" s="87"/>
      <c r="F719" s="246"/>
      <c r="G719" s="88">
        <f t="shared" si="11"/>
        <v>0</v>
      </c>
    </row>
    <row r="720" spans="1:7" s="23" customFormat="1" ht="32.1" customHeight="1">
      <c r="A720" s="37"/>
      <c r="B720" s="86"/>
      <c r="C720" s="87"/>
      <c r="D720" s="87"/>
      <c r="E720" s="87"/>
      <c r="F720" s="246"/>
      <c r="G720" s="88">
        <f t="shared" si="11"/>
        <v>0</v>
      </c>
    </row>
    <row r="721" spans="1:7" s="23" customFormat="1" ht="32.1" customHeight="1">
      <c r="A721" s="37"/>
      <c r="B721" s="86"/>
      <c r="C721" s="87"/>
      <c r="D721" s="87"/>
      <c r="E721" s="87"/>
      <c r="F721" s="246"/>
      <c r="G721" s="88">
        <f t="shared" si="11"/>
        <v>0</v>
      </c>
    </row>
    <row r="722" spans="1:7" s="23" customFormat="1" ht="32.1" customHeight="1">
      <c r="A722" s="37"/>
      <c r="B722" s="86"/>
      <c r="C722" s="87"/>
      <c r="D722" s="87"/>
      <c r="E722" s="87"/>
      <c r="F722" s="246"/>
      <c r="G722" s="88">
        <f t="shared" si="11"/>
        <v>0</v>
      </c>
    </row>
    <row r="723" spans="1:7" s="23" customFormat="1" ht="32.1" customHeight="1">
      <c r="A723" s="37"/>
      <c r="B723" s="86"/>
      <c r="C723" s="87"/>
      <c r="D723" s="87"/>
      <c r="E723" s="87"/>
      <c r="F723" s="246"/>
      <c r="G723" s="88">
        <f t="shared" si="11"/>
        <v>0</v>
      </c>
    </row>
    <row r="724" spans="1:7" s="23" customFormat="1" ht="32.1" customHeight="1">
      <c r="A724" s="37"/>
      <c r="B724" s="86"/>
      <c r="C724" s="87"/>
      <c r="D724" s="87"/>
      <c r="E724" s="87"/>
      <c r="F724" s="246"/>
      <c r="G724" s="88">
        <f t="shared" si="11"/>
        <v>0</v>
      </c>
    </row>
    <row r="725" spans="1:7" s="23" customFormat="1" ht="32.1" customHeight="1">
      <c r="A725" s="37"/>
      <c r="B725" s="86"/>
      <c r="C725" s="87"/>
      <c r="D725" s="87"/>
      <c r="E725" s="87"/>
      <c r="F725" s="246"/>
      <c r="G725" s="88">
        <f t="shared" ref="G725:G788" si="12">C725-D725+(E725+F725)</f>
        <v>0</v>
      </c>
    </row>
    <row r="726" spans="1:7" s="23" customFormat="1" ht="32.1" customHeight="1">
      <c r="A726" s="37"/>
      <c r="B726" s="86"/>
      <c r="C726" s="87"/>
      <c r="D726" s="87"/>
      <c r="E726" s="87"/>
      <c r="F726" s="246"/>
      <c r="G726" s="88">
        <f t="shared" si="12"/>
        <v>0</v>
      </c>
    </row>
    <row r="727" spans="1:7" s="23" customFormat="1" ht="32.1" customHeight="1">
      <c r="A727" s="37"/>
      <c r="B727" s="86"/>
      <c r="C727" s="87"/>
      <c r="D727" s="87"/>
      <c r="E727" s="87"/>
      <c r="F727" s="246"/>
      <c r="G727" s="88">
        <f t="shared" si="12"/>
        <v>0</v>
      </c>
    </row>
    <row r="728" spans="1:7" s="23" customFormat="1" ht="32.1" customHeight="1">
      <c r="A728" s="37"/>
      <c r="B728" s="86"/>
      <c r="C728" s="87"/>
      <c r="D728" s="87"/>
      <c r="E728" s="87"/>
      <c r="F728" s="246"/>
      <c r="G728" s="88">
        <f t="shared" si="12"/>
        <v>0</v>
      </c>
    </row>
    <row r="729" spans="1:7" s="23" customFormat="1" ht="32.1" customHeight="1">
      <c r="A729" s="37"/>
      <c r="B729" s="86"/>
      <c r="C729" s="87"/>
      <c r="D729" s="87"/>
      <c r="E729" s="87"/>
      <c r="F729" s="246"/>
      <c r="G729" s="88">
        <f t="shared" si="12"/>
        <v>0</v>
      </c>
    </row>
    <row r="730" spans="1:7" s="23" customFormat="1" ht="32.1" customHeight="1">
      <c r="A730" s="37"/>
      <c r="B730" s="86"/>
      <c r="C730" s="87"/>
      <c r="D730" s="87"/>
      <c r="E730" s="87"/>
      <c r="F730" s="246"/>
      <c r="G730" s="88">
        <f t="shared" si="12"/>
        <v>0</v>
      </c>
    </row>
    <row r="731" spans="1:7" s="23" customFormat="1" ht="32.1" customHeight="1">
      <c r="A731" s="37"/>
      <c r="B731" s="86"/>
      <c r="C731" s="87"/>
      <c r="D731" s="87"/>
      <c r="E731" s="87"/>
      <c r="F731" s="246"/>
      <c r="G731" s="88">
        <f t="shared" si="12"/>
        <v>0</v>
      </c>
    </row>
    <row r="732" spans="1:7" s="23" customFormat="1" ht="32.1" customHeight="1">
      <c r="A732" s="37"/>
      <c r="B732" s="86"/>
      <c r="C732" s="87"/>
      <c r="D732" s="87"/>
      <c r="E732" s="87"/>
      <c r="F732" s="246"/>
      <c r="G732" s="88">
        <f t="shared" si="12"/>
        <v>0</v>
      </c>
    </row>
    <row r="733" spans="1:7" s="23" customFormat="1" ht="32.1" customHeight="1">
      <c r="A733" s="37"/>
      <c r="B733" s="86"/>
      <c r="C733" s="87"/>
      <c r="D733" s="87"/>
      <c r="E733" s="87"/>
      <c r="F733" s="246"/>
      <c r="G733" s="88">
        <f t="shared" si="12"/>
        <v>0</v>
      </c>
    </row>
    <row r="734" spans="1:7" s="23" customFormat="1" ht="32.1" customHeight="1">
      <c r="A734" s="37"/>
      <c r="B734" s="86"/>
      <c r="C734" s="87"/>
      <c r="D734" s="87"/>
      <c r="E734" s="87"/>
      <c r="F734" s="246"/>
      <c r="G734" s="88">
        <f t="shared" si="12"/>
        <v>0</v>
      </c>
    </row>
    <row r="735" spans="1:7" s="23" customFormat="1" ht="32.1" customHeight="1">
      <c r="A735" s="37"/>
      <c r="B735" s="86"/>
      <c r="C735" s="87"/>
      <c r="D735" s="87"/>
      <c r="E735" s="87"/>
      <c r="F735" s="246"/>
      <c r="G735" s="88">
        <f t="shared" si="12"/>
        <v>0</v>
      </c>
    </row>
    <row r="736" spans="1:7" s="23" customFormat="1" ht="32.1" customHeight="1">
      <c r="A736" s="37"/>
      <c r="B736" s="86"/>
      <c r="C736" s="87"/>
      <c r="D736" s="87"/>
      <c r="E736" s="87"/>
      <c r="F736" s="246"/>
      <c r="G736" s="88">
        <f t="shared" si="12"/>
        <v>0</v>
      </c>
    </row>
    <row r="737" spans="1:7" s="23" customFormat="1" ht="32.1" customHeight="1">
      <c r="A737" s="37"/>
      <c r="B737" s="86"/>
      <c r="C737" s="87"/>
      <c r="D737" s="87"/>
      <c r="E737" s="87"/>
      <c r="F737" s="246"/>
      <c r="G737" s="88">
        <f t="shared" si="12"/>
        <v>0</v>
      </c>
    </row>
    <row r="738" spans="1:7" s="23" customFormat="1" ht="32.1" customHeight="1">
      <c r="A738" s="37"/>
      <c r="B738" s="86"/>
      <c r="C738" s="87"/>
      <c r="D738" s="87"/>
      <c r="E738" s="87"/>
      <c r="F738" s="246"/>
      <c r="G738" s="88">
        <f t="shared" si="12"/>
        <v>0</v>
      </c>
    </row>
    <row r="739" spans="1:7" s="23" customFormat="1" ht="32.1" customHeight="1">
      <c r="A739" s="37"/>
      <c r="B739" s="86"/>
      <c r="C739" s="87"/>
      <c r="D739" s="87"/>
      <c r="E739" s="87"/>
      <c r="F739" s="246"/>
      <c r="G739" s="88">
        <f t="shared" si="12"/>
        <v>0</v>
      </c>
    </row>
    <row r="740" spans="1:7" s="23" customFormat="1" ht="32.1" customHeight="1">
      <c r="A740" s="37"/>
      <c r="B740" s="86"/>
      <c r="C740" s="87"/>
      <c r="D740" s="87"/>
      <c r="E740" s="87"/>
      <c r="F740" s="246"/>
      <c r="G740" s="88">
        <f t="shared" si="12"/>
        <v>0</v>
      </c>
    </row>
    <row r="741" spans="1:7" s="23" customFormat="1" ht="32.1" customHeight="1">
      <c r="A741" s="37"/>
      <c r="B741" s="86"/>
      <c r="C741" s="87"/>
      <c r="D741" s="87"/>
      <c r="E741" s="87"/>
      <c r="F741" s="246"/>
      <c r="G741" s="88">
        <f t="shared" si="12"/>
        <v>0</v>
      </c>
    </row>
    <row r="742" spans="1:7" s="23" customFormat="1" ht="32.1" customHeight="1">
      <c r="A742" s="37"/>
      <c r="B742" s="86"/>
      <c r="C742" s="87"/>
      <c r="D742" s="87"/>
      <c r="E742" s="87"/>
      <c r="F742" s="246"/>
      <c r="G742" s="88">
        <f t="shared" si="12"/>
        <v>0</v>
      </c>
    </row>
    <row r="743" spans="1:7" s="23" customFormat="1" ht="32.1" customHeight="1">
      <c r="A743" s="37"/>
      <c r="B743" s="86"/>
      <c r="C743" s="87"/>
      <c r="D743" s="87"/>
      <c r="E743" s="87"/>
      <c r="F743" s="246"/>
      <c r="G743" s="88">
        <f t="shared" si="12"/>
        <v>0</v>
      </c>
    </row>
    <row r="744" spans="1:7" s="23" customFormat="1" ht="32.1" customHeight="1">
      <c r="A744" s="37"/>
      <c r="B744" s="86"/>
      <c r="C744" s="87"/>
      <c r="D744" s="87"/>
      <c r="E744" s="87"/>
      <c r="F744" s="246"/>
      <c r="G744" s="88">
        <f t="shared" si="12"/>
        <v>0</v>
      </c>
    </row>
    <row r="745" spans="1:7" s="23" customFormat="1" ht="32.1" customHeight="1">
      <c r="A745" s="37"/>
      <c r="B745" s="86"/>
      <c r="C745" s="87"/>
      <c r="D745" s="87"/>
      <c r="E745" s="87"/>
      <c r="F745" s="246"/>
      <c r="G745" s="88">
        <f t="shared" si="12"/>
        <v>0</v>
      </c>
    </row>
    <row r="746" spans="1:7" s="23" customFormat="1" ht="32.1" customHeight="1">
      <c r="A746" s="37"/>
      <c r="B746" s="86"/>
      <c r="C746" s="87"/>
      <c r="D746" s="87"/>
      <c r="E746" s="87"/>
      <c r="F746" s="246"/>
      <c r="G746" s="88">
        <f t="shared" si="12"/>
        <v>0</v>
      </c>
    </row>
    <row r="747" spans="1:7" s="23" customFormat="1" ht="32.1" customHeight="1">
      <c r="A747" s="37"/>
      <c r="B747" s="86"/>
      <c r="C747" s="87"/>
      <c r="D747" s="87"/>
      <c r="E747" s="87"/>
      <c r="F747" s="246"/>
      <c r="G747" s="88">
        <f t="shared" si="12"/>
        <v>0</v>
      </c>
    </row>
    <row r="748" spans="1:7" s="23" customFormat="1" ht="32.1" customHeight="1">
      <c r="A748" s="37"/>
      <c r="B748" s="86"/>
      <c r="C748" s="87"/>
      <c r="D748" s="87"/>
      <c r="E748" s="87"/>
      <c r="F748" s="246"/>
      <c r="G748" s="88">
        <f t="shared" si="12"/>
        <v>0</v>
      </c>
    </row>
    <row r="749" spans="1:7" s="23" customFormat="1" ht="32.1" customHeight="1">
      <c r="A749" s="37"/>
      <c r="B749" s="86"/>
      <c r="C749" s="87"/>
      <c r="D749" s="87"/>
      <c r="E749" s="87"/>
      <c r="F749" s="246"/>
      <c r="G749" s="88">
        <f t="shared" si="12"/>
        <v>0</v>
      </c>
    </row>
    <row r="750" spans="1:7" s="23" customFormat="1" ht="32.1" customHeight="1">
      <c r="A750" s="37"/>
      <c r="B750" s="86"/>
      <c r="C750" s="87"/>
      <c r="D750" s="87"/>
      <c r="E750" s="87"/>
      <c r="F750" s="246"/>
      <c r="G750" s="88">
        <f t="shared" si="12"/>
        <v>0</v>
      </c>
    </row>
    <row r="751" spans="1:7" s="23" customFormat="1" ht="32.1" customHeight="1">
      <c r="A751" s="37"/>
      <c r="B751" s="86"/>
      <c r="C751" s="87"/>
      <c r="D751" s="87"/>
      <c r="E751" s="87"/>
      <c r="F751" s="246"/>
      <c r="G751" s="88">
        <f t="shared" si="12"/>
        <v>0</v>
      </c>
    </row>
    <row r="752" spans="1:7" s="23" customFormat="1" ht="32.1" customHeight="1">
      <c r="A752" s="37"/>
      <c r="B752" s="86"/>
      <c r="C752" s="87"/>
      <c r="D752" s="87"/>
      <c r="E752" s="87"/>
      <c r="F752" s="246"/>
      <c r="G752" s="88">
        <f t="shared" si="12"/>
        <v>0</v>
      </c>
    </row>
    <row r="753" spans="1:7" s="23" customFormat="1" ht="32.1" customHeight="1">
      <c r="A753" s="37"/>
      <c r="B753" s="86"/>
      <c r="C753" s="87"/>
      <c r="D753" s="87"/>
      <c r="E753" s="87"/>
      <c r="F753" s="246"/>
      <c r="G753" s="88">
        <f t="shared" si="12"/>
        <v>0</v>
      </c>
    </row>
    <row r="754" spans="1:7" s="23" customFormat="1" ht="32.1" customHeight="1">
      <c r="A754" s="37"/>
      <c r="B754" s="86"/>
      <c r="C754" s="87"/>
      <c r="D754" s="87"/>
      <c r="E754" s="87"/>
      <c r="F754" s="246"/>
      <c r="G754" s="88">
        <f t="shared" si="12"/>
        <v>0</v>
      </c>
    </row>
    <row r="755" spans="1:7" s="23" customFormat="1" ht="32.1" customHeight="1">
      <c r="A755" s="37"/>
      <c r="B755" s="86"/>
      <c r="C755" s="87"/>
      <c r="D755" s="87"/>
      <c r="E755" s="87"/>
      <c r="F755" s="246"/>
      <c r="G755" s="88">
        <f t="shared" si="12"/>
        <v>0</v>
      </c>
    </row>
    <row r="756" spans="1:7" s="23" customFormat="1" ht="32.1" customHeight="1">
      <c r="A756" s="37"/>
      <c r="B756" s="86"/>
      <c r="C756" s="87"/>
      <c r="D756" s="87"/>
      <c r="E756" s="87"/>
      <c r="F756" s="246"/>
      <c r="G756" s="88">
        <f t="shared" si="12"/>
        <v>0</v>
      </c>
    </row>
    <row r="757" spans="1:7" s="23" customFormat="1" ht="32.1" customHeight="1">
      <c r="A757" s="37"/>
      <c r="B757" s="86"/>
      <c r="C757" s="87"/>
      <c r="D757" s="87"/>
      <c r="E757" s="87"/>
      <c r="F757" s="246"/>
      <c r="G757" s="88">
        <f t="shared" si="12"/>
        <v>0</v>
      </c>
    </row>
    <row r="758" spans="1:7" s="23" customFormat="1" ht="32.1" customHeight="1">
      <c r="A758" s="37"/>
      <c r="B758" s="86"/>
      <c r="C758" s="87"/>
      <c r="D758" s="87"/>
      <c r="E758" s="87"/>
      <c r="F758" s="246"/>
      <c r="G758" s="88">
        <f t="shared" si="12"/>
        <v>0</v>
      </c>
    </row>
    <row r="759" spans="1:7" s="23" customFormat="1" ht="32.1" customHeight="1">
      <c r="A759" s="37"/>
      <c r="B759" s="86"/>
      <c r="C759" s="87"/>
      <c r="D759" s="87"/>
      <c r="E759" s="87"/>
      <c r="F759" s="246"/>
      <c r="G759" s="88">
        <f t="shared" si="12"/>
        <v>0</v>
      </c>
    </row>
    <row r="760" spans="1:7" s="23" customFormat="1" ht="32.1" customHeight="1">
      <c r="A760" s="37"/>
      <c r="B760" s="86"/>
      <c r="C760" s="87"/>
      <c r="D760" s="87"/>
      <c r="E760" s="87"/>
      <c r="F760" s="246"/>
      <c r="G760" s="88">
        <f t="shared" si="12"/>
        <v>0</v>
      </c>
    </row>
    <row r="761" spans="1:7" s="23" customFormat="1" ht="32.1" customHeight="1">
      <c r="A761" s="37"/>
      <c r="B761" s="86"/>
      <c r="C761" s="87"/>
      <c r="D761" s="87"/>
      <c r="E761" s="87"/>
      <c r="F761" s="246"/>
      <c r="G761" s="88">
        <f t="shared" si="12"/>
        <v>0</v>
      </c>
    </row>
    <row r="762" spans="1:7" s="23" customFormat="1" ht="32.1" customHeight="1">
      <c r="A762" s="37"/>
      <c r="B762" s="86"/>
      <c r="C762" s="87"/>
      <c r="D762" s="87"/>
      <c r="E762" s="87"/>
      <c r="F762" s="246"/>
      <c r="G762" s="88">
        <f t="shared" si="12"/>
        <v>0</v>
      </c>
    </row>
    <row r="763" spans="1:7" s="23" customFormat="1" ht="32.1" customHeight="1">
      <c r="A763" s="37"/>
      <c r="B763" s="86"/>
      <c r="C763" s="87"/>
      <c r="D763" s="87"/>
      <c r="E763" s="87"/>
      <c r="F763" s="246"/>
      <c r="G763" s="88">
        <f t="shared" si="12"/>
        <v>0</v>
      </c>
    </row>
    <row r="764" spans="1:7" s="23" customFormat="1" ht="32.1" customHeight="1">
      <c r="A764" s="37"/>
      <c r="B764" s="86"/>
      <c r="C764" s="87"/>
      <c r="D764" s="87"/>
      <c r="E764" s="87"/>
      <c r="F764" s="246"/>
      <c r="G764" s="88">
        <f t="shared" si="12"/>
        <v>0</v>
      </c>
    </row>
    <row r="765" spans="1:7" s="23" customFormat="1" ht="32.1" customHeight="1">
      <c r="A765" s="37"/>
      <c r="B765" s="86"/>
      <c r="C765" s="87"/>
      <c r="D765" s="87"/>
      <c r="E765" s="87"/>
      <c r="F765" s="246"/>
      <c r="G765" s="88">
        <f t="shared" si="12"/>
        <v>0</v>
      </c>
    </row>
    <row r="766" spans="1:7" s="23" customFormat="1" ht="32.1" customHeight="1">
      <c r="A766" s="37"/>
      <c r="B766" s="86"/>
      <c r="C766" s="87"/>
      <c r="D766" s="87"/>
      <c r="E766" s="87"/>
      <c r="F766" s="246"/>
      <c r="G766" s="88">
        <f t="shared" si="12"/>
        <v>0</v>
      </c>
    </row>
    <row r="767" spans="1:7" s="23" customFormat="1" ht="32.1" customHeight="1">
      <c r="A767" s="37"/>
      <c r="B767" s="86"/>
      <c r="C767" s="87"/>
      <c r="D767" s="87"/>
      <c r="E767" s="87"/>
      <c r="F767" s="246"/>
      <c r="G767" s="88">
        <f t="shared" si="12"/>
        <v>0</v>
      </c>
    </row>
    <row r="768" spans="1:7" s="23" customFormat="1" ht="32.1" customHeight="1">
      <c r="A768" s="37"/>
      <c r="B768" s="86"/>
      <c r="C768" s="87"/>
      <c r="D768" s="87"/>
      <c r="E768" s="87"/>
      <c r="F768" s="246"/>
      <c r="G768" s="88">
        <f t="shared" si="12"/>
        <v>0</v>
      </c>
    </row>
    <row r="769" spans="1:7" s="23" customFormat="1" ht="32.1" customHeight="1">
      <c r="A769" s="37"/>
      <c r="B769" s="86"/>
      <c r="C769" s="87"/>
      <c r="D769" s="87"/>
      <c r="E769" s="87"/>
      <c r="F769" s="246"/>
      <c r="G769" s="88">
        <f t="shared" si="12"/>
        <v>0</v>
      </c>
    </row>
    <row r="770" spans="1:7" s="23" customFormat="1" ht="32.1" customHeight="1">
      <c r="A770" s="37"/>
      <c r="B770" s="86"/>
      <c r="C770" s="87"/>
      <c r="D770" s="87"/>
      <c r="E770" s="87"/>
      <c r="F770" s="246"/>
      <c r="G770" s="88">
        <f t="shared" si="12"/>
        <v>0</v>
      </c>
    </row>
    <row r="771" spans="1:7" s="23" customFormat="1" ht="32.1" customHeight="1">
      <c r="A771" s="37"/>
      <c r="B771" s="86"/>
      <c r="C771" s="87"/>
      <c r="D771" s="87"/>
      <c r="E771" s="87"/>
      <c r="F771" s="246"/>
      <c r="G771" s="88">
        <f t="shared" si="12"/>
        <v>0</v>
      </c>
    </row>
    <row r="772" spans="1:7" s="23" customFormat="1" ht="32.1" customHeight="1">
      <c r="A772" s="37"/>
      <c r="B772" s="86"/>
      <c r="C772" s="87"/>
      <c r="D772" s="87"/>
      <c r="E772" s="87"/>
      <c r="F772" s="246"/>
      <c r="G772" s="88">
        <f t="shared" si="12"/>
        <v>0</v>
      </c>
    </row>
    <row r="773" spans="1:7" s="23" customFormat="1" ht="32.1" customHeight="1">
      <c r="A773" s="37"/>
      <c r="B773" s="86"/>
      <c r="C773" s="87"/>
      <c r="D773" s="87"/>
      <c r="E773" s="87"/>
      <c r="F773" s="246"/>
      <c r="G773" s="88">
        <f t="shared" si="12"/>
        <v>0</v>
      </c>
    </row>
    <row r="774" spans="1:7" s="23" customFormat="1" ht="32.1" customHeight="1">
      <c r="A774" s="37"/>
      <c r="B774" s="86"/>
      <c r="C774" s="87"/>
      <c r="D774" s="87"/>
      <c r="E774" s="87"/>
      <c r="F774" s="246"/>
      <c r="G774" s="88">
        <f t="shared" si="12"/>
        <v>0</v>
      </c>
    </row>
    <row r="775" spans="1:7" s="23" customFormat="1" ht="32.1" customHeight="1">
      <c r="A775" s="37"/>
      <c r="B775" s="86"/>
      <c r="C775" s="87"/>
      <c r="D775" s="87"/>
      <c r="E775" s="87"/>
      <c r="F775" s="246"/>
      <c r="G775" s="88">
        <f t="shared" si="12"/>
        <v>0</v>
      </c>
    </row>
    <row r="776" spans="1:7" s="23" customFormat="1" ht="32.1" customHeight="1">
      <c r="A776" s="37"/>
      <c r="B776" s="86"/>
      <c r="C776" s="87"/>
      <c r="D776" s="87"/>
      <c r="E776" s="87"/>
      <c r="F776" s="246"/>
      <c r="G776" s="88">
        <f t="shared" si="12"/>
        <v>0</v>
      </c>
    </row>
    <row r="777" spans="1:7" s="23" customFormat="1" ht="32.1" customHeight="1">
      <c r="A777" s="37"/>
      <c r="B777" s="86"/>
      <c r="C777" s="87"/>
      <c r="D777" s="87"/>
      <c r="E777" s="87"/>
      <c r="F777" s="246"/>
      <c r="G777" s="88">
        <f t="shared" si="12"/>
        <v>0</v>
      </c>
    </row>
    <row r="778" spans="1:7" s="23" customFormat="1" ht="32.1" customHeight="1">
      <c r="A778" s="37"/>
      <c r="B778" s="86"/>
      <c r="C778" s="87"/>
      <c r="D778" s="87"/>
      <c r="E778" s="87"/>
      <c r="F778" s="246"/>
      <c r="G778" s="88">
        <f t="shared" si="12"/>
        <v>0</v>
      </c>
    </row>
    <row r="779" spans="1:7" s="23" customFormat="1" ht="32.1" customHeight="1">
      <c r="A779" s="37"/>
      <c r="B779" s="86"/>
      <c r="C779" s="87"/>
      <c r="D779" s="87"/>
      <c r="E779" s="87"/>
      <c r="F779" s="246"/>
      <c r="G779" s="88">
        <f t="shared" si="12"/>
        <v>0</v>
      </c>
    </row>
    <row r="780" spans="1:7" s="23" customFormat="1" ht="32.1" customHeight="1">
      <c r="A780" s="37"/>
      <c r="B780" s="86"/>
      <c r="C780" s="87"/>
      <c r="D780" s="87"/>
      <c r="E780" s="87"/>
      <c r="F780" s="246"/>
      <c r="G780" s="88">
        <f t="shared" si="12"/>
        <v>0</v>
      </c>
    </row>
    <row r="781" spans="1:7" s="23" customFormat="1" ht="32.1" customHeight="1">
      <c r="A781" s="37"/>
      <c r="B781" s="86"/>
      <c r="C781" s="87"/>
      <c r="D781" s="87"/>
      <c r="E781" s="87"/>
      <c r="F781" s="246"/>
      <c r="G781" s="88">
        <f t="shared" si="12"/>
        <v>0</v>
      </c>
    </row>
    <row r="782" spans="1:7" s="23" customFormat="1" ht="32.1" customHeight="1">
      <c r="A782" s="37"/>
      <c r="B782" s="86"/>
      <c r="C782" s="87"/>
      <c r="D782" s="87"/>
      <c r="E782" s="87"/>
      <c r="F782" s="246"/>
      <c r="G782" s="88">
        <f t="shared" si="12"/>
        <v>0</v>
      </c>
    </row>
    <row r="783" spans="1:7" s="23" customFormat="1" ht="32.1" customHeight="1">
      <c r="A783" s="37"/>
      <c r="B783" s="86"/>
      <c r="C783" s="87"/>
      <c r="D783" s="87"/>
      <c r="E783" s="87"/>
      <c r="F783" s="246"/>
      <c r="G783" s="88">
        <f t="shared" si="12"/>
        <v>0</v>
      </c>
    </row>
    <row r="784" spans="1:7" s="23" customFormat="1" ht="32.1" customHeight="1">
      <c r="A784" s="37"/>
      <c r="B784" s="86"/>
      <c r="C784" s="87"/>
      <c r="D784" s="87"/>
      <c r="E784" s="87"/>
      <c r="F784" s="246"/>
      <c r="G784" s="88">
        <f t="shared" si="12"/>
        <v>0</v>
      </c>
    </row>
    <row r="785" spans="1:7" s="23" customFormat="1" ht="32.1" customHeight="1">
      <c r="A785" s="37"/>
      <c r="B785" s="86"/>
      <c r="C785" s="87"/>
      <c r="D785" s="87"/>
      <c r="E785" s="87"/>
      <c r="F785" s="246"/>
      <c r="G785" s="88">
        <f t="shared" si="12"/>
        <v>0</v>
      </c>
    </row>
    <row r="786" spans="1:7" s="23" customFormat="1" ht="32.1" customHeight="1">
      <c r="A786" s="37"/>
      <c r="B786" s="86"/>
      <c r="C786" s="87"/>
      <c r="D786" s="87"/>
      <c r="E786" s="87"/>
      <c r="F786" s="246"/>
      <c r="G786" s="88">
        <f t="shared" si="12"/>
        <v>0</v>
      </c>
    </row>
    <row r="787" spans="1:7" s="23" customFormat="1" ht="32.1" customHeight="1">
      <c r="A787" s="37"/>
      <c r="B787" s="86"/>
      <c r="C787" s="87"/>
      <c r="D787" s="87"/>
      <c r="E787" s="87"/>
      <c r="F787" s="246"/>
      <c r="G787" s="88">
        <f t="shared" si="12"/>
        <v>0</v>
      </c>
    </row>
    <row r="788" spans="1:7" s="23" customFormat="1" ht="32.1" customHeight="1">
      <c r="A788" s="37"/>
      <c r="B788" s="86"/>
      <c r="C788" s="87"/>
      <c r="D788" s="87"/>
      <c r="E788" s="87"/>
      <c r="F788" s="246"/>
      <c r="G788" s="88">
        <f t="shared" si="12"/>
        <v>0</v>
      </c>
    </row>
    <row r="789" spans="1:7" s="23" customFormat="1" ht="32.1" customHeight="1">
      <c r="A789" s="37"/>
      <c r="B789" s="86"/>
      <c r="C789" s="87"/>
      <c r="D789" s="87"/>
      <c r="E789" s="87"/>
      <c r="F789" s="246"/>
      <c r="G789" s="88">
        <f t="shared" ref="G789:G852" si="13">C789-D789+(E789+F789)</f>
        <v>0</v>
      </c>
    </row>
    <row r="790" spans="1:7" s="23" customFormat="1" ht="32.1" customHeight="1">
      <c r="A790" s="37"/>
      <c r="B790" s="86"/>
      <c r="C790" s="87"/>
      <c r="D790" s="87"/>
      <c r="E790" s="87"/>
      <c r="F790" s="246"/>
      <c r="G790" s="88">
        <f t="shared" si="13"/>
        <v>0</v>
      </c>
    </row>
    <row r="791" spans="1:7" s="23" customFormat="1" ht="32.1" customHeight="1">
      <c r="A791" s="37"/>
      <c r="B791" s="86"/>
      <c r="C791" s="87"/>
      <c r="D791" s="87"/>
      <c r="E791" s="87"/>
      <c r="F791" s="246"/>
      <c r="G791" s="88">
        <f t="shared" si="13"/>
        <v>0</v>
      </c>
    </row>
    <row r="792" spans="1:7" s="23" customFormat="1" ht="32.1" customHeight="1">
      <c r="A792" s="37"/>
      <c r="B792" s="86"/>
      <c r="C792" s="87"/>
      <c r="D792" s="87"/>
      <c r="E792" s="87"/>
      <c r="F792" s="246"/>
      <c r="G792" s="88">
        <f t="shared" si="13"/>
        <v>0</v>
      </c>
    </row>
    <row r="793" spans="1:7" s="23" customFormat="1" ht="32.1" customHeight="1">
      <c r="A793" s="37"/>
      <c r="B793" s="86"/>
      <c r="C793" s="87"/>
      <c r="D793" s="87"/>
      <c r="E793" s="87"/>
      <c r="F793" s="246"/>
      <c r="G793" s="88">
        <f t="shared" si="13"/>
        <v>0</v>
      </c>
    </row>
    <row r="794" spans="1:7" s="23" customFormat="1" ht="32.1" customHeight="1">
      <c r="A794" s="37"/>
      <c r="B794" s="86"/>
      <c r="C794" s="87"/>
      <c r="D794" s="87"/>
      <c r="E794" s="87"/>
      <c r="F794" s="246"/>
      <c r="G794" s="88">
        <f t="shared" si="13"/>
        <v>0</v>
      </c>
    </row>
    <row r="795" spans="1:7" s="23" customFormat="1" ht="32.1" customHeight="1">
      <c r="A795" s="37"/>
      <c r="B795" s="86"/>
      <c r="C795" s="87"/>
      <c r="D795" s="87"/>
      <c r="E795" s="87"/>
      <c r="F795" s="246"/>
      <c r="G795" s="88">
        <f t="shared" si="13"/>
        <v>0</v>
      </c>
    </row>
    <row r="796" spans="1:7" s="23" customFormat="1" ht="32.1" customHeight="1">
      <c r="A796" s="37"/>
      <c r="B796" s="86"/>
      <c r="C796" s="87"/>
      <c r="D796" s="87"/>
      <c r="E796" s="87"/>
      <c r="F796" s="246"/>
      <c r="G796" s="88">
        <f t="shared" si="13"/>
        <v>0</v>
      </c>
    </row>
    <row r="797" spans="1:7" s="23" customFormat="1" ht="32.1" customHeight="1">
      <c r="A797" s="37"/>
      <c r="B797" s="86"/>
      <c r="C797" s="87"/>
      <c r="D797" s="87"/>
      <c r="E797" s="87"/>
      <c r="F797" s="246"/>
      <c r="G797" s="88">
        <f t="shared" si="13"/>
        <v>0</v>
      </c>
    </row>
    <row r="798" spans="1:7" s="23" customFormat="1" ht="32.1" customHeight="1">
      <c r="A798" s="37"/>
      <c r="B798" s="86"/>
      <c r="C798" s="87"/>
      <c r="D798" s="87"/>
      <c r="E798" s="87"/>
      <c r="F798" s="246"/>
      <c r="G798" s="88">
        <f t="shared" si="13"/>
        <v>0</v>
      </c>
    </row>
    <row r="799" spans="1:7" s="23" customFormat="1" ht="32.1" customHeight="1">
      <c r="A799" s="37"/>
      <c r="B799" s="86"/>
      <c r="C799" s="87"/>
      <c r="D799" s="87"/>
      <c r="E799" s="87"/>
      <c r="F799" s="246"/>
      <c r="G799" s="88">
        <f t="shared" si="13"/>
        <v>0</v>
      </c>
    </row>
    <row r="800" spans="1:7" s="23" customFormat="1" ht="32.1" customHeight="1">
      <c r="A800" s="37"/>
      <c r="B800" s="86"/>
      <c r="C800" s="87"/>
      <c r="D800" s="87"/>
      <c r="E800" s="87"/>
      <c r="F800" s="246"/>
      <c r="G800" s="88">
        <f t="shared" si="13"/>
        <v>0</v>
      </c>
    </row>
    <row r="801" spans="1:7" s="23" customFormat="1" ht="32.1" customHeight="1">
      <c r="A801" s="37"/>
      <c r="B801" s="86"/>
      <c r="C801" s="87"/>
      <c r="D801" s="87"/>
      <c r="E801" s="87"/>
      <c r="F801" s="246"/>
      <c r="G801" s="88">
        <f t="shared" si="13"/>
        <v>0</v>
      </c>
    </row>
    <row r="802" spans="1:7" s="23" customFormat="1" ht="32.1" customHeight="1">
      <c r="A802" s="37"/>
      <c r="B802" s="86"/>
      <c r="C802" s="87"/>
      <c r="D802" s="87"/>
      <c r="E802" s="87"/>
      <c r="F802" s="246"/>
      <c r="G802" s="88">
        <f t="shared" si="13"/>
        <v>0</v>
      </c>
    </row>
    <row r="803" spans="1:7" s="23" customFormat="1" ht="32.1" customHeight="1">
      <c r="A803" s="37"/>
      <c r="B803" s="86"/>
      <c r="C803" s="87"/>
      <c r="D803" s="87"/>
      <c r="E803" s="87"/>
      <c r="F803" s="246"/>
      <c r="G803" s="88">
        <f t="shared" si="13"/>
        <v>0</v>
      </c>
    </row>
    <row r="804" spans="1:7" s="23" customFormat="1" ht="32.1" customHeight="1">
      <c r="A804" s="37"/>
      <c r="B804" s="86"/>
      <c r="C804" s="87"/>
      <c r="D804" s="87"/>
      <c r="E804" s="87"/>
      <c r="F804" s="246"/>
      <c r="G804" s="88">
        <f t="shared" si="13"/>
        <v>0</v>
      </c>
    </row>
    <row r="805" spans="1:7" s="23" customFormat="1" ht="32.1" customHeight="1">
      <c r="A805" s="37"/>
      <c r="B805" s="86"/>
      <c r="C805" s="87"/>
      <c r="D805" s="87"/>
      <c r="E805" s="87"/>
      <c r="F805" s="246"/>
      <c r="G805" s="88">
        <f t="shared" si="13"/>
        <v>0</v>
      </c>
    </row>
    <row r="806" spans="1:7" s="23" customFormat="1" ht="32.1" customHeight="1">
      <c r="A806" s="37"/>
      <c r="B806" s="86"/>
      <c r="C806" s="87"/>
      <c r="D806" s="87"/>
      <c r="E806" s="87"/>
      <c r="F806" s="246"/>
      <c r="G806" s="88">
        <f t="shared" si="13"/>
        <v>0</v>
      </c>
    </row>
    <row r="807" spans="1:7" s="23" customFormat="1" ht="32.1" customHeight="1">
      <c r="A807" s="37"/>
      <c r="B807" s="86"/>
      <c r="C807" s="87"/>
      <c r="D807" s="87"/>
      <c r="E807" s="87"/>
      <c r="F807" s="246"/>
      <c r="G807" s="88">
        <f t="shared" si="13"/>
        <v>0</v>
      </c>
    </row>
    <row r="808" spans="1:7" s="23" customFormat="1" ht="32.1" customHeight="1">
      <c r="A808" s="37"/>
      <c r="B808" s="86"/>
      <c r="C808" s="87"/>
      <c r="D808" s="87"/>
      <c r="E808" s="87"/>
      <c r="F808" s="246"/>
      <c r="G808" s="88">
        <f t="shared" si="13"/>
        <v>0</v>
      </c>
    </row>
    <row r="809" spans="1:7" s="23" customFormat="1" ht="32.1" customHeight="1">
      <c r="A809" s="37"/>
      <c r="B809" s="86"/>
      <c r="C809" s="87"/>
      <c r="D809" s="87"/>
      <c r="E809" s="87"/>
      <c r="F809" s="246"/>
      <c r="G809" s="88">
        <f t="shared" si="13"/>
        <v>0</v>
      </c>
    </row>
    <row r="810" spans="1:7" s="23" customFormat="1" ht="32.1" customHeight="1">
      <c r="A810" s="37"/>
      <c r="B810" s="86"/>
      <c r="C810" s="87"/>
      <c r="D810" s="87"/>
      <c r="E810" s="87"/>
      <c r="F810" s="246"/>
      <c r="G810" s="88">
        <f t="shared" si="13"/>
        <v>0</v>
      </c>
    </row>
    <row r="811" spans="1:7" s="23" customFormat="1" ht="32.1" customHeight="1">
      <c r="A811" s="37"/>
      <c r="B811" s="86"/>
      <c r="C811" s="87"/>
      <c r="D811" s="87"/>
      <c r="E811" s="87"/>
      <c r="F811" s="246"/>
      <c r="G811" s="88">
        <f t="shared" si="13"/>
        <v>0</v>
      </c>
    </row>
    <row r="812" spans="1:7" s="23" customFormat="1" ht="32.1" customHeight="1">
      <c r="A812" s="37"/>
      <c r="B812" s="86"/>
      <c r="C812" s="87"/>
      <c r="D812" s="87"/>
      <c r="E812" s="87"/>
      <c r="F812" s="246"/>
      <c r="G812" s="88">
        <f t="shared" si="13"/>
        <v>0</v>
      </c>
    </row>
    <row r="813" spans="1:7" s="23" customFormat="1" ht="32.1" customHeight="1">
      <c r="A813" s="37"/>
      <c r="B813" s="86"/>
      <c r="C813" s="87"/>
      <c r="D813" s="87"/>
      <c r="E813" s="87"/>
      <c r="F813" s="246"/>
      <c r="G813" s="88">
        <f t="shared" si="13"/>
        <v>0</v>
      </c>
    </row>
    <row r="814" spans="1:7" s="23" customFormat="1" ht="32.1" customHeight="1">
      <c r="A814" s="37"/>
      <c r="B814" s="86"/>
      <c r="C814" s="87"/>
      <c r="D814" s="87"/>
      <c r="E814" s="87"/>
      <c r="F814" s="246"/>
      <c r="G814" s="88">
        <f t="shared" si="13"/>
        <v>0</v>
      </c>
    </row>
    <row r="815" spans="1:7" s="23" customFormat="1" ht="32.1" customHeight="1">
      <c r="A815" s="37"/>
      <c r="B815" s="86"/>
      <c r="C815" s="87"/>
      <c r="D815" s="87"/>
      <c r="E815" s="87"/>
      <c r="F815" s="246"/>
      <c r="G815" s="88">
        <f t="shared" si="13"/>
        <v>0</v>
      </c>
    </row>
    <row r="816" spans="1:7" s="23" customFormat="1" ht="32.1" customHeight="1">
      <c r="A816" s="37"/>
      <c r="B816" s="86"/>
      <c r="C816" s="87"/>
      <c r="D816" s="87"/>
      <c r="E816" s="87"/>
      <c r="F816" s="246"/>
      <c r="G816" s="88">
        <f t="shared" si="13"/>
        <v>0</v>
      </c>
    </row>
    <row r="817" spans="1:7" s="23" customFormat="1" ht="32.1" customHeight="1">
      <c r="A817" s="37"/>
      <c r="B817" s="86"/>
      <c r="C817" s="87"/>
      <c r="D817" s="87"/>
      <c r="E817" s="87"/>
      <c r="F817" s="246"/>
      <c r="G817" s="88">
        <f t="shared" si="13"/>
        <v>0</v>
      </c>
    </row>
    <row r="818" spans="1:7" s="23" customFormat="1" ht="32.1" customHeight="1">
      <c r="A818" s="37"/>
      <c r="B818" s="86"/>
      <c r="C818" s="87"/>
      <c r="D818" s="87"/>
      <c r="E818" s="87"/>
      <c r="F818" s="246"/>
      <c r="G818" s="88">
        <f t="shared" si="13"/>
        <v>0</v>
      </c>
    </row>
    <row r="819" spans="1:7" s="23" customFormat="1" ht="32.1" customHeight="1">
      <c r="A819" s="37"/>
      <c r="B819" s="86"/>
      <c r="C819" s="87"/>
      <c r="D819" s="87"/>
      <c r="E819" s="87"/>
      <c r="F819" s="246"/>
      <c r="G819" s="88">
        <f t="shared" si="13"/>
        <v>0</v>
      </c>
    </row>
    <row r="820" spans="1:7" s="23" customFormat="1" ht="32.1" customHeight="1">
      <c r="A820" s="37"/>
      <c r="B820" s="86"/>
      <c r="C820" s="87"/>
      <c r="D820" s="87"/>
      <c r="E820" s="87"/>
      <c r="F820" s="246"/>
      <c r="G820" s="88">
        <f t="shared" si="13"/>
        <v>0</v>
      </c>
    </row>
    <row r="821" spans="1:7" s="23" customFormat="1" ht="32.1" customHeight="1">
      <c r="A821" s="37"/>
      <c r="B821" s="86"/>
      <c r="C821" s="87"/>
      <c r="D821" s="87"/>
      <c r="E821" s="87"/>
      <c r="F821" s="246"/>
      <c r="G821" s="88">
        <f t="shared" si="13"/>
        <v>0</v>
      </c>
    </row>
    <row r="822" spans="1:7" s="23" customFormat="1" ht="32.1" customHeight="1">
      <c r="A822" s="37"/>
      <c r="B822" s="86"/>
      <c r="C822" s="87"/>
      <c r="D822" s="87"/>
      <c r="E822" s="87"/>
      <c r="F822" s="246"/>
      <c r="G822" s="88">
        <f t="shared" si="13"/>
        <v>0</v>
      </c>
    </row>
    <row r="823" spans="1:7" s="23" customFormat="1" ht="32.1" customHeight="1">
      <c r="A823" s="37"/>
      <c r="B823" s="86"/>
      <c r="C823" s="87"/>
      <c r="D823" s="87"/>
      <c r="E823" s="87"/>
      <c r="F823" s="246"/>
      <c r="G823" s="88">
        <f t="shared" si="13"/>
        <v>0</v>
      </c>
    </row>
    <row r="824" spans="1:7" s="23" customFormat="1" ht="32.1" customHeight="1">
      <c r="A824" s="37"/>
      <c r="B824" s="86"/>
      <c r="C824" s="87"/>
      <c r="D824" s="87"/>
      <c r="E824" s="87"/>
      <c r="F824" s="246"/>
      <c r="G824" s="88">
        <f t="shared" si="13"/>
        <v>0</v>
      </c>
    </row>
    <row r="825" spans="1:7" s="23" customFormat="1" ht="32.1" customHeight="1">
      <c r="A825" s="37"/>
      <c r="B825" s="86"/>
      <c r="C825" s="87"/>
      <c r="D825" s="87"/>
      <c r="E825" s="87"/>
      <c r="F825" s="246"/>
      <c r="G825" s="88">
        <f t="shared" si="13"/>
        <v>0</v>
      </c>
    </row>
    <row r="826" spans="1:7" s="23" customFormat="1" ht="32.1" customHeight="1">
      <c r="A826" s="37"/>
      <c r="B826" s="86"/>
      <c r="C826" s="87"/>
      <c r="D826" s="87"/>
      <c r="E826" s="87"/>
      <c r="F826" s="246"/>
      <c r="G826" s="88">
        <f t="shared" si="13"/>
        <v>0</v>
      </c>
    </row>
    <row r="827" spans="1:7" s="23" customFormat="1" ht="32.1" customHeight="1">
      <c r="A827" s="37"/>
      <c r="B827" s="86"/>
      <c r="C827" s="87"/>
      <c r="D827" s="87"/>
      <c r="E827" s="87"/>
      <c r="F827" s="246"/>
      <c r="G827" s="88">
        <f t="shared" si="13"/>
        <v>0</v>
      </c>
    </row>
    <row r="828" spans="1:7" s="23" customFormat="1" ht="32.1" customHeight="1">
      <c r="A828" s="37"/>
      <c r="B828" s="86"/>
      <c r="C828" s="87"/>
      <c r="D828" s="87"/>
      <c r="E828" s="87"/>
      <c r="F828" s="246"/>
      <c r="G828" s="88">
        <f t="shared" si="13"/>
        <v>0</v>
      </c>
    </row>
    <row r="829" spans="1:7" s="23" customFormat="1" ht="32.1" customHeight="1">
      <c r="A829" s="37"/>
      <c r="B829" s="86"/>
      <c r="C829" s="87"/>
      <c r="D829" s="87"/>
      <c r="E829" s="87"/>
      <c r="F829" s="246"/>
      <c r="G829" s="88">
        <f t="shared" si="13"/>
        <v>0</v>
      </c>
    </row>
    <row r="830" spans="1:7" s="23" customFormat="1" ht="32.1" customHeight="1">
      <c r="A830" s="37"/>
      <c r="B830" s="86"/>
      <c r="C830" s="87"/>
      <c r="D830" s="87"/>
      <c r="E830" s="87"/>
      <c r="F830" s="246"/>
      <c r="G830" s="88">
        <f t="shared" si="13"/>
        <v>0</v>
      </c>
    </row>
    <row r="831" spans="1:7" s="23" customFormat="1" ht="32.1" customHeight="1">
      <c r="A831" s="37"/>
      <c r="B831" s="86"/>
      <c r="C831" s="87"/>
      <c r="D831" s="87"/>
      <c r="E831" s="87"/>
      <c r="F831" s="246"/>
      <c r="G831" s="88">
        <f t="shared" si="13"/>
        <v>0</v>
      </c>
    </row>
    <row r="832" spans="1:7" s="23" customFormat="1" ht="32.1" customHeight="1">
      <c r="A832" s="37"/>
      <c r="B832" s="86"/>
      <c r="C832" s="87"/>
      <c r="D832" s="87"/>
      <c r="E832" s="87"/>
      <c r="F832" s="246"/>
      <c r="G832" s="88">
        <f t="shared" si="13"/>
        <v>0</v>
      </c>
    </row>
    <row r="833" spans="1:7" s="23" customFormat="1" ht="32.1" customHeight="1">
      <c r="A833" s="37"/>
      <c r="B833" s="86"/>
      <c r="C833" s="87"/>
      <c r="D833" s="87"/>
      <c r="E833" s="87"/>
      <c r="F833" s="246"/>
      <c r="G833" s="88">
        <f t="shared" si="13"/>
        <v>0</v>
      </c>
    </row>
    <row r="834" spans="1:7" s="23" customFormat="1" ht="32.1" customHeight="1">
      <c r="A834" s="37"/>
      <c r="B834" s="86"/>
      <c r="C834" s="87"/>
      <c r="D834" s="87"/>
      <c r="E834" s="87"/>
      <c r="F834" s="246"/>
      <c r="G834" s="88">
        <f t="shared" si="13"/>
        <v>0</v>
      </c>
    </row>
    <row r="835" spans="1:7" s="23" customFormat="1" ht="32.1" customHeight="1">
      <c r="A835" s="37"/>
      <c r="B835" s="86"/>
      <c r="C835" s="87"/>
      <c r="D835" s="87"/>
      <c r="E835" s="87"/>
      <c r="F835" s="246"/>
      <c r="G835" s="88">
        <f t="shared" si="13"/>
        <v>0</v>
      </c>
    </row>
    <row r="836" spans="1:7" s="23" customFormat="1" ht="32.1" customHeight="1">
      <c r="A836" s="37"/>
      <c r="B836" s="86"/>
      <c r="C836" s="87"/>
      <c r="D836" s="87"/>
      <c r="E836" s="87"/>
      <c r="F836" s="246"/>
      <c r="G836" s="88">
        <f t="shared" si="13"/>
        <v>0</v>
      </c>
    </row>
    <row r="837" spans="1:7" s="23" customFormat="1" ht="32.1" customHeight="1">
      <c r="A837" s="37"/>
      <c r="B837" s="86"/>
      <c r="C837" s="87"/>
      <c r="D837" s="87"/>
      <c r="E837" s="87"/>
      <c r="F837" s="246"/>
      <c r="G837" s="88">
        <f t="shared" si="13"/>
        <v>0</v>
      </c>
    </row>
    <row r="838" spans="1:7" s="23" customFormat="1" ht="32.1" customHeight="1">
      <c r="A838" s="37"/>
      <c r="B838" s="86"/>
      <c r="C838" s="87"/>
      <c r="D838" s="87"/>
      <c r="E838" s="87"/>
      <c r="F838" s="246"/>
      <c r="G838" s="88">
        <f t="shared" si="13"/>
        <v>0</v>
      </c>
    </row>
    <row r="839" spans="1:7" s="23" customFormat="1" ht="32.1" customHeight="1">
      <c r="A839" s="37"/>
      <c r="B839" s="86"/>
      <c r="C839" s="87"/>
      <c r="D839" s="87"/>
      <c r="E839" s="87"/>
      <c r="F839" s="246"/>
      <c r="G839" s="88">
        <f t="shared" si="13"/>
        <v>0</v>
      </c>
    </row>
    <row r="840" spans="1:7" s="23" customFormat="1" ht="32.1" customHeight="1">
      <c r="A840" s="37"/>
      <c r="B840" s="86"/>
      <c r="C840" s="87"/>
      <c r="D840" s="87"/>
      <c r="E840" s="87"/>
      <c r="F840" s="246"/>
      <c r="G840" s="88">
        <f t="shared" si="13"/>
        <v>0</v>
      </c>
    </row>
    <row r="841" spans="1:7" s="23" customFormat="1" ht="32.1" customHeight="1">
      <c r="A841" s="37"/>
      <c r="B841" s="86"/>
      <c r="C841" s="87"/>
      <c r="D841" s="87"/>
      <c r="E841" s="87"/>
      <c r="F841" s="246"/>
      <c r="G841" s="88">
        <f t="shared" si="13"/>
        <v>0</v>
      </c>
    </row>
    <row r="842" spans="1:7" s="23" customFormat="1" ht="32.1" customHeight="1">
      <c r="A842" s="37"/>
      <c r="B842" s="86"/>
      <c r="C842" s="87"/>
      <c r="D842" s="87"/>
      <c r="E842" s="87"/>
      <c r="F842" s="246"/>
      <c r="G842" s="88">
        <f t="shared" si="13"/>
        <v>0</v>
      </c>
    </row>
    <row r="843" spans="1:7" s="23" customFormat="1" ht="32.1" customHeight="1">
      <c r="A843" s="37"/>
      <c r="B843" s="86"/>
      <c r="C843" s="87"/>
      <c r="D843" s="87"/>
      <c r="E843" s="87"/>
      <c r="F843" s="246"/>
      <c r="G843" s="88">
        <f t="shared" si="13"/>
        <v>0</v>
      </c>
    </row>
    <row r="844" spans="1:7" s="23" customFormat="1" ht="32.1" customHeight="1">
      <c r="A844" s="37"/>
      <c r="B844" s="86"/>
      <c r="C844" s="87"/>
      <c r="D844" s="87"/>
      <c r="E844" s="87"/>
      <c r="F844" s="246"/>
      <c r="G844" s="88">
        <f t="shared" si="13"/>
        <v>0</v>
      </c>
    </row>
    <row r="845" spans="1:7" s="23" customFormat="1" ht="32.1" customHeight="1">
      <c r="A845" s="37"/>
      <c r="B845" s="86"/>
      <c r="C845" s="87"/>
      <c r="D845" s="87"/>
      <c r="E845" s="87"/>
      <c r="F845" s="246"/>
      <c r="G845" s="88">
        <f t="shared" si="13"/>
        <v>0</v>
      </c>
    </row>
    <row r="846" spans="1:7" s="23" customFormat="1" ht="32.1" customHeight="1">
      <c r="A846" s="37"/>
      <c r="B846" s="86"/>
      <c r="C846" s="87"/>
      <c r="D846" s="87"/>
      <c r="E846" s="87"/>
      <c r="F846" s="246"/>
      <c r="G846" s="88">
        <f t="shared" si="13"/>
        <v>0</v>
      </c>
    </row>
    <row r="847" spans="1:7" s="23" customFormat="1" ht="32.1" customHeight="1">
      <c r="A847" s="37"/>
      <c r="B847" s="86"/>
      <c r="C847" s="87"/>
      <c r="D847" s="87"/>
      <c r="E847" s="87"/>
      <c r="F847" s="246"/>
      <c r="G847" s="88">
        <f t="shared" si="13"/>
        <v>0</v>
      </c>
    </row>
    <row r="848" spans="1:7" s="23" customFormat="1" ht="32.1" customHeight="1">
      <c r="A848" s="37"/>
      <c r="B848" s="86"/>
      <c r="C848" s="87"/>
      <c r="D848" s="87"/>
      <c r="E848" s="87"/>
      <c r="F848" s="246"/>
      <c r="G848" s="88">
        <f t="shared" si="13"/>
        <v>0</v>
      </c>
    </row>
    <row r="849" spans="1:7" s="23" customFormat="1" ht="32.1" customHeight="1">
      <c r="A849" s="37"/>
      <c r="B849" s="86"/>
      <c r="C849" s="87"/>
      <c r="D849" s="87"/>
      <c r="E849" s="87"/>
      <c r="F849" s="246"/>
      <c r="G849" s="88">
        <f t="shared" si="13"/>
        <v>0</v>
      </c>
    </row>
    <row r="850" spans="1:7" s="23" customFormat="1" ht="32.1" customHeight="1">
      <c r="A850" s="37"/>
      <c r="B850" s="86"/>
      <c r="C850" s="87"/>
      <c r="D850" s="87"/>
      <c r="E850" s="87"/>
      <c r="F850" s="246"/>
      <c r="G850" s="88">
        <f t="shared" si="13"/>
        <v>0</v>
      </c>
    </row>
    <row r="851" spans="1:7" s="23" customFormat="1" ht="32.1" customHeight="1">
      <c r="A851" s="37"/>
      <c r="B851" s="86"/>
      <c r="C851" s="87"/>
      <c r="D851" s="87"/>
      <c r="E851" s="87"/>
      <c r="F851" s="246"/>
      <c r="G851" s="88">
        <f t="shared" si="13"/>
        <v>0</v>
      </c>
    </row>
    <row r="852" spans="1:7" s="23" customFormat="1" ht="32.1" customHeight="1">
      <c r="A852" s="37"/>
      <c r="B852" s="86"/>
      <c r="C852" s="87"/>
      <c r="D852" s="87"/>
      <c r="E852" s="87"/>
      <c r="F852" s="246"/>
      <c r="G852" s="88">
        <f t="shared" si="13"/>
        <v>0</v>
      </c>
    </row>
    <row r="853" spans="1:7" s="23" customFormat="1" ht="32.1" customHeight="1">
      <c r="A853" s="37"/>
      <c r="B853" s="86"/>
      <c r="C853" s="87"/>
      <c r="D853" s="87"/>
      <c r="E853" s="87"/>
      <c r="F853" s="246"/>
      <c r="G853" s="88">
        <f t="shared" ref="G853:G916" si="14">C853-D853+(E853+F853)</f>
        <v>0</v>
      </c>
    </row>
    <row r="854" spans="1:7" s="23" customFormat="1" ht="32.1" customHeight="1">
      <c r="A854" s="37"/>
      <c r="B854" s="86"/>
      <c r="C854" s="87"/>
      <c r="D854" s="87"/>
      <c r="E854" s="87"/>
      <c r="F854" s="246"/>
      <c r="G854" s="88">
        <f t="shared" si="14"/>
        <v>0</v>
      </c>
    </row>
    <row r="855" spans="1:7" s="23" customFormat="1" ht="32.1" customHeight="1">
      <c r="A855" s="37"/>
      <c r="B855" s="86"/>
      <c r="C855" s="87"/>
      <c r="D855" s="87"/>
      <c r="E855" s="87"/>
      <c r="F855" s="246"/>
      <c r="G855" s="88">
        <f t="shared" si="14"/>
        <v>0</v>
      </c>
    </row>
    <row r="856" spans="1:7" s="23" customFormat="1" ht="32.1" customHeight="1">
      <c r="A856" s="37"/>
      <c r="B856" s="86"/>
      <c r="C856" s="87"/>
      <c r="D856" s="87"/>
      <c r="E856" s="87"/>
      <c r="F856" s="246"/>
      <c r="G856" s="88">
        <f t="shared" si="14"/>
        <v>0</v>
      </c>
    </row>
    <row r="857" spans="1:7" s="23" customFormat="1" ht="32.1" customHeight="1">
      <c r="A857" s="37"/>
      <c r="B857" s="86"/>
      <c r="C857" s="87"/>
      <c r="D857" s="87"/>
      <c r="E857" s="87"/>
      <c r="F857" s="246"/>
      <c r="G857" s="88">
        <f t="shared" si="14"/>
        <v>0</v>
      </c>
    </row>
    <row r="858" spans="1:7" s="23" customFormat="1" ht="32.1" customHeight="1">
      <c r="A858" s="37"/>
      <c r="B858" s="86"/>
      <c r="C858" s="87"/>
      <c r="D858" s="87"/>
      <c r="E858" s="87"/>
      <c r="F858" s="246"/>
      <c r="G858" s="88">
        <f t="shared" si="14"/>
        <v>0</v>
      </c>
    </row>
    <row r="859" spans="1:7" s="23" customFormat="1" ht="32.1" customHeight="1">
      <c r="A859" s="37"/>
      <c r="B859" s="86"/>
      <c r="C859" s="87"/>
      <c r="D859" s="87"/>
      <c r="E859" s="87"/>
      <c r="F859" s="246"/>
      <c r="G859" s="88">
        <f t="shared" si="14"/>
        <v>0</v>
      </c>
    </row>
    <row r="860" spans="1:7" s="23" customFormat="1" ht="32.1" customHeight="1">
      <c r="A860" s="37"/>
      <c r="B860" s="86"/>
      <c r="C860" s="87"/>
      <c r="D860" s="87"/>
      <c r="E860" s="87"/>
      <c r="F860" s="246"/>
      <c r="G860" s="88">
        <f t="shared" si="14"/>
        <v>0</v>
      </c>
    </row>
    <row r="861" spans="1:7" s="23" customFormat="1" ht="32.1" customHeight="1">
      <c r="A861" s="37"/>
      <c r="B861" s="86"/>
      <c r="C861" s="87"/>
      <c r="D861" s="87"/>
      <c r="E861" s="87"/>
      <c r="F861" s="246"/>
      <c r="G861" s="88">
        <f t="shared" si="14"/>
        <v>0</v>
      </c>
    </row>
    <row r="862" spans="1:7" s="23" customFormat="1" ht="32.1" customHeight="1">
      <c r="A862" s="37"/>
      <c r="B862" s="86"/>
      <c r="C862" s="87"/>
      <c r="D862" s="87"/>
      <c r="E862" s="87"/>
      <c r="F862" s="246"/>
      <c r="G862" s="88">
        <f t="shared" si="14"/>
        <v>0</v>
      </c>
    </row>
    <row r="863" spans="1:7" s="23" customFormat="1" ht="32.1" customHeight="1">
      <c r="A863" s="37"/>
      <c r="B863" s="86"/>
      <c r="C863" s="87"/>
      <c r="D863" s="87"/>
      <c r="E863" s="87"/>
      <c r="F863" s="246"/>
      <c r="G863" s="88">
        <f t="shared" si="14"/>
        <v>0</v>
      </c>
    </row>
    <row r="864" spans="1:7" s="23" customFormat="1" ht="32.1" customHeight="1">
      <c r="A864" s="37"/>
      <c r="B864" s="86"/>
      <c r="C864" s="87"/>
      <c r="D864" s="87"/>
      <c r="E864" s="87"/>
      <c r="F864" s="246"/>
      <c r="G864" s="88">
        <f t="shared" si="14"/>
        <v>0</v>
      </c>
    </row>
    <row r="865" spans="1:7" s="23" customFormat="1" ht="32.1" customHeight="1">
      <c r="A865" s="37"/>
      <c r="B865" s="86"/>
      <c r="C865" s="87"/>
      <c r="D865" s="87"/>
      <c r="E865" s="87"/>
      <c r="F865" s="246"/>
      <c r="G865" s="88">
        <f t="shared" si="14"/>
        <v>0</v>
      </c>
    </row>
    <row r="866" spans="1:7" s="23" customFormat="1" ht="32.1" customHeight="1">
      <c r="A866" s="37"/>
      <c r="B866" s="86"/>
      <c r="C866" s="87"/>
      <c r="D866" s="87"/>
      <c r="E866" s="87"/>
      <c r="F866" s="246"/>
      <c r="G866" s="88">
        <f t="shared" si="14"/>
        <v>0</v>
      </c>
    </row>
    <row r="867" spans="1:7" s="23" customFormat="1" ht="32.1" customHeight="1">
      <c r="A867" s="37"/>
      <c r="B867" s="86"/>
      <c r="C867" s="87"/>
      <c r="D867" s="87"/>
      <c r="E867" s="87"/>
      <c r="F867" s="246"/>
      <c r="G867" s="88">
        <f t="shared" si="14"/>
        <v>0</v>
      </c>
    </row>
    <row r="868" spans="1:7" s="23" customFormat="1" ht="32.1" customHeight="1">
      <c r="A868" s="37"/>
      <c r="B868" s="86"/>
      <c r="C868" s="87"/>
      <c r="D868" s="87"/>
      <c r="E868" s="87"/>
      <c r="F868" s="246"/>
      <c r="G868" s="88">
        <f t="shared" si="14"/>
        <v>0</v>
      </c>
    </row>
    <row r="869" spans="1:7" s="23" customFormat="1" ht="32.1" customHeight="1">
      <c r="A869" s="37"/>
      <c r="B869" s="86"/>
      <c r="C869" s="87"/>
      <c r="D869" s="87"/>
      <c r="E869" s="87"/>
      <c r="F869" s="246"/>
      <c r="G869" s="88">
        <f t="shared" si="14"/>
        <v>0</v>
      </c>
    </row>
    <row r="870" spans="1:7" s="23" customFormat="1" ht="32.1" customHeight="1">
      <c r="A870" s="37"/>
      <c r="B870" s="86"/>
      <c r="C870" s="87"/>
      <c r="D870" s="87"/>
      <c r="E870" s="87"/>
      <c r="F870" s="246"/>
      <c r="G870" s="88">
        <f t="shared" si="14"/>
        <v>0</v>
      </c>
    </row>
    <row r="871" spans="1:7" s="23" customFormat="1" ht="32.1" customHeight="1">
      <c r="A871" s="37"/>
      <c r="B871" s="86"/>
      <c r="C871" s="87"/>
      <c r="D871" s="87"/>
      <c r="E871" s="87"/>
      <c r="F871" s="246"/>
      <c r="G871" s="88">
        <f t="shared" si="14"/>
        <v>0</v>
      </c>
    </row>
    <row r="872" spans="1:7" s="23" customFormat="1" ht="32.1" customHeight="1">
      <c r="A872" s="37"/>
      <c r="B872" s="86"/>
      <c r="C872" s="87"/>
      <c r="D872" s="87"/>
      <c r="E872" s="87"/>
      <c r="F872" s="246"/>
      <c r="G872" s="88">
        <f t="shared" si="14"/>
        <v>0</v>
      </c>
    </row>
    <row r="873" spans="1:7" s="23" customFormat="1" ht="32.1" customHeight="1">
      <c r="A873" s="37"/>
      <c r="B873" s="86"/>
      <c r="C873" s="87"/>
      <c r="D873" s="87"/>
      <c r="E873" s="87"/>
      <c r="F873" s="246"/>
      <c r="G873" s="88">
        <f t="shared" si="14"/>
        <v>0</v>
      </c>
    </row>
    <row r="874" spans="1:7" s="23" customFormat="1" ht="32.1" customHeight="1">
      <c r="A874" s="37"/>
      <c r="B874" s="86"/>
      <c r="C874" s="87"/>
      <c r="D874" s="87"/>
      <c r="E874" s="87"/>
      <c r="F874" s="246"/>
      <c r="G874" s="88">
        <f t="shared" si="14"/>
        <v>0</v>
      </c>
    </row>
    <row r="875" spans="1:7" s="23" customFormat="1" ht="32.1" customHeight="1">
      <c r="A875" s="37"/>
      <c r="B875" s="86"/>
      <c r="C875" s="87"/>
      <c r="D875" s="87"/>
      <c r="E875" s="87"/>
      <c r="F875" s="246"/>
      <c r="G875" s="88">
        <f t="shared" si="14"/>
        <v>0</v>
      </c>
    </row>
    <row r="876" spans="1:7" s="23" customFormat="1" ht="32.1" customHeight="1">
      <c r="A876" s="37"/>
      <c r="B876" s="86"/>
      <c r="C876" s="87"/>
      <c r="D876" s="87"/>
      <c r="E876" s="87"/>
      <c r="F876" s="246"/>
      <c r="G876" s="88">
        <f t="shared" si="14"/>
        <v>0</v>
      </c>
    </row>
    <row r="877" spans="1:7" s="23" customFormat="1" ht="32.1" customHeight="1">
      <c r="A877" s="37"/>
      <c r="B877" s="86"/>
      <c r="C877" s="87"/>
      <c r="D877" s="87"/>
      <c r="E877" s="87"/>
      <c r="F877" s="246"/>
      <c r="G877" s="88">
        <f t="shared" si="14"/>
        <v>0</v>
      </c>
    </row>
    <row r="878" spans="1:7" s="23" customFormat="1" ht="32.1" customHeight="1">
      <c r="A878" s="37"/>
      <c r="B878" s="86"/>
      <c r="C878" s="87"/>
      <c r="D878" s="87"/>
      <c r="E878" s="87"/>
      <c r="F878" s="246"/>
      <c r="G878" s="88">
        <f t="shared" si="14"/>
        <v>0</v>
      </c>
    </row>
    <row r="879" spans="1:7" s="23" customFormat="1" ht="32.1" customHeight="1">
      <c r="A879" s="37"/>
      <c r="B879" s="86"/>
      <c r="C879" s="87"/>
      <c r="D879" s="87"/>
      <c r="E879" s="87"/>
      <c r="F879" s="246"/>
      <c r="G879" s="88">
        <f t="shared" si="14"/>
        <v>0</v>
      </c>
    </row>
    <row r="880" spans="1:7" s="23" customFormat="1" ht="32.1" customHeight="1">
      <c r="A880" s="37"/>
      <c r="B880" s="86"/>
      <c r="C880" s="87"/>
      <c r="D880" s="87"/>
      <c r="E880" s="87"/>
      <c r="F880" s="246"/>
      <c r="G880" s="88">
        <f t="shared" si="14"/>
        <v>0</v>
      </c>
    </row>
    <row r="881" spans="1:7" s="23" customFormat="1" ht="32.1" customHeight="1">
      <c r="A881" s="37"/>
      <c r="B881" s="86"/>
      <c r="C881" s="87"/>
      <c r="D881" s="87"/>
      <c r="E881" s="87"/>
      <c r="F881" s="246"/>
      <c r="G881" s="88">
        <f t="shared" si="14"/>
        <v>0</v>
      </c>
    </row>
    <row r="882" spans="1:7" s="23" customFormat="1" ht="32.1" customHeight="1">
      <c r="A882" s="37"/>
      <c r="B882" s="86"/>
      <c r="C882" s="87"/>
      <c r="D882" s="87"/>
      <c r="E882" s="87"/>
      <c r="F882" s="246"/>
      <c r="G882" s="88">
        <f t="shared" si="14"/>
        <v>0</v>
      </c>
    </row>
    <row r="883" spans="1:7" s="23" customFormat="1" ht="32.1" customHeight="1">
      <c r="A883" s="37"/>
      <c r="B883" s="86"/>
      <c r="C883" s="87"/>
      <c r="D883" s="87"/>
      <c r="E883" s="87"/>
      <c r="F883" s="246"/>
      <c r="G883" s="88">
        <f t="shared" si="14"/>
        <v>0</v>
      </c>
    </row>
    <row r="884" spans="1:7" s="23" customFormat="1" ht="32.1" customHeight="1">
      <c r="A884" s="37"/>
      <c r="B884" s="86"/>
      <c r="C884" s="87"/>
      <c r="D884" s="87"/>
      <c r="E884" s="87"/>
      <c r="F884" s="246"/>
      <c r="G884" s="88">
        <f t="shared" si="14"/>
        <v>0</v>
      </c>
    </row>
    <row r="885" spans="1:7" s="23" customFormat="1" ht="32.1" customHeight="1">
      <c r="A885" s="37"/>
      <c r="B885" s="86"/>
      <c r="C885" s="87"/>
      <c r="D885" s="87"/>
      <c r="E885" s="87"/>
      <c r="F885" s="246"/>
      <c r="G885" s="88">
        <f t="shared" si="14"/>
        <v>0</v>
      </c>
    </row>
    <row r="886" spans="1:7" s="23" customFormat="1" ht="32.1" customHeight="1">
      <c r="A886" s="37"/>
      <c r="B886" s="86"/>
      <c r="C886" s="87"/>
      <c r="D886" s="87"/>
      <c r="E886" s="87"/>
      <c r="F886" s="246"/>
      <c r="G886" s="88">
        <f t="shared" si="14"/>
        <v>0</v>
      </c>
    </row>
    <row r="887" spans="1:7" s="23" customFormat="1" ht="32.1" customHeight="1">
      <c r="A887" s="37"/>
      <c r="B887" s="86"/>
      <c r="C887" s="87"/>
      <c r="D887" s="87"/>
      <c r="E887" s="87"/>
      <c r="F887" s="246"/>
      <c r="G887" s="88">
        <f t="shared" si="14"/>
        <v>0</v>
      </c>
    </row>
    <row r="888" spans="1:7" s="23" customFormat="1" ht="32.1" customHeight="1">
      <c r="A888" s="37"/>
      <c r="B888" s="86"/>
      <c r="C888" s="87"/>
      <c r="D888" s="87"/>
      <c r="E888" s="87"/>
      <c r="F888" s="246"/>
      <c r="G888" s="88">
        <f t="shared" si="14"/>
        <v>0</v>
      </c>
    </row>
    <row r="889" spans="1:7" s="23" customFormat="1" ht="32.1" customHeight="1">
      <c r="A889" s="37"/>
      <c r="B889" s="86"/>
      <c r="C889" s="87"/>
      <c r="D889" s="87"/>
      <c r="E889" s="87"/>
      <c r="F889" s="246"/>
      <c r="G889" s="88">
        <f t="shared" si="14"/>
        <v>0</v>
      </c>
    </row>
    <row r="890" spans="1:7" s="23" customFormat="1" ht="32.1" customHeight="1">
      <c r="A890" s="37"/>
      <c r="B890" s="86"/>
      <c r="C890" s="87"/>
      <c r="D890" s="87"/>
      <c r="E890" s="87"/>
      <c r="F890" s="246"/>
      <c r="G890" s="88">
        <f t="shared" si="14"/>
        <v>0</v>
      </c>
    </row>
    <row r="891" spans="1:7" s="23" customFormat="1" ht="32.1" customHeight="1">
      <c r="A891" s="37"/>
      <c r="B891" s="86"/>
      <c r="C891" s="87"/>
      <c r="D891" s="87"/>
      <c r="E891" s="87"/>
      <c r="F891" s="246"/>
      <c r="G891" s="88">
        <f t="shared" si="14"/>
        <v>0</v>
      </c>
    </row>
    <row r="892" spans="1:7" s="23" customFormat="1" ht="32.1" customHeight="1">
      <c r="A892" s="37"/>
      <c r="B892" s="86"/>
      <c r="C892" s="87"/>
      <c r="D892" s="87"/>
      <c r="E892" s="87"/>
      <c r="F892" s="246"/>
      <c r="G892" s="88">
        <f t="shared" si="14"/>
        <v>0</v>
      </c>
    </row>
    <row r="893" spans="1:7" s="23" customFormat="1" ht="32.1" customHeight="1">
      <c r="A893" s="37"/>
      <c r="B893" s="86"/>
      <c r="C893" s="87"/>
      <c r="D893" s="87"/>
      <c r="E893" s="87"/>
      <c r="F893" s="246"/>
      <c r="G893" s="88">
        <f t="shared" si="14"/>
        <v>0</v>
      </c>
    </row>
    <row r="894" spans="1:7" s="23" customFormat="1" ht="32.1" customHeight="1">
      <c r="A894" s="37"/>
      <c r="B894" s="86"/>
      <c r="C894" s="87"/>
      <c r="D894" s="87"/>
      <c r="E894" s="87"/>
      <c r="F894" s="246"/>
      <c r="G894" s="88">
        <f t="shared" si="14"/>
        <v>0</v>
      </c>
    </row>
    <row r="895" spans="1:7" s="23" customFormat="1" ht="32.1" customHeight="1">
      <c r="A895" s="37"/>
      <c r="B895" s="86"/>
      <c r="C895" s="87"/>
      <c r="D895" s="87"/>
      <c r="E895" s="87"/>
      <c r="F895" s="246"/>
      <c r="G895" s="88">
        <f t="shared" si="14"/>
        <v>0</v>
      </c>
    </row>
    <row r="896" spans="1:7" s="23" customFormat="1" ht="32.1" customHeight="1">
      <c r="A896" s="37"/>
      <c r="B896" s="86"/>
      <c r="C896" s="87"/>
      <c r="D896" s="87"/>
      <c r="E896" s="87"/>
      <c r="F896" s="246"/>
      <c r="G896" s="88">
        <f t="shared" si="14"/>
        <v>0</v>
      </c>
    </row>
    <row r="897" spans="1:7" s="23" customFormat="1" ht="32.1" customHeight="1">
      <c r="A897" s="37"/>
      <c r="B897" s="86"/>
      <c r="C897" s="87"/>
      <c r="D897" s="87"/>
      <c r="E897" s="87"/>
      <c r="F897" s="246"/>
      <c r="G897" s="88">
        <f t="shared" si="14"/>
        <v>0</v>
      </c>
    </row>
    <row r="898" spans="1:7" s="23" customFormat="1" ht="32.1" customHeight="1">
      <c r="A898" s="37"/>
      <c r="B898" s="86"/>
      <c r="C898" s="87"/>
      <c r="D898" s="87"/>
      <c r="E898" s="87"/>
      <c r="F898" s="246"/>
      <c r="G898" s="88">
        <f t="shared" si="14"/>
        <v>0</v>
      </c>
    </row>
    <row r="899" spans="1:7" s="23" customFormat="1" ht="32.1" customHeight="1">
      <c r="A899" s="37"/>
      <c r="B899" s="86"/>
      <c r="C899" s="87"/>
      <c r="D899" s="87"/>
      <c r="E899" s="87"/>
      <c r="F899" s="246"/>
      <c r="G899" s="88">
        <f t="shared" si="14"/>
        <v>0</v>
      </c>
    </row>
    <row r="900" spans="1:7" s="23" customFormat="1" ht="32.1" customHeight="1">
      <c r="A900" s="37"/>
      <c r="B900" s="86"/>
      <c r="C900" s="87"/>
      <c r="D900" s="87"/>
      <c r="E900" s="87"/>
      <c r="F900" s="246"/>
      <c r="G900" s="88">
        <f t="shared" si="14"/>
        <v>0</v>
      </c>
    </row>
    <row r="901" spans="1:7" s="23" customFormat="1" ht="32.1" customHeight="1">
      <c r="A901" s="37"/>
      <c r="B901" s="86"/>
      <c r="C901" s="87"/>
      <c r="D901" s="87"/>
      <c r="E901" s="87"/>
      <c r="F901" s="246"/>
      <c r="G901" s="88">
        <f t="shared" si="14"/>
        <v>0</v>
      </c>
    </row>
    <row r="902" spans="1:7" s="23" customFormat="1" ht="32.1" customHeight="1">
      <c r="A902" s="37"/>
      <c r="B902" s="86"/>
      <c r="C902" s="87"/>
      <c r="D902" s="87"/>
      <c r="E902" s="87"/>
      <c r="F902" s="246"/>
      <c r="G902" s="88">
        <f t="shared" si="14"/>
        <v>0</v>
      </c>
    </row>
    <row r="903" spans="1:7" s="23" customFormat="1" ht="32.1" customHeight="1">
      <c r="A903" s="37"/>
      <c r="B903" s="86"/>
      <c r="C903" s="87"/>
      <c r="D903" s="87"/>
      <c r="E903" s="87"/>
      <c r="F903" s="246"/>
      <c r="G903" s="88">
        <f t="shared" si="14"/>
        <v>0</v>
      </c>
    </row>
    <row r="904" spans="1:7" s="23" customFormat="1" ht="32.1" customHeight="1">
      <c r="A904" s="37"/>
      <c r="B904" s="86"/>
      <c r="C904" s="87"/>
      <c r="D904" s="87"/>
      <c r="E904" s="87"/>
      <c r="F904" s="246"/>
      <c r="G904" s="88">
        <f t="shared" si="14"/>
        <v>0</v>
      </c>
    </row>
    <row r="905" spans="1:7" s="23" customFormat="1" ht="32.1" customHeight="1">
      <c r="A905" s="37"/>
      <c r="B905" s="86"/>
      <c r="C905" s="87"/>
      <c r="D905" s="87"/>
      <c r="E905" s="87"/>
      <c r="F905" s="246"/>
      <c r="G905" s="88">
        <f t="shared" si="14"/>
        <v>0</v>
      </c>
    </row>
    <row r="906" spans="1:7" s="23" customFormat="1" ht="32.1" customHeight="1">
      <c r="A906" s="37"/>
      <c r="B906" s="86"/>
      <c r="C906" s="87"/>
      <c r="D906" s="87"/>
      <c r="E906" s="87"/>
      <c r="F906" s="246"/>
      <c r="G906" s="88">
        <f t="shared" si="14"/>
        <v>0</v>
      </c>
    </row>
    <row r="907" spans="1:7" s="23" customFormat="1" ht="32.1" customHeight="1">
      <c r="A907" s="37"/>
      <c r="B907" s="86"/>
      <c r="C907" s="87"/>
      <c r="D907" s="87"/>
      <c r="E907" s="87"/>
      <c r="F907" s="246"/>
      <c r="G907" s="88">
        <f t="shared" si="14"/>
        <v>0</v>
      </c>
    </row>
    <row r="908" spans="1:7" s="23" customFormat="1" ht="32.1" customHeight="1">
      <c r="A908" s="37"/>
      <c r="B908" s="86"/>
      <c r="C908" s="87"/>
      <c r="D908" s="87"/>
      <c r="E908" s="87"/>
      <c r="F908" s="246"/>
      <c r="G908" s="88">
        <f t="shared" si="14"/>
        <v>0</v>
      </c>
    </row>
    <row r="909" spans="1:7" s="23" customFormat="1" ht="32.1" customHeight="1">
      <c r="A909" s="37"/>
      <c r="B909" s="86"/>
      <c r="C909" s="87"/>
      <c r="D909" s="87"/>
      <c r="E909" s="87"/>
      <c r="F909" s="246"/>
      <c r="G909" s="88">
        <f t="shared" si="14"/>
        <v>0</v>
      </c>
    </row>
    <row r="910" spans="1:7" s="23" customFormat="1" ht="32.1" customHeight="1">
      <c r="A910" s="37"/>
      <c r="B910" s="86"/>
      <c r="C910" s="87"/>
      <c r="D910" s="87"/>
      <c r="E910" s="87"/>
      <c r="F910" s="246"/>
      <c r="G910" s="88">
        <f t="shared" si="14"/>
        <v>0</v>
      </c>
    </row>
    <row r="911" spans="1:7" s="23" customFormat="1" ht="32.1" customHeight="1">
      <c r="A911" s="37"/>
      <c r="B911" s="86"/>
      <c r="C911" s="87"/>
      <c r="D911" s="87"/>
      <c r="E911" s="87"/>
      <c r="F911" s="246"/>
      <c r="G911" s="88">
        <f t="shared" si="14"/>
        <v>0</v>
      </c>
    </row>
    <row r="912" spans="1:7" s="23" customFormat="1" ht="32.1" customHeight="1">
      <c r="A912" s="37"/>
      <c r="B912" s="86"/>
      <c r="C912" s="87"/>
      <c r="D912" s="87"/>
      <c r="E912" s="87"/>
      <c r="F912" s="246"/>
      <c r="G912" s="88">
        <f t="shared" si="14"/>
        <v>0</v>
      </c>
    </row>
    <row r="913" spans="1:7" s="23" customFormat="1" ht="32.1" customHeight="1">
      <c r="A913" s="37"/>
      <c r="B913" s="86"/>
      <c r="C913" s="87"/>
      <c r="D913" s="87"/>
      <c r="E913" s="87"/>
      <c r="F913" s="246"/>
      <c r="G913" s="88">
        <f t="shared" si="14"/>
        <v>0</v>
      </c>
    </row>
    <row r="914" spans="1:7" s="23" customFormat="1" ht="32.1" customHeight="1">
      <c r="A914" s="37"/>
      <c r="B914" s="86"/>
      <c r="C914" s="87"/>
      <c r="D914" s="87"/>
      <c r="E914" s="87"/>
      <c r="F914" s="246"/>
      <c r="G914" s="88">
        <f t="shared" si="14"/>
        <v>0</v>
      </c>
    </row>
    <row r="915" spans="1:7" s="23" customFormat="1" ht="32.1" customHeight="1">
      <c r="A915" s="37"/>
      <c r="B915" s="86"/>
      <c r="C915" s="87"/>
      <c r="D915" s="87"/>
      <c r="E915" s="87"/>
      <c r="F915" s="246"/>
      <c r="G915" s="88">
        <f t="shared" si="14"/>
        <v>0</v>
      </c>
    </row>
    <row r="916" spans="1:7" s="23" customFormat="1" ht="32.1" customHeight="1">
      <c r="A916" s="37"/>
      <c r="B916" s="86"/>
      <c r="C916" s="87"/>
      <c r="D916" s="87"/>
      <c r="E916" s="87"/>
      <c r="F916" s="246"/>
      <c r="G916" s="88">
        <f t="shared" si="14"/>
        <v>0</v>
      </c>
    </row>
    <row r="917" spans="1:7" s="23" customFormat="1" ht="32.1" customHeight="1">
      <c r="A917" s="37"/>
      <c r="B917" s="86"/>
      <c r="C917" s="87"/>
      <c r="D917" s="87"/>
      <c r="E917" s="87"/>
      <c r="F917" s="246"/>
      <c r="G917" s="88">
        <f t="shared" ref="G917:G980" si="15">C917-D917+(E917+F917)</f>
        <v>0</v>
      </c>
    </row>
    <row r="918" spans="1:7" s="23" customFormat="1" ht="32.1" customHeight="1">
      <c r="A918" s="37"/>
      <c r="B918" s="86"/>
      <c r="C918" s="87"/>
      <c r="D918" s="87"/>
      <c r="E918" s="87"/>
      <c r="F918" s="246"/>
      <c r="G918" s="88">
        <f t="shared" si="15"/>
        <v>0</v>
      </c>
    </row>
    <row r="919" spans="1:7" s="23" customFormat="1" ht="32.1" customHeight="1">
      <c r="A919" s="37"/>
      <c r="B919" s="86"/>
      <c r="C919" s="87"/>
      <c r="D919" s="87"/>
      <c r="E919" s="87"/>
      <c r="F919" s="246"/>
      <c r="G919" s="88">
        <f t="shared" si="15"/>
        <v>0</v>
      </c>
    </row>
    <row r="920" spans="1:7" s="23" customFormat="1" ht="32.1" customHeight="1">
      <c r="A920" s="37"/>
      <c r="B920" s="86"/>
      <c r="C920" s="87"/>
      <c r="D920" s="87"/>
      <c r="E920" s="87"/>
      <c r="F920" s="246"/>
      <c r="G920" s="88">
        <f t="shared" si="15"/>
        <v>0</v>
      </c>
    </row>
    <row r="921" spans="1:7" s="23" customFormat="1" ht="32.1" customHeight="1">
      <c r="A921" s="37"/>
      <c r="B921" s="86"/>
      <c r="C921" s="87"/>
      <c r="D921" s="87"/>
      <c r="E921" s="87"/>
      <c r="F921" s="246"/>
      <c r="G921" s="88">
        <f t="shared" si="15"/>
        <v>0</v>
      </c>
    </row>
    <row r="922" spans="1:7" s="23" customFormat="1" ht="32.1" customHeight="1">
      <c r="A922" s="37"/>
      <c r="B922" s="86"/>
      <c r="C922" s="87"/>
      <c r="D922" s="87"/>
      <c r="E922" s="87"/>
      <c r="F922" s="246"/>
      <c r="G922" s="88">
        <f t="shared" si="15"/>
        <v>0</v>
      </c>
    </row>
    <row r="923" spans="1:7" s="23" customFormat="1" ht="32.1" customHeight="1">
      <c r="A923" s="37"/>
      <c r="B923" s="86"/>
      <c r="C923" s="87"/>
      <c r="D923" s="87"/>
      <c r="E923" s="87"/>
      <c r="F923" s="246"/>
      <c r="G923" s="88">
        <f t="shared" si="15"/>
        <v>0</v>
      </c>
    </row>
    <row r="924" spans="1:7" s="23" customFormat="1" ht="32.1" customHeight="1">
      <c r="A924" s="37"/>
      <c r="B924" s="86"/>
      <c r="C924" s="87"/>
      <c r="D924" s="87"/>
      <c r="E924" s="87"/>
      <c r="F924" s="246"/>
      <c r="G924" s="88">
        <f t="shared" si="15"/>
        <v>0</v>
      </c>
    </row>
    <row r="925" spans="1:7" s="23" customFormat="1" ht="32.1" customHeight="1">
      <c r="A925" s="37"/>
      <c r="B925" s="86"/>
      <c r="C925" s="87"/>
      <c r="D925" s="87"/>
      <c r="E925" s="87"/>
      <c r="F925" s="246"/>
      <c r="G925" s="88">
        <f t="shared" si="15"/>
        <v>0</v>
      </c>
    </row>
    <row r="926" spans="1:7" s="23" customFormat="1" ht="32.1" customHeight="1">
      <c r="A926" s="37"/>
      <c r="B926" s="86"/>
      <c r="C926" s="87"/>
      <c r="D926" s="87"/>
      <c r="E926" s="87"/>
      <c r="F926" s="246"/>
      <c r="G926" s="88">
        <f t="shared" si="15"/>
        <v>0</v>
      </c>
    </row>
    <row r="927" spans="1:7" s="23" customFormat="1" ht="32.1" customHeight="1">
      <c r="A927" s="37"/>
      <c r="B927" s="86"/>
      <c r="C927" s="87"/>
      <c r="D927" s="87"/>
      <c r="E927" s="87"/>
      <c r="F927" s="246"/>
      <c r="G927" s="88">
        <f t="shared" si="15"/>
        <v>0</v>
      </c>
    </row>
    <row r="928" spans="1:7" s="23" customFormat="1" ht="32.1" customHeight="1">
      <c r="A928" s="37"/>
      <c r="B928" s="86"/>
      <c r="C928" s="87"/>
      <c r="D928" s="87"/>
      <c r="E928" s="87"/>
      <c r="F928" s="246"/>
      <c r="G928" s="88">
        <f t="shared" si="15"/>
        <v>0</v>
      </c>
    </row>
    <row r="929" spans="1:7" s="23" customFormat="1" ht="32.1" customHeight="1">
      <c r="A929" s="37"/>
      <c r="B929" s="86"/>
      <c r="C929" s="87"/>
      <c r="D929" s="87"/>
      <c r="E929" s="87"/>
      <c r="F929" s="246"/>
      <c r="G929" s="88">
        <f t="shared" si="15"/>
        <v>0</v>
      </c>
    </row>
    <row r="930" spans="1:7" s="23" customFormat="1" ht="32.1" customHeight="1">
      <c r="A930" s="37"/>
      <c r="B930" s="86"/>
      <c r="C930" s="87"/>
      <c r="D930" s="87"/>
      <c r="E930" s="87"/>
      <c r="F930" s="246"/>
      <c r="G930" s="88">
        <f t="shared" si="15"/>
        <v>0</v>
      </c>
    </row>
    <row r="931" spans="1:7" s="23" customFormat="1" ht="32.1" customHeight="1">
      <c r="A931" s="37"/>
      <c r="B931" s="86"/>
      <c r="C931" s="87"/>
      <c r="D931" s="87"/>
      <c r="E931" s="87"/>
      <c r="F931" s="246"/>
      <c r="G931" s="88">
        <f t="shared" si="15"/>
        <v>0</v>
      </c>
    </row>
    <row r="932" spans="1:7" s="23" customFormat="1" ht="32.1" customHeight="1">
      <c r="A932" s="37"/>
      <c r="B932" s="86"/>
      <c r="C932" s="87"/>
      <c r="D932" s="87"/>
      <c r="E932" s="87"/>
      <c r="F932" s="246"/>
      <c r="G932" s="88">
        <f t="shared" si="15"/>
        <v>0</v>
      </c>
    </row>
    <row r="933" spans="1:7" s="23" customFormat="1" ht="32.1" customHeight="1">
      <c r="A933" s="37"/>
      <c r="B933" s="86"/>
      <c r="C933" s="87"/>
      <c r="D933" s="87"/>
      <c r="E933" s="87"/>
      <c r="F933" s="246"/>
      <c r="G933" s="88">
        <f t="shared" si="15"/>
        <v>0</v>
      </c>
    </row>
    <row r="934" spans="1:7" s="23" customFormat="1" ht="32.1" customHeight="1">
      <c r="A934" s="37"/>
      <c r="B934" s="86"/>
      <c r="C934" s="87"/>
      <c r="D934" s="87"/>
      <c r="E934" s="87"/>
      <c r="F934" s="246"/>
      <c r="G934" s="88">
        <f t="shared" si="15"/>
        <v>0</v>
      </c>
    </row>
    <row r="935" spans="1:7" s="23" customFormat="1" ht="32.1" customHeight="1">
      <c r="A935" s="37"/>
      <c r="B935" s="86"/>
      <c r="C935" s="87"/>
      <c r="D935" s="87"/>
      <c r="E935" s="87"/>
      <c r="F935" s="246"/>
      <c r="G935" s="88">
        <f t="shared" si="15"/>
        <v>0</v>
      </c>
    </row>
    <row r="936" spans="1:7" s="23" customFormat="1" ht="32.1" customHeight="1">
      <c r="A936" s="37"/>
      <c r="B936" s="86"/>
      <c r="C936" s="87"/>
      <c r="D936" s="87"/>
      <c r="E936" s="87"/>
      <c r="F936" s="246"/>
      <c r="G936" s="88">
        <f t="shared" si="15"/>
        <v>0</v>
      </c>
    </row>
    <row r="937" spans="1:7" s="23" customFormat="1" ht="32.1" customHeight="1">
      <c r="A937" s="37"/>
      <c r="B937" s="86"/>
      <c r="C937" s="87"/>
      <c r="D937" s="87"/>
      <c r="E937" s="87"/>
      <c r="F937" s="246"/>
      <c r="G937" s="88">
        <f t="shared" si="15"/>
        <v>0</v>
      </c>
    </row>
    <row r="938" spans="1:7" s="23" customFormat="1" ht="32.1" customHeight="1">
      <c r="A938" s="37"/>
      <c r="B938" s="86"/>
      <c r="C938" s="87"/>
      <c r="D938" s="87"/>
      <c r="E938" s="87"/>
      <c r="F938" s="246"/>
      <c r="G938" s="88">
        <f t="shared" si="15"/>
        <v>0</v>
      </c>
    </row>
    <row r="939" spans="1:7" s="23" customFormat="1" ht="32.1" customHeight="1">
      <c r="A939" s="37"/>
      <c r="B939" s="86"/>
      <c r="C939" s="87"/>
      <c r="D939" s="87"/>
      <c r="E939" s="87"/>
      <c r="F939" s="246"/>
      <c r="G939" s="88">
        <f t="shared" si="15"/>
        <v>0</v>
      </c>
    </row>
    <row r="940" spans="1:7" s="23" customFormat="1" ht="32.1" customHeight="1">
      <c r="A940" s="37"/>
      <c r="B940" s="86"/>
      <c r="C940" s="87"/>
      <c r="D940" s="87"/>
      <c r="E940" s="87"/>
      <c r="F940" s="246"/>
      <c r="G940" s="88">
        <f t="shared" si="15"/>
        <v>0</v>
      </c>
    </row>
    <row r="941" spans="1:7" s="23" customFormat="1" ht="32.1" customHeight="1">
      <c r="A941" s="37"/>
      <c r="B941" s="86"/>
      <c r="C941" s="87"/>
      <c r="D941" s="87"/>
      <c r="E941" s="87"/>
      <c r="F941" s="246"/>
      <c r="G941" s="88">
        <f t="shared" si="15"/>
        <v>0</v>
      </c>
    </row>
    <row r="942" spans="1:7" s="23" customFormat="1" ht="32.1" customHeight="1">
      <c r="A942" s="37"/>
      <c r="B942" s="86"/>
      <c r="C942" s="87"/>
      <c r="D942" s="87"/>
      <c r="E942" s="87"/>
      <c r="F942" s="246"/>
      <c r="G942" s="88">
        <f t="shared" si="15"/>
        <v>0</v>
      </c>
    </row>
    <row r="943" spans="1:7" s="23" customFormat="1" ht="32.1" customHeight="1">
      <c r="A943" s="37"/>
      <c r="B943" s="86"/>
      <c r="C943" s="87"/>
      <c r="D943" s="87"/>
      <c r="E943" s="87"/>
      <c r="F943" s="246"/>
      <c r="G943" s="88">
        <f t="shared" si="15"/>
        <v>0</v>
      </c>
    </row>
    <row r="944" spans="1:7" s="23" customFormat="1" ht="32.1" customHeight="1">
      <c r="A944" s="37"/>
      <c r="B944" s="86"/>
      <c r="C944" s="87"/>
      <c r="D944" s="87"/>
      <c r="E944" s="87"/>
      <c r="F944" s="246"/>
      <c r="G944" s="88">
        <f t="shared" si="15"/>
        <v>0</v>
      </c>
    </row>
    <row r="945" spans="1:7" s="23" customFormat="1" ht="32.1" customHeight="1">
      <c r="A945" s="37"/>
      <c r="B945" s="86"/>
      <c r="C945" s="87"/>
      <c r="D945" s="87"/>
      <c r="E945" s="87"/>
      <c r="F945" s="246"/>
      <c r="G945" s="88">
        <f t="shared" si="15"/>
        <v>0</v>
      </c>
    </row>
    <row r="946" spans="1:7" s="23" customFormat="1" ht="32.1" customHeight="1">
      <c r="A946" s="37"/>
      <c r="B946" s="86"/>
      <c r="C946" s="87"/>
      <c r="D946" s="87"/>
      <c r="E946" s="87"/>
      <c r="F946" s="246"/>
      <c r="G946" s="88">
        <f t="shared" si="15"/>
        <v>0</v>
      </c>
    </row>
    <row r="947" spans="1:7" s="23" customFormat="1" ht="32.1" customHeight="1">
      <c r="A947" s="37"/>
      <c r="B947" s="86"/>
      <c r="C947" s="87"/>
      <c r="D947" s="87"/>
      <c r="E947" s="87"/>
      <c r="F947" s="246"/>
      <c r="G947" s="88">
        <f t="shared" si="15"/>
        <v>0</v>
      </c>
    </row>
    <row r="948" spans="1:7" s="23" customFormat="1" ht="32.1" customHeight="1">
      <c r="A948" s="37"/>
      <c r="B948" s="86"/>
      <c r="C948" s="87"/>
      <c r="D948" s="87"/>
      <c r="E948" s="87"/>
      <c r="F948" s="246"/>
      <c r="G948" s="88">
        <f t="shared" si="15"/>
        <v>0</v>
      </c>
    </row>
    <row r="949" spans="1:7" s="23" customFormat="1" ht="32.1" customHeight="1">
      <c r="A949" s="37"/>
      <c r="B949" s="86"/>
      <c r="C949" s="87"/>
      <c r="D949" s="87"/>
      <c r="E949" s="87"/>
      <c r="F949" s="246"/>
      <c r="G949" s="88">
        <f t="shared" si="15"/>
        <v>0</v>
      </c>
    </row>
    <row r="950" spans="1:7" s="23" customFormat="1" ht="32.1" customHeight="1">
      <c r="A950" s="37"/>
      <c r="B950" s="86"/>
      <c r="C950" s="87"/>
      <c r="D950" s="87"/>
      <c r="E950" s="87"/>
      <c r="F950" s="246"/>
      <c r="G950" s="88">
        <f t="shared" si="15"/>
        <v>0</v>
      </c>
    </row>
    <row r="951" spans="1:7" s="23" customFormat="1" ht="32.1" customHeight="1">
      <c r="A951" s="37"/>
      <c r="B951" s="86"/>
      <c r="C951" s="87"/>
      <c r="D951" s="87"/>
      <c r="E951" s="87"/>
      <c r="F951" s="246"/>
      <c r="G951" s="88">
        <f t="shared" si="15"/>
        <v>0</v>
      </c>
    </row>
    <row r="952" spans="1:7" s="23" customFormat="1" ht="32.1" customHeight="1">
      <c r="A952" s="37"/>
      <c r="B952" s="86"/>
      <c r="C952" s="87"/>
      <c r="D952" s="87"/>
      <c r="E952" s="87"/>
      <c r="F952" s="246"/>
      <c r="G952" s="88">
        <f t="shared" si="15"/>
        <v>0</v>
      </c>
    </row>
    <row r="953" spans="1:7" s="23" customFormat="1" ht="32.1" customHeight="1">
      <c r="A953" s="37"/>
      <c r="B953" s="86"/>
      <c r="C953" s="87"/>
      <c r="D953" s="87"/>
      <c r="E953" s="87"/>
      <c r="F953" s="246"/>
      <c r="G953" s="88">
        <f t="shared" si="15"/>
        <v>0</v>
      </c>
    </row>
    <row r="954" spans="1:7" s="23" customFormat="1" ht="32.1" customHeight="1">
      <c r="A954" s="37"/>
      <c r="B954" s="86"/>
      <c r="C954" s="87"/>
      <c r="D954" s="87"/>
      <c r="E954" s="87"/>
      <c r="F954" s="246"/>
      <c r="G954" s="88">
        <f t="shared" si="15"/>
        <v>0</v>
      </c>
    </row>
    <row r="955" spans="1:7" s="23" customFormat="1" ht="32.1" customHeight="1">
      <c r="A955" s="37"/>
      <c r="B955" s="86"/>
      <c r="C955" s="87"/>
      <c r="D955" s="87"/>
      <c r="E955" s="87"/>
      <c r="F955" s="246"/>
      <c r="G955" s="88">
        <f t="shared" si="15"/>
        <v>0</v>
      </c>
    </row>
    <row r="956" spans="1:7" s="23" customFormat="1" ht="32.1" customHeight="1">
      <c r="A956" s="37"/>
      <c r="B956" s="86"/>
      <c r="C956" s="87"/>
      <c r="D956" s="87"/>
      <c r="E956" s="87"/>
      <c r="F956" s="246"/>
      <c r="G956" s="88">
        <f t="shared" si="15"/>
        <v>0</v>
      </c>
    </row>
    <row r="957" spans="1:7" s="23" customFormat="1" ht="32.1" customHeight="1">
      <c r="A957" s="37"/>
      <c r="B957" s="86"/>
      <c r="C957" s="87"/>
      <c r="D957" s="87"/>
      <c r="E957" s="87"/>
      <c r="F957" s="246"/>
      <c r="G957" s="88">
        <f t="shared" si="15"/>
        <v>0</v>
      </c>
    </row>
    <row r="958" spans="1:7" s="23" customFormat="1" ht="32.1" customHeight="1">
      <c r="A958" s="37"/>
      <c r="B958" s="86"/>
      <c r="C958" s="87"/>
      <c r="D958" s="87"/>
      <c r="E958" s="87"/>
      <c r="F958" s="246"/>
      <c r="G958" s="88">
        <f t="shared" si="15"/>
        <v>0</v>
      </c>
    </row>
    <row r="959" spans="1:7" s="23" customFormat="1" ht="32.1" customHeight="1">
      <c r="A959" s="37"/>
      <c r="B959" s="86"/>
      <c r="C959" s="87"/>
      <c r="D959" s="87"/>
      <c r="E959" s="87"/>
      <c r="F959" s="246"/>
      <c r="G959" s="88">
        <f t="shared" si="15"/>
        <v>0</v>
      </c>
    </row>
    <row r="960" spans="1:7" s="23" customFormat="1" ht="32.1" customHeight="1">
      <c r="A960" s="37"/>
      <c r="B960" s="86"/>
      <c r="C960" s="87"/>
      <c r="D960" s="87"/>
      <c r="E960" s="87"/>
      <c r="F960" s="246"/>
      <c r="G960" s="88">
        <f t="shared" si="15"/>
        <v>0</v>
      </c>
    </row>
    <row r="961" spans="1:7" s="23" customFormat="1" ht="32.1" customHeight="1">
      <c r="A961" s="37"/>
      <c r="B961" s="86"/>
      <c r="C961" s="87"/>
      <c r="D961" s="87"/>
      <c r="E961" s="87"/>
      <c r="F961" s="246"/>
      <c r="G961" s="88">
        <f t="shared" si="15"/>
        <v>0</v>
      </c>
    </row>
    <row r="962" spans="1:7" s="23" customFormat="1" ht="32.1" customHeight="1">
      <c r="A962" s="37"/>
      <c r="B962" s="86"/>
      <c r="C962" s="87"/>
      <c r="D962" s="87"/>
      <c r="E962" s="87"/>
      <c r="F962" s="246"/>
      <c r="G962" s="88">
        <f t="shared" si="15"/>
        <v>0</v>
      </c>
    </row>
    <row r="963" spans="1:7" s="23" customFormat="1" ht="32.1" customHeight="1">
      <c r="A963" s="37"/>
      <c r="B963" s="86"/>
      <c r="C963" s="87"/>
      <c r="D963" s="87"/>
      <c r="E963" s="87"/>
      <c r="F963" s="246"/>
      <c r="G963" s="88">
        <f t="shared" si="15"/>
        <v>0</v>
      </c>
    </row>
    <row r="964" spans="1:7" s="23" customFormat="1" ht="32.1" customHeight="1">
      <c r="A964" s="37"/>
      <c r="B964" s="86"/>
      <c r="C964" s="87"/>
      <c r="D964" s="87"/>
      <c r="E964" s="87"/>
      <c r="F964" s="246"/>
      <c r="G964" s="88">
        <f t="shared" si="15"/>
        <v>0</v>
      </c>
    </row>
    <row r="965" spans="1:7" s="23" customFormat="1" ht="32.1" customHeight="1">
      <c r="A965" s="37"/>
      <c r="B965" s="86"/>
      <c r="C965" s="87"/>
      <c r="D965" s="87"/>
      <c r="E965" s="87"/>
      <c r="F965" s="246"/>
      <c r="G965" s="88">
        <f t="shared" si="15"/>
        <v>0</v>
      </c>
    </row>
    <row r="966" spans="1:7" s="23" customFormat="1" ht="32.1" customHeight="1">
      <c r="A966" s="37"/>
      <c r="B966" s="86"/>
      <c r="C966" s="87"/>
      <c r="D966" s="87"/>
      <c r="E966" s="87"/>
      <c r="F966" s="246"/>
      <c r="G966" s="88">
        <f t="shared" si="15"/>
        <v>0</v>
      </c>
    </row>
    <row r="967" spans="1:7" s="23" customFormat="1" ht="32.1" customHeight="1">
      <c r="A967" s="37"/>
      <c r="B967" s="86"/>
      <c r="C967" s="87"/>
      <c r="D967" s="87"/>
      <c r="E967" s="87"/>
      <c r="F967" s="246"/>
      <c r="G967" s="88">
        <f t="shared" si="15"/>
        <v>0</v>
      </c>
    </row>
    <row r="968" spans="1:7" s="23" customFormat="1" ht="32.1" customHeight="1">
      <c r="A968" s="37"/>
      <c r="B968" s="86"/>
      <c r="C968" s="87"/>
      <c r="D968" s="87"/>
      <c r="E968" s="87"/>
      <c r="F968" s="246"/>
      <c r="G968" s="88">
        <f t="shared" si="15"/>
        <v>0</v>
      </c>
    </row>
    <row r="969" spans="1:7" s="23" customFormat="1" ht="32.1" customHeight="1">
      <c r="A969" s="37"/>
      <c r="B969" s="86"/>
      <c r="C969" s="87"/>
      <c r="D969" s="87"/>
      <c r="E969" s="87"/>
      <c r="F969" s="246"/>
      <c r="G969" s="88">
        <f t="shared" si="15"/>
        <v>0</v>
      </c>
    </row>
    <row r="970" spans="1:7" s="23" customFormat="1" ht="32.1" customHeight="1">
      <c r="A970" s="37"/>
      <c r="B970" s="86"/>
      <c r="C970" s="87"/>
      <c r="D970" s="87"/>
      <c r="E970" s="87"/>
      <c r="F970" s="246"/>
      <c r="G970" s="88">
        <f t="shared" si="15"/>
        <v>0</v>
      </c>
    </row>
    <row r="971" spans="1:7" s="23" customFormat="1" ht="32.1" customHeight="1">
      <c r="A971" s="37"/>
      <c r="B971" s="86"/>
      <c r="C971" s="87"/>
      <c r="D971" s="87"/>
      <c r="E971" s="87"/>
      <c r="F971" s="246"/>
      <c r="G971" s="88">
        <f t="shared" si="15"/>
        <v>0</v>
      </c>
    </row>
    <row r="972" spans="1:7" s="23" customFormat="1" ht="32.1" customHeight="1">
      <c r="A972" s="37"/>
      <c r="B972" s="86"/>
      <c r="C972" s="87"/>
      <c r="D972" s="87"/>
      <c r="E972" s="87"/>
      <c r="F972" s="246"/>
      <c r="G972" s="88">
        <f t="shared" si="15"/>
        <v>0</v>
      </c>
    </row>
    <row r="973" spans="1:7" s="23" customFormat="1" ht="32.1" customHeight="1">
      <c r="A973" s="37"/>
      <c r="B973" s="86"/>
      <c r="C973" s="87"/>
      <c r="D973" s="87"/>
      <c r="E973" s="87"/>
      <c r="F973" s="246"/>
      <c r="G973" s="88">
        <f t="shared" si="15"/>
        <v>0</v>
      </c>
    </row>
    <row r="974" spans="1:7" s="23" customFormat="1" ht="32.1" customHeight="1">
      <c r="A974" s="37"/>
      <c r="B974" s="86"/>
      <c r="C974" s="87"/>
      <c r="D974" s="87"/>
      <c r="E974" s="87"/>
      <c r="F974" s="246"/>
      <c r="G974" s="88">
        <f t="shared" si="15"/>
        <v>0</v>
      </c>
    </row>
    <row r="975" spans="1:7" s="23" customFormat="1" ht="32.1" customHeight="1">
      <c r="A975" s="37"/>
      <c r="B975" s="86"/>
      <c r="C975" s="87"/>
      <c r="D975" s="87"/>
      <c r="E975" s="87"/>
      <c r="F975" s="246"/>
      <c r="G975" s="88">
        <f t="shared" si="15"/>
        <v>0</v>
      </c>
    </row>
    <row r="976" spans="1:7" s="23" customFormat="1" ht="32.1" customHeight="1">
      <c r="A976" s="37"/>
      <c r="B976" s="86"/>
      <c r="C976" s="87"/>
      <c r="D976" s="87"/>
      <c r="E976" s="87"/>
      <c r="F976" s="246"/>
      <c r="G976" s="88">
        <f t="shared" si="15"/>
        <v>0</v>
      </c>
    </row>
    <row r="977" spans="1:7" s="23" customFormat="1" ht="32.1" customHeight="1">
      <c r="A977" s="37"/>
      <c r="B977" s="86"/>
      <c r="C977" s="87"/>
      <c r="D977" s="87"/>
      <c r="E977" s="87"/>
      <c r="F977" s="246"/>
      <c r="G977" s="88">
        <f t="shared" si="15"/>
        <v>0</v>
      </c>
    </row>
    <row r="978" spans="1:7" s="23" customFormat="1" ht="32.1" customHeight="1">
      <c r="A978" s="37"/>
      <c r="B978" s="86"/>
      <c r="C978" s="87"/>
      <c r="D978" s="87"/>
      <c r="E978" s="87"/>
      <c r="F978" s="246"/>
      <c r="G978" s="88">
        <f t="shared" si="15"/>
        <v>0</v>
      </c>
    </row>
    <row r="979" spans="1:7" s="23" customFormat="1" ht="32.1" customHeight="1">
      <c r="A979" s="37"/>
      <c r="B979" s="86"/>
      <c r="C979" s="87"/>
      <c r="D979" s="87"/>
      <c r="E979" s="87"/>
      <c r="F979" s="246"/>
      <c r="G979" s="88">
        <f t="shared" si="15"/>
        <v>0</v>
      </c>
    </row>
    <row r="980" spans="1:7" s="23" customFormat="1" ht="32.1" customHeight="1">
      <c r="A980" s="37"/>
      <c r="B980" s="86"/>
      <c r="C980" s="87"/>
      <c r="D980" s="87"/>
      <c r="E980" s="87"/>
      <c r="F980" s="246"/>
      <c r="G980" s="88">
        <f t="shared" si="15"/>
        <v>0</v>
      </c>
    </row>
    <row r="981" spans="1:7" s="23" customFormat="1" ht="32.1" customHeight="1">
      <c r="A981" s="37"/>
      <c r="B981" s="86"/>
      <c r="C981" s="87"/>
      <c r="D981" s="87"/>
      <c r="E981" s="87"/>
      <c r="F981" s="246"/>
      <c r="G981" s="88">
        <f t="shared" ref="G981:G1010" si="16">C981-D981+(E981+F981)</f>
        <v>0</v>
      </c>
    </row>
    <row r="982" spans="1:7" s="23" customFormat="1" ht="32.1" customHeight="1">
      <c r="A982" s="37"/>
      <c r="B982" s="86"/>
      <c r="C982" s="87"/>
      <c r="D982" s="87"/>
      <c r="E982" s="87"/>
      <c r="F982" s="246"/>
      <c r="G982" s="88">
        <f t="shared" si="16"/>
        <v>0</v>
      </c>
    </row>
    <row r="983" spans="1:7" s="23" customFormat="1" ht="32.1" customHeight="1">
      <c r="A983" s="37"/>
      <c r="B983" s="86"/>
      <c r="C983" s="87"/>
      <c r="D983" s="87"/>
      <c r="E983" s="87"/>
      <c r="F983" s="246"/>
      <c r="G983" s="88">
        <f t="shared" si="16"/>
        <v>0</v>
      </c>
    </row>
    <row r="984" spans="1:7" s="23" customFormat="1" ht="32.1" customHeight="1">
      <c r="A984" s="37"/>
      <c r="B984" s="86"/>
      <c r="C984" s="87"/>
      <c r="D984" s="87"/>
      <c r="E984" s="87"/>
      <c r="F984" s="246"/>
      <c r="G984" s="88">
        <f t="shared" si="16"/>
        <v>0</v>
      </c>
    </row>
    <row r="985" spans="1:7" s="23" customFormat="1" ht="32.1" customHeight="1">
      <c r="A985" s="37"/>
      <c r="B985" s="86"/>
      <c r="C985" s="87"/>
      <c r="D985" s="87"/>
      <c r="E985" s="87"/>
      <c r="F985" s="246"/>
      <c r="G985" s="88">
        <f t="shared" si="16"/>
        <v>0</v>
      </c>
    </row>
    <row r="986" spans="1:7" s="23" customFormat="1" ht="32.1" customHeight="1">
      <c r="A986" s="37"/>
      <c r="B986" s="86"/>
      <c r="C986" s="87"/>
      <c r="D986" s="87"/>
      <c r="E986" s="87"/>
      <c r="F986" s="246"/>
      <c r="G986" s="88">
        <f t="shared" si="16"/>
        <v>0</v>
      </c>
    </row>
    <row r="987" spans="1:7" s="23" customFormat="1" ht="32.1" customHeight="1">
      <c r="A987" s="37"/>
      <c r="B987" s="86"/>
      <c r="C987" s="87"/>
      <c r="D987" s="87"/>
      <c r="E987" s="87"/>
      <c r="F987" s="246"/>
      <c r="G987" s="88">
        <f t="shared" si="16"/>
        <v>0</v>
      </c>
    </row>
    <row r="988" spans="1:7" s="23" customFormat="1" ht="32.1" customHeight="1">
      <c r="A988" s="37"/>
      <c r="B988" s="86"/>
      <c r="C988" s="87"/>
      <c r="D988" s="87"/>
      <c r="E988" s="87"/>
      <c r="F988" s="246"/>
      <c r="G988" s="88">
        <f t="shared" si="16"/>
        <v>0</v>
      </c>
    </row>
    <row r="989" spans="1:7" s="23" customFormat="1" ht="32.1" customHeight="1">
      <c r="A989" s="37"/>
      <c r="B989" s="86"/>
      <c r="C989" s="87"/>
      <c r="D989" s="87"/>
      <c r="E989" s="87"/>
      <c r="F989" s="246"/>
      <c r="G989" s="88">
        <f t="shared" si="16"/>
        <v>0</v>
      </c>
    </row>
    <row r="990" spans="1:7" s="23" customFormat="1" ht="32.1" customHeight="1">
      <c r="A990" s="37"/>
      <c r="B990" s="86"/>
      <c r="C990" s="87"/>
      <c r="D990" s="87"/>
      <c r="E990" s="87"/>
      <c r="F990" s="246"/>
      <c r="G990" s="88">
        <f t="shared" si="16"/>
        <v>0</v>
      </c>
    </row>
    <row r="991" spans="1:7" s="23" customFormat="1" ht="32.1" customHeight="1">
      <c r="A991" s="37"/>
      <c r="B991" s="86"/>
      <c r="C991" s="87"/>
      <c r="D991" s="87"/>
      <c r="E991" s="87"/>
      <c r="F991" s="246"/>
      <c r="G991" s="88">
        <f t="shared" si="16"/>
        <v>0</v>
      </c>
    </row>
    <row r="992" spans="1:7" s="23" customFormat="1" ht="32.1" customHeight="1">
      <c r="A992" s="37"/>
      <c r="B992" s="86"/>
      <c r="C992" s="87"/>
      <c r="D992" s="87"/>
      <c r="E992" s="87"/>
      <c r="F992" s="246"/>
      <c r="G992" s="88">
        <f t="shared" si="16"/>
        <v>0</v>
      </c>
    </row>
    <row r="993" spans="1:7" s="23" customFormat="1" ht="32.1" customHeight="1">
      <c r="A993" s="37"/>
      <c r="B993" s="86"/>
      <c r="C993" s="87"/>
      <c r="D993" s="87"/>
      <c r="E993" s="87"/>
      <c r="F993" s="246"/>
      <c r="G993" s="88">
        <f t="shared" si="16"/>
        <v>0</v>
      </c>
    </row>
    <row r="994" spans="1:7" s="23" customFormat="1" ht="32.1" customHeight="1">
      <c r="A994" s="37"/>
      <c r="B994" s="86"/>
      <c r="C994" s="87"/>
      <c r="D994" s="87"/>
      <c r="E994" s="87"/>
      <c r="F994" s="246"/>
      <c r="G994" s="88">
        <f t="shared" si="16"/>
        <v>0</v>
      </c>
    </row>
    <row r="995" spans="1:7" s="23" customFormat="1" ht="32.1" customHeight="1">
      <c r="A995" s="37"/>
      <c r="B995" s="86"/>
      <c r="C995" s="87"/>
      <c r="D995" s="87"/>
      <c r="E995" s="87"/>
      <c r="F995" s="246"/>
      <c r="G995" s="88">
        <f t="shared" si="16"/>
        <v>0</v>
      </c>
    </row>
    <row r="996" spans="1:7" s="23" customFormat="1" ht="32.1" customHeight="1">
      <c r="A996" s="37"/>
      <c r="B996" s="86"/>
      <c r="C996" s="87"/>
      <c r="D996" s="87"/>
      <c r="E996" s="87"/>
      <c r="F996" s="246"/>
      <c r="G996" s="88">
        <f t="shared" si="16"/>
        <v>0</v>
      </c>
    </row>
    <row r="997" spans="1:7" s="23" customFormat="1" ht="32.1" customHeight="1">
      <c r="A997" s="37"/>
      <c r="B997" s="86"/>
      <c r="C997" s="87"/>
      <c r="D997" s="87"/>
      <c r="E997" s="87"/>
      <c r="F997" s="246"/>
      <c r="G997" s="88">
        <f t="shared" si="16"/>
        <v>0</v>
      </c>
    </row>
    <row r="998" spans="1:7" s="23" customFormat="1" ht="32.1" customHeight="1">
      <c r="A998" s="37"/>
      <c r="B998" s="86"/>
      <c r="C998" s="87"/>
      <c r="D998" s="87"/>
      <c r="E998" s="87"/>
      <c r="F998" s="246"/>
      <c r="G998" s="88">
        <f t="shared" si="16"/>
        <v>0</v>
      </c>
    </row>
    <row r="999" spans="1:7" s="23" customFormat="1" ht="32.1" customHeight="1">
      <c r="A999" s="37"/>
      <c r="B999" s="86"/>
      <c r="C999" s="87"/>
      <c r="D999" s="87"/>
      <c r="E999" s="87"/>
      <c r="F999" s="246"/>
      <c r="G999" s="88">
        <f t="shared" si="16"/>
        <v>0</v>
      </c>
    </row>
    <row r="1000" spans="1:7" s="23" customFormat="1" ht="32.1" customHeight="1">
      <c r="A1000" s="37"/>
      <c r="B1000" s="86"/>
      <c r="C1000" s="87"/>
      <c r="D1000" s="87"/>
      <c r="E1000" s="87"/>
      <c r="F1000" s="246"/>
      <c r="G1000" s="88">
        <f t="shared" si="16"/>
        <v>0</v>
      </c>
    </row>
    <row r="1001" spans="1:7" s="23" customFormat="1" ht="32.1" customHeight="1">
      <c r="A1001" s="37"/>
      <c r="B1001" s="86"/>
      <c r="C1001" s="87"/>
      <c r="D1001" s="87"/>
      <c r="E1001" s="87"/>
      <c r="F1001" s="246"/>
      <c r="G1001" s="88">
        <f t="shared" si="16"/>
        <v>0</v>
      </c>
    </row>
    <row r="1002" spans="1:7" s="23" customFormat="1" ht="32.1" customHeight="1">
      <c r="A1002" s="37"/>
      <c r="B1002" s="86"/>
      <c r="C1002" s="87"/>
      <c r="D1002" s="87"/>
      <c r="E1002" s="87"/>
      <c r="F1002" s="246"/>
      <c r="G1002" s="88">
        <f t="shared" si="16"/>
        <v>0</v>
      </c>
    </row>
    <row r="1003" spans="1:7" s="23" customFormat="1" ht="32.1" customHeight="1">
      <c r="A1003" s="37"/>
      <c r="B1003" s="86"/>
      <c r="C1003" s="87"/>
      <c r="D1003" s="87"/>
      <c r="E1003" s="87"/>
      <c r="F1003" s="246"/>
      <c r="G1003" s="88">
        <f t="shared" si="16"/>
        <v>0</v>
      </c>
    </row>
    <row r="1004" spans="1:7" s="23" customFormat="1" ht="32.1" customHeight="1">
      <c r="A1004" s="37"/>
      <c r="B1004" s="86"/>
      <c r="C1004" s="87"/>
      <c r="D1004" s="87"/>
      <c r="E1004" s="87"/>
      <c r="F1004" s="246"/>
      <c r="G1004" s="88">
        <f t="shared" si="16"/>
        <v>0</v>
      </c>
    </row>
    <row r="1005" spans="1:7" s="23" customFormat="1" ht="32.1" customHeight="1">
      <c r="A1005" s="37"/>
      <c r="B1005" s="86"/>
      <c r="C1005" s="87"/>
      <c r="D1005" s="87"/>
      <c r="E1005" s="87"/>
      <c r="F1005" s="246"/>
      <c r="G1005" s="88">
        <f t="shared" si="16"/>
        <v>0</v>
      </c>
    </row>
    <row r="1006" spans="1:7" s="23" customFormat="1" ht="32.1" customHeight="1">
      <c r="A1006" s="37"/>
      <c r="B1006" s="86"/>
      <c r="C1006" s="87"/>
      <c r="D1006" s="87"/>
      <c r="E1006" s="87"/>
      <c r="F1006" s="246"/>
      <c r="G1006" s="88">
        <f t="shared" si="16"/>
        <v>0</v>
      </c>
    </row>
    <row r="1007" spans="1:7" s="23" customFormat="1" ht="32.1" customHeight="1">
      <c r="A1007" s="37"/>
      <c r="B1007" s="86"/>
      <c r="C1007" s="87"/>
      <c r="D1007" s="87"/>
      <c r="E1007" s="87"/>
      <c r="F1007" s="246"/>
      <c r="G1007" s="88">
        <f t="shared" si="16"/>
        <v>0</v>
      </c>
    </row>
    <row r="1008" spans="1:7" s="23" customFormat="1" ht="32.1" customHeight="1">
      <c r="A1008" s="37"/>
      <c r="B1008" s="86"/>
      <c r="C1008" s="87"/>
      <c r="D1008" s="87"/>
      <c r="E1008" s="87"/>
      <c r="F1008" s="246"/>
      <c r="G1008" s="88">
        <f t="shared" si="16"/>
        <v>0</v>
      </c>
    </row>
    <row r="1009" spans="1:8" s="23" customFormat="1" ht="32.1" customHeight="1">
      <c r="A1009" s="37"/>
      <c r="B1009" s="86"/>
      <c r="C1009" s="87"/>
      <c r="D1009" s="87"/>
      <c r="E1009" s="87"/>
      <c r="F1009" s="246"/>
      <c r="G1009" s="88">
        <f t="shared" si="16"/>
        <v>0</v>
      </c>
    </row>
    <row r="1010" spans="1:8" s="23" customFormat="1" ht="32.1" customHeight="1">
      <c r="A1010" s="37"/>
      <c r="B1010" s="86"/>
      <c r="C1010" s="87"/>
      <c r="D1010" s="87"/>
      <c r="E1010" s="87"/>
      <c r="F1010" s="246"/>
      <c r="G1010" s="88">
        <f t="shared" si="16"/>
        <v>0</v>
      </c>
    </row>
    <row r="1011" spans="1:8" s="23" customFormat="1" ht="32.1" customHeight="1" thickBot="1">
      <c r="A1011" s="37"/>
      <c r="B1011" s="41"/>
      <c r="C1011" s="44"/>
      <c r="D1011" s="44"/>
      <c r="E1011" s="44"/>
      <c r="F1011" s="247"/>
      <c r="G1011" s="45">
        <f>C1011-D1011+(E1011+F1011)</f>
        <v>0</v>
      </c>
    </row>
    <row r="1012" spans="1:8" s="23" customFormat="1" ht="3.75" customHeight="1">
      <c r="A1012" s="37"/>
      <c r="B1012" s="38"/>
      <c r="C1012" s="38"/>
      <c r="E1012" s="39"/>
      <c r="F1012" s="248"/>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'1'!B21</f>
        <v>平成27年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29"/>
      <c r="D6" s="29"/>
      <c r="E6" s="26"/>
      <c r="F6" s="26"/>
      <c r="G6" s="31" t="s">
        <v>4</v>
      </c>
    </row>
    <row r="7" spans="1:8" s="33" customFormat="1" ht="40.5" customHeight="1">
      <c r="A7" s="32"/>
      <c r="B7" s="266" t="s">
        <v>25</v>
      </c>
      <c r="C7" s="273" t="s">
        <v>20</v>
      </c>
      <c r="D7" s="273" t="s">
        <v>21</v>
      </c>
      <c r="E7" s="273" t="s">
        <v>22</v>
      </c>
      <c r="F7" s="273" t="s">
        <v>23</v>
      </c>
      <c r="G7" s="268" t="s">
        <v>35</v>
      </c>
    </row>
    <row r="8" spans="1:8" s="33" customFormat="1" ht="15" customHeight="1">
      <c r="A8" s="32"/>
      <c r="B8" s="267"/>
      <c r="C8" s="274"/>
      <c r="D8" s="274"/>
      <c r="E8" s="275"/>
      <c r="F8" s="274"/>
      <c r="G8" s="269"/>
    </row>
    <row r="9" spans="1:8" s="33" customFormat="1" ht="15" customHeight="1">
      <c r="A9" s="32"/>
      <c r="B9" s="253" t="s">
        <v>26</v>
      </c>
      <c r="C9" s="270" t="s">
        <v>5</v>
      </c>
      <c r="D9" s="271"/>
      <c r="E9" s="271"/>
      <c r="F9" s="271"/>
      <c r="G9" s="272"/>
    </row>
    <row r="10" spans="1:8" s="36" customFormat="1" ht="30" customHeight="1" thickBot="1">
      <c r="A10" s="34"/>
      <c r="B10" s="255"/>
      <c r="C10" s="46">
        <f>SUM(C11:C1010)</f>
        <v>0</v>
      </c>
      <c r="D10" s="46">
        <f>SUM(D11:D1010)</f>
        <v>0</v>
      </c>
      <c r="E10" s="46">
        <f>SUM(E11:E1010)</f>
        <v>0</v>
      </c>
      <c r="F10" s="47">
        <f>SUM(F11:F1010)</f>
        <v>0</v>
      </c>
      <c r="G10" s="48">
        <f>SUM(G11:G1010)</f>
        <v>0</v>
      </c>
      <c r="H10" s="35"/>
    </row>
    <row r="11" spans="1:8" s="23" customFormat="1" ht="32.1" customHeight="1" thickTop="1">
      <c r="A11" s="37"/>
      <c r="B11" s="89" t="str">
        <f>'1-3-1'!B12</f>
        <v>水稲（うるち）</v>
      </c>
      <c r="C11" s="90"/>
      <c r="D11" s="91">
        <f>'1-3-1'!G12</f>
        <v>0</v>
      </c>
      <c r="E11" s="90"/>
      <c r="F11" s="90"/>
      <c r="G11" s="92">
        <f t="shared" ref="G11:G265" si="0">D11+E11+F11-C11</f>
        <v>0</v>
      </c>
    </row>
    <row r="12" spans="1:8" s="23" customFormat="1" ht="32.1" customHeight="1">
      <c r="A12" s="37"/>
      <c r="B12" s="93" t="str">
        <f>'1-3-1'!B13</f>
        <v>小麦</v>
      </c>
      <c r="C12" s="94"/>
      <c r="D12" s="95">
        <f>'1-3-1'!G13</f>
        <v>0</v>
      </c>
      <c r="E12" s="94"/>
      <c r="F12" s="96"/>
      <c r="G12" s="97">
        <f t="shared" si="0"/>
        <v>0</v>
      </c>
    </row>
    <row r="13" spans="1:8" s="23" customFormat="1" ht="32.1" customHeight="1">
      <c r="A13" s="37"/>
      <c r="B13" s="93" t="str">
        <f>'1-3-1'!B14</f>
        <v>キャベツ</v>
      </c>
      <c r="C13" s="94"/>
      <c r="D13" s="95">
        <f>'1-3-1'!G14</f>
        <v>0</v>
      </c>
      <c r="E13" s="94"/>
      <c r="F13" s="96"/>
      <c r="G13" s="97">
        <f t="shared" si="0"/>
        <v>0</v>
      </c>
    </row>
    <row r="14" spans="1:8" s="23" customFormat="1" ht="32.1" customHeight="1">
      <c r="A14" s="37"/>
      <c r="B14" s="93">
        <f>'1-3-1'!B15</f>
        <v>0</v>
      </c>
      <c r="C14" s="94"/>
      <c r="D14" s="95">
        <f>'1-3-1'!G15</f>
        <v>0</v>
      </c>
      <c r="E14" s="94"/>
      <c r="F14" s="96"/>
      <c r="G14" s="97">
        <f t="shared" si="0"/>
        <v>0</v>
      </c>
    </row>
    <row r="15" spans="1:8" s="23" customFormat="1" ht="32.1" customHeight="1">
      <c r="A15" s="37"/>
      <c r="B15" s="93">
        <f>'1-3-1'!B16</f>
        <v>0</v>
      </c>
      <c r="C15" s="94"/>
      <c r="D15" s="95">
        <f>'1-3-1'!G16</f>
        <v>0</v>
      </c>
      <c r="E15" s="94"/>
      <c r="F15" s="96"/>
      <c r="G15" s="97">
        <f t="shared" si="0"/>
        <v>0</v>
      </c>
    </row>
    <row r="16" spans="1:8" s="23" customFormat="1" ht="32.1" customHeight="1">
      <c r="A16" s="37"/>
      <c r="B16" s="93">
        <f>'1-3-1'!B17</f>
        <v>0</v>
      </c>
      <c r="C16" s="94"/>
      <c r="D16" s="95">
        <f>'1-3-1'!G17</f>
        <v>0</v>
      </c>
      <c r="E16" s="94"/>
      <c r="F16" s="96"/>
      <c r="G16" s="97">
        <f t="shared" si="0"/>
        <v>0</v>
      </c>
    </row>
    <row r="17" spans="1:7" s="23" customFormat="1" ht="32.1" customHeight="1">
      <c r="A17" s="37"/>
      <c r="B17" s="93">
        <f>'1-3-1'!B18</f>
        <v>0</v>
      </c>
      <c r="C17" s="94"/>
      <c r="D17" s="95">
        <f>'1-3-1'!G18</f>
        <v>0</v>
      </c>
      <c r="E17" s="94"/>
      <c r="F17" s="96"/>
      <c r="G17" s="97">
        <f t="shared" si="0"/>
        <v>0</v>
      </c>
    </row>
    <row r="18" spans="1:7" s="23" customFormat="1" ht="32.1" customHeight="1">
      <c r="A18" s="37"/>
      <c r="B18" s="93">
        <f>'1-3-1'!B19</f>
        <v>0</v>
      </c>
      <c r="C18" s="94"/>
      <c r="D18" s="95">
        <f>'1-3-1'!G19</f>
        <v>0</v>
      </c>
      <c r="E18" s="94"/>
      <c r="F18" s="96"/>
      <c r="G18" s="97">
        <f t="shared" si="0"/>
        <v>0</v>
      </c>
    </row>
    <row r="19" spans="1:7" s="23" customFormat="1" ht="32.1" customHeight="1">
      <c r="A19" s="37"/>
      <c r="B19" s="93">
        <f>'1-3-1'!B20</f>
        <v>0</v>
      </c>
      <c r="C19" s="94"/>
      <c r="D19" s="95">
        <f>'1-3-1'!G20</f>
        <v>0</v>
      </c>
      <c r="E19" s="94"/>
      <c r="F19" s="96"/>
      <c r="G19" s="97">
        <f t="shared" si="0"/>
        <v>0</v>
      </c>
    </row>
    <row r="20" spans="1:7" s="23" customFormat="1" ht="32.1" customHeight="1">
      <c r="A20" s="37"/>
      <c r="B20" s="93">
        <f>'1-3-1'!B21</f>
        <v>0</v>
      </c>
      <c r="C20" s="94"/>
      <c r="D20" s="95">
        <f>'1-3-1'!G21</f>
        <v>0</v>
      </c>
      <c r="E20" s="94"/>
      <c r="F20" s="96"/>
      <c r="G20" s="97">
        <f t="shared" si="0"/>
        <v>0</v>
      </c>
    </row>
    <row r="21" spans="1:7" s="23" customFormat="1" ht="32.1" customHeight="1">
      <c r="A21" s="37"/>
      <c r="B21" s="93">
        <f>'1-3-1'!B22</f>
        <v>0</v>
      </c>
      <c r="C21" s="94"/>
      <c r="D21" s="95">
        <f>'1-3-1'!G22</f>
        <v>0</v>
      </c>
      <c r="E21" s="94"/>
      <c r="F21" s="96"/>
      <c r="G21" s="97">
        <f t="shared" si="0"/>
        <v>0</v>
      </c>
    </row>
    <row r="22" spans="1:7" s="23" customFormat="1" ht="32.1" customHeight="1">
      <c r="A22" s="37"/>
      <c r="B22" s="93">
        <f>'1-3-1'!B23</f>
        <v>0</v>
      </c>
      <c r="C22" s="94"/>
      <c r="D22" s="95">
        <f>'1-3-1'!G23</f>
        <v>0</v>
      </c>
      <c r="E22" s="94"/>
      <c r="F22" s="96"/>
      <c r="G22" s="97">
        <f t="shared" si="0"/>
        <v>0</v>
      </c>
    </row>
    <row r="23" spans="1:7" s="23" customFormat="1" ht="32.1" customHeight="1">
      <c r="A23" s="37"/>
      <c r="B23" s="93">
        <f>'1-3-1'!B24</f>
        <v>0</v>
      </c>
      <c r="C23" s="94"/>
      <c r="D23" s="95">
        <f>'1-3-1'!G24</f>
        <v>0</v>
      </c>
      <c r="E23" s="94"/>
      <c r="F23" s="96"/>
      <c r="G23" s="97">
        <f t="shared" si="0"/>
        <v>0</v>
      </c>
    </row>
    <row r="24" spans="1:7" s="23" customFormat="1" ht="32.1" customHeight="1">
      <c r="A24" s="37"/>
      <c r="B24" s="93">
        <f>'1-3-1'!B25</f>
        <v>0</v>
      </c>
      <c r="C24" s="94"/>
      <c r="D24" s="95">
        <f>'1-3-1'!G25</f>
        <v>0</v>
      </c>
      <c r="E24" s="94"/>
      <c r="F24" s="96"/>
      <c r="G24" s="97">
        <f t="shared" si="0"/>
        <v>0</v>
      </c>
    </row>
    <row r="25" spans="1:7" s="23" customFormat="1" ht="32.1" customHeight="1">
      <c r="A25" s="37"/>
      <c r="B25" s="93">
        <f>'1-3-1'!B26</f>
        <v>0</v>
      </c>
      <c r="C25" s="94"/>
      <c r="D25" s="95">
        <f>'1-3-1'!G26</f>
        <v>0</v>
      </c>
      <c r="E25" s="94"/>
      <c r="F25" s="96"/>
      <c r="G25" s="97">
        <f t="shared" si="0"/>
        <v>0</v>
      </c>
    </row>
    <row r="26" spans="1:7" s="23" customFormat="1" ht="32.1" customHeight="1">
      <c r="A26" s="37"/>
      <c r="B26" s="93">
        <f>'1-3-1'!B27</f>
        <v>0</v>
      </c>
      <c r="C26" s="94"/>
      <c r="D26" s="95">
        <f>'1-3-1'!G27</f>
        <v>0</v>
      </c>
      <c r="E26" s="94"/>
      <c r="F26" s="96"/>
      <c r="G26" s="97">
        <f t="shared" si="0"/>
        <v>0</v>
      </c>
    </row>
    <row r="27" spans="1:7" s="23" customFormat="1" ht="32.1" customHeight="1">
      <c r="A27" s="37"/>
      <c r="B27" s="93">
        <f>'1-3-1'!B28</f>
        <v>0</v>
      </c>
      <c r="C27" s="94"/>
      <c r="D27" s="95">
        <f>'1-3-1'!G28</f>
        <v>0</v>
      </c>
      <c r="E27" s="94"/>
      <c r="F27" s="96"/>
      <c r="G27" s="97">
        <f t="shared" si="0"/>
        <v>0</v>
      </c>
    </row>
    <row r="28" spans="1:7" s="23" customFormat="1" ht="32.1" customHeight="1">
      <c r="A28" s="37"/>
      <c r="B28" s="93">
        <f>'1-3-1'!B29</f>
        <v>0</v>
      </c>
      <c r="C28" s="94"/>
      <c r="D28" s="95">
        <f>'1-3-1'!G29</f>
        <v>0</v>
      </c>
      <c r="E28" s="94"/>
      <c r="F28" s="96"/>
      <c r="G28" s="97">
        <f t="shared" si="0"/>
        <v>0</v>
      </c>
    </row>
    <row r="29" spans="1:7" s="23" customFormat="1" ht="32.1" customHeight="1">
      <c r="A29" s="37"/>
      <c r="B29" s="93">
        <f>'1-3-1'!B30</f>
        <v>0</v>
      </c>
      <c r="C29" s="94"/>
      <c r="D29" s="95">
        <f>'1-3-1'!G30</f>
        <v>0</v>
      </c>
      <c r="E29" s="94"/>
      <c r="F29" s="96"/>
      <c r="G29" s="97">
        <f t="shared" si="0"/>
        <v>0</v>
      </c>
    </row>
    <row r="30" spans="1:7" s="23" customFormat="1" ht="32.1" customHeight="1">
      <c r="A30" s="37"/>
      <c r="B30" s="93">
        <f>'1-3-1'!B31</f>
        <v>0</v>
      </c>
      <c r="C30" s="94"/>
      <c r="D30" s="95">
        <f>'1-3-1'!G31</f>
        <v>0</v>
      </c>
      <c r="E30" s="94"/>
      <c r="F30" s="96"/>
      <c r="G30" s="97">
        <f t="shared" si="0"/>
        <v>0</v>
      </c>
    </row>
    <row r="31" spans="1:7" s="23" customFormat="1" ht="32.1" customHeight="1">
      <c r="A31" s="37"/>
      <c r="B31" s="93">
        <f>'1-3-1'!B32</f>
        <v>0</v>
      </c>
      <c r="C31" s="94"/>
      <c r="D31" s="95">
        <f>'1-3-1'!G32</f>
        <v>0</v>
      </c>
      <c r="E31" s="94"/>
      <c r="F31" s="96"/>
      <c r="G31" s="97">
        <f t="shared" si="0"/>
        <v>0</v>
      </c>
    </row>
    <row r="32" spans="1:7" s="23" customFormat="1" ht="32.1" customHeight="1">
      <c r="A32" s="37"/>
      <c r="B32" s="93">
        <f>'1-3-1'!B33</f>
        <v>0</v>
      </c>
      <c r="C32" s="94"/>
      <c r="D32" s="95">
        <f>'1-3-1'!G33</f>
        <v>0</v>
      </c>
      <c r="E32" s="94"/>
      <c r="F32" s="96"/>
      <c r="G32" s="97">
        <f t="shared" si="0"/>
        <v>0</v>
      </c>
    </row>
    <row r="33" spans="1:7" s="23" customFormat="1" ht="32.1" customHeight="1">
      <c r="A33" s="37"/>
      <c r="B33" s="93">
        <f>'1-3-1'!B34</f>
        <v>0</v>
      </c>
      <c r="C33" s="94"/>
      <c r="D33" s="95">
        <f>'1-3-1'!G34</f>
        <v>0</v>
      </c>
      <c r="E33" s="94"/>
      <c r="F33" s="96"/>
      <c r="G33" s="97">
        <f t="shared" si="0"/>
        <v>0</v>
      </c>
    </row>
    <row r="34" spans="1:7" s="23" customFormat="1" ht="32.1" customHeight="1">
      <c r="A34" s="37"/>
      <c r="B34" s="93">
        <f>'1-3-1'!B35</f>
        <v>0</v>
      </c>
      <c r="C34" s="94"/>
      <c r="D34" s="95">
        <f>'1-3-1'!G35</f>
        <v>0</v>
      </c>
      <c r="E34" s="94"/>
      <c r="F34" s="96"/>
      <c r="G34" s="97">
        <f t="shared" si="0"/>
        <v>0</v>
      </c>
    </row>
    <row r="35" spans="1:7" s="23" customFormat="1" ht="32.1" customHeight="1">
      <c r="A35" s="37"/>
      <c r="B35" s="93">
        <f>'1-3-1'!B36</f>
        <v>0</v>
      </c>
      <c r="C35" s="94"/>
      <c r="D35" s="95">
        <f>'1-3-1'!G36</f>
        <v>0</v>
      </c>
      <c r="E35" s="94"/>
      <c r="F35" s="96"/>
      <c r="G35" s="97">
        <f t="shared" si="0"/>
        <v>0</v>
      </c>
    </row>
    <row r="36" spans="1:7" s="23" customFormat="1" ht="32.1" customHeight="1">
      <c r="A36" s="37"/>
      <c r="B36" s="93">
        <f>'1-3-1'!B37</f>
        <v>0</v>
      </c>
      <c r="C36" s="94"/>
      <c r="D36" s="95">
        <f>'1-3-1'!G37</f>
        <v>0</v>
      </c>
      <c r="E36" s="94"/>
      <c r="F36" s="96"/>
      <c r="G36" s="97">
        <f t="shared" si="0"/>
        <v>0</v>
      </c>
    </row>
    <row r="37" spans="1:7" s="23" customFormat="1" ht="32.1" customHeight="1">
      <c r="A37" s="37"/>
      <c r="B37" s="93">
        <f>'1-3-1'!B38</f>
        <v>0</v>
      </c>
      <c r="C37" s="94"/>
      <c r="D37" s="95">
        <f>'1-3-1'!G38</f>
        <v>0</v>
      </c>
      <c r="E37" s="94"/>
      <c r="F37" s="96"/>
      <c r="G37" s="97">
        <f t="shared" si="0"/>
        <v>0</v>
      </c>
    </row>
    <row r="38" spans="1:7" s="23" customFormat="1" ht="32.1" customHeight="1">
      <c r="A38" s="37"/>
      <c r="B38" s="93">
        <f>'1-3-1'!B39</f>
        <v>0</v>
      </c>
      <c r="C38" s="94"/>
      <c r="D38" s="95">
        <f>'1-3-1'!G39</f>
        <v>0</v>
      </c>
      <c r="E38" s="94"/>
      <c r="F38" s="96"/>
      <c r="G38" s="97">
        <f t="shared" si="0"/>
        <v>0</v>
      </c>
    </row>
    <row r="39" spans="1:7" s="23" customFormat="1" ht="32.1" customHeight="1">
      <c r="A39" s="37"/>
      <c r="B39" s="93">
        <f>'1-3-1'!B40</f>
        <v>0</v>
      </c>
      <c r="C39" s="94"/>
      <c r="D39" s="95">
        <f>'1-3-1'!G40</f>
        <v>0</v>
      </c>
      <c r="E39" s="94"/>
      <c r="F39" s="96"/>
      <c r="G39" s="97">
        <f t="shared" si="0"/>
        <v>0</v>
      </c>
    </row>
    <row r="40" spans="1:7" s="23" customFormat="1" ht="32.1" customHeight="1">
      <c r="A40" s="37"/>
      <c r="B40" s="93">
        <f>'1-3-1'!B41</f>
        <v>0</v>
      </c>
      <c r="C40" s="94"/>
      <c r="D40" s="95">
        <f>'1-3-1'!G41</f>
        <v>0</v>
      </c>
      <c r="E40" s="94"/>
      <c r="F40" s="96"/>
      <c r="G40" s="97">
        <f t="shared" si="0"/>
        <v>0</v>
      </c>
    </row>
    <row r="41" spans="1:7" s="23" customFormat="1" ht="32.1" customHeight="1">
      <c r="A41" s="37"/>
      <c r="B41" s="93">
        <f>'1-3-1'!B42</f>
        <v>0</v>
      </c>
      <c r="C41" s="94"/>
      <c r="D41" s="95">
        <f>'1-3-1'!G42</f>
        <v>0</v>
      </c>
      <c r="E41" s="94"/>
      <c r="F41" s="96"/>
      <c r="G41" s="97">
        <f t="shared" si="0"/>
        <v>0</v>
      </c>
    </row>
    <row r="42" spans="1:7" s="23" customFormat="1" ht="32.1" customHeight="1">
      <c r="A42" s="37"/>
      <c r="B42" s="93">
        <f>'1-3-1'!B43</f>
        <v>0</v>
      </c>
      <c r="C42" s="94"/>
      <c r="D42" s="95">
        <f>'1-3-1'!G43</f>
        <v>0</v>
      </c>
      <c r="E42" s="94"/>
      <c r="F42" s="96"/>
      <c r="G42" s="97">
        <f t="shared" si="0"/>
        <v>0</v>
      </c>
    </row>
    <row r="43" spans="1:7" s="23" customFormat="1" ht="32.1" customHeight="1">
      <c r="A43" s="37"/>
      <c r="B43" s="93">
        <f>'1-3-1'!B44</f>
        <v>0</v>
      </c>
      <c r="C43" s="94"/>
      <c r="D43" s="95">
        <f>'1-3-1'!G44</f>
        <v>0</v>
      </c>
      <c r="E43" s="94"/>
      <c r="F43" s="96"/>
      <c r="G43" s="97">
        <f t="shared" si="0"/>
        <v>0</v>
      </c>
    </row>
    <row r="44" spans="1:7" s="23" customFormat="1" ht="32.1" customHeight="1">
      <c r="A44" s="37"/>
      <c r="B44" s="93">
        <f>'1-3-1'!B45</f>
        <v>0</v>
      </c>
      <c r="C44" s="94"/>
      <c r="D44" s="95">
        <f>'1-3-1'!G45</f>
        <v>0</v>
      </c>
      <c r="E44" s="94"/>
      <c r="F44" s="96"/>
      <c r="G44" s="97">
        <f t="shared" si="0"/>
        <v>0</v>
      </c>
    </row>
    <row r="45" spans="1:7" s="23" customFormat="1" ht="32.1" customHeight="1">
      <c r="A45" s="37"/>
      <c r="B45" s="93">
        <f>'1-3-1'!B46</f>
        <v>0</v>
      </c>
      <c r="C45" s="94"/>
      <c r="D45" s="95">
        <f>'1-3-1'!G46</f>
        <v>0</v>
      </c>
      <c r="E45" s="94"/>
      <c r="F45" s="96"/>
      <c r="G45" s="97">
        <f t="shared" si="0"/>
        <v>0</v>
      </c>
    </row>
    <row r="46" spans="1:7" s="23" customFormat="1" ht="32.1" customHeight="1">
      <c r="A46" s="37"/>
      <c r="B46" s="93">
        <f>'1-3-1'!B47</f>
        <v>0</v>
      </c>
      <c r="C46" s="94"/>
      <c r="D46" s="95">
        <f>'1-3-1'!G47</f>
        <v>0</v>
      </c>
      <c r="E46" s="94"/>
      <c r="F46" s="96"/>
      <c r="G46" s="97">
        <f t="shared" si="0"/>
        <v>0</v>
      </c>
    </row>
    <row r="47" spans="1:7" s="23" customFormat="1" ht="32.1" customHeight="1">
      <c r="A47" s="37"/>
      <c r="B47" s="93">
        <f>'1-3-1'!B48</f>
        <v>0</v>
      </c>
      <c r="C47" s="94"/>
      <c r="D47" s="95">
        <f>'1-3-1'!G48</f>
        <v>0</v>
      </c>
      <c r="E47" s="94"/>
      <c r="F47" s="96"/>
      <c r="G47" s="97">
        <f t="shared" si="0"/>
        <v>0</v>
      </c>
    </row>
    <row r="48" spans="1:7" s="23" customFormat="1" ht="32.1" customHeight="1">
      <c r="A48" s="37"/>
      <c r="B48" s="93">
        <f>'1-3-1'!B49</f>
        <v>0</v>
      </c>
      <c r="C48" s="94"/>
      <c r="D48" s="95">
        <f>'1-3-1'!G49</f>
        <v>0</v>
      </c>
      <c r="E48" s="94"/>
      <c r="F48" s="96"/>
      <c r="G48" s="97">
        <f t="shared" si="0"/>
        <v>0</v>
      </c>
    </row>
    <row r="49" spans="1:7" s="23" customFormat="1" ht="32.1" customHeight="1">
      <c r="A49" s="37"/>
      <c r="B49" s="93">
        <f>'1-3-1'!B50</f>
        <v>0</v>
      </c>
      <c r="C49" s="94"/>
      <c r="D49" s="95">
        <f>'1-3-1'!G50</f>
        <v>0</v>
      </c>
      <c r="E49" s="94"/>
      <c r="F49" s="96"/>
      <c r="G49" s="97">
        <f t="shared" si="0"/>
        <v>0</v>
      </c>
    </row>
    <row r="50" spans="1:7" s="23" customFormat="1" ht="32.1" customHeight="1">
      <c r="A50" s="37"/>
      <c r="B50" s="93">
        <f>'1-3-1'!B51</f>
        <v>0</v>
      </c>
      <c r="C50" s="94"/>
      <c r="D50" s="95">
        <f>'1-3-1'!G51</f>
        <v>0</v>
      </c>
      <c r="E50" s="94"/>
      <c r="F50" s="96"/>
      <c r="G50" s="97">
        <f t="shared" si="0"/>
        <v>0</v>
      </c>
    </row>
    <row r="51" spans="1:7" s="23" customFormat="1" ht="32.1" customHeight="1">
      <c r="A51" s="37"/>
      <c r="B51" s="93">
        <f>'1-3-1'!B52</f>
        <v>0</v>
      </c>
      <c r="C51" s="94"/>
      <c r="D51" s="95">
        <f>'1-3-1'!G52</f>
        <v>0</v>
      </c>
      <c r="E51" s="94"/>
      <c r="F51" s="96"/>
      <c r="G51" s="97">
        <f t="shared" si="0"/>
        <v>0</v>
      </c>
    </row>
    <row r="52" spans="1:7" s="23" customFormat="1" ht="32.1" customHeight="1">
      <c r="A52" s="37"/>
      <c r="B52" s="93">
        <f>'1-3-1'!B53</f>
        <v>0</v>
      </c>
      <c r="C52" s="94"/>
      <c r="D52" s="95">
        <f>'1-3-1'!G53</f>
        <v>0</v>
      </c>
      <c r="E52" s="94"/>
      <c r="F52" s="96"/>
      <c r="G52" s="97">
        <f t="shared" si="0"/>
        <v>0</v>
      </c>
    </row>
    <row r="53" spans="1:7" s="23" customFormat="1" ht="32.1" customHeight="1">
      <c r="A53" s="37"/>
      <c r="B53" s="93">
        <f>'1-3-1'!B54</f>
        <v>0</v>
      </c>
      <c r="C53" s="94"/>
      <c r="D53" s="95">
        <f>'1-3-1'!G54</f>
        <v>0</v>
      </c>
      <c r="E53" s="94"/>
      <c r="F53" s="96"/>
      <c r="G53" s="97">
        <f t="shared" si="0"/>
        <v>0</v>
      </c>
    </row>
    <row r="54" spans="1:7" s="23" customFormat="1" ht="32.1" customHeight="1">
      <c r="A54" s="37"/>
      <c r="B54" s="93">
        <f>'1-3-1'!B55</f>
        <v>0</v>
      </c>
      <c r="C54" s="94"/>
      <c r="D54" s="95">
        <f>'1-3-1'!G55</f>
        <v>0</v>
      </c>
      <c r="E54" s="94"/>
      <c r="F54" s="96"/>
      <c r="G54" s="97">
        <f t="shared" si="0"/>
        <v>0</v>
      </c>
    </row>
    <row r="55" spans="1:7" s="23" customFormat="1" ht="32.1" customHeight="1">
      <c r="A55" s="37"/>
      <c r="B55" s="93">
        <f>'1-3-1'!B56</f>
        <v>0</v>
      </c>
      <c r="C55" s="94"/>
      <c r="D55" s="95">
        <f>'1-3-1'!G56</f>
        <v>0</v>
      </c>
      <c r="E55" s="94"/>
      <c r="F55" s="96"/>
      <c r="G55" s="97">
        <f t="shared" si="0"/>
        <v>0</v>
      </c>
    </row>
    <row r="56" spans="1:7" s="23" customFormat="1" ht="32.1" customHeight="1">
      <c r="A56" s="37"/>
      <c r="B56" s="93">
        <f>'1-3-1'!B57</f>
        <v>0</v>
      </c>
      <c r="C56" s="94"/>
      <c r="D56" s="95">
        <f>'1-3-1'!G57</f>
        <v>0</v>
      </c>
      <c r="E56" s="94"/>
      <c r="F56" s="96"/>
      <c r="G56" s="97">
        <f t="shared" si="0"/>
        <v>0</v>
      </c>
    </row>
    <row r="57" spans="1:7" s="23" customFormat="1" ht="32.1" customHeight="1">
      <c r="A57" s="37"/>
      <c r="B57" s="93">
        <f>'1-3-1'!B58</f>
        <v>0</v>
      </c>
      <c r="C57" s="94"/>
      <c r="D57" s="95">
        <f>'1-3-1'!G58</f>
        <v>0</v>
      </c>
      <c r="E57" s="94"/>
      <c r="F57" s="96"/>
      <c r="G57" s="97">
        <f t="shared" si="0"/>
        <v>0</v>
      </c>
    </row>
    <row r="58" spans="1:7" s="23" customFormat="1" ht="32.1" customHeight="1">
      <c r="A58" s="37"/>
      <c r="B58" s="93">
        <f>'1-3-1'!B59</f>
        <v>0</v>
      </c>
      <c r="C58" s="94"/>
      <c r="D58" s="95">
        <f>'1-3-1'!G59</f>
        <v>0</v>
      </c>
      <c r="E58" s="94"/>
      <c r="F58" s="96"/>
      <c r="G58" s="97">
        <f t="shared" si="0"/>
        <v>0</v>
      </c>
    </row>
    <row r="59" spans="1:7" s="23" customFormat="1" ht="32.1" customHeight="1">
      <c r="A59" s="37"/>
      <c r="B59" s="93">
        <f>'1-3-1'!B60</f>
        <v>0</v>
      </c>
      <c r="C59" s="94"/>
      <c r="D59" s="95">
        <f>'1-3-1'!G60</f>
        <v>0</v>
      </c>
      <c r="E59" s="94"/>
      <c r="F59" s="96"/>
      <c r="G59" s="97">
        <f t="shared" si="0"/>
        <v>0</v>
      </c>
    </row>
    <row r="60" spans="1:7" s="23" customFormat="1" ht="32.1" customHeight="1">
      <c r="A60" s="37"/>
      <c r="B60" s="93">
        <f>'1-3-1'!B61</f>
        <v>0</v>
      </c>
      <c r="C60" s="94"/>
      <c r="D60" s="95">
        <f>'1-3-1'!G61</f>
        <v>0</v>
      </c>
      <c r="E60" s="94"/>
      <c r="F60" s="96"/>
      <c r="G60" s="97">
        <f t="shared" si="0"/>
        <v>0</v>
      </c>
    </row>
    <row r="61" spans="1:7" s="23" customFormat="1" ht="32.1" customHeight="1">
      <c r="A61" s="37"/>
      <c r="B61" s="93">
        <f>'1-3-1'!B62</f>
        <v>0</v>
      </c>
      <c r="C61" s="94"/>
      <c r="D61" s="95">
        <f>'1-3-1'!G62</f>
        <v>0</v>
      </c>
      <c r="E61" s="94"/>
      <c r="F61" s="96"/>
      <c r="G61" s="97">
        <f t="shared" si="0"/>
        <v>0</v>
      </c>
    </row>
    <row r="62" spans="1:7" s="23" customFormat="1" ht="32.1" customHeight="1">
      <c r="A62" s="37"/>
      <c r="B62" s="93">
        <f>'1-3-1'!B63</f>
        <v>0</v>
      </c>
      <c r="C62" s="94"/>
      <c r="D62" s="95">
        <f>'1-3-1'!G63</f>
        <v>0</v>
      </c>
      <c r="E62" s="94"/>
      <c r="F62" s="96"/>
      <c r="G62" s="97">
        <f t="shared" si="0"/>
        <v>0</v>
      </c>
    </row>
    <row r="63" spans="1:7" s="23" customFormat="1" ht="32.1" customHeight="1">
      <c r="A63" s="37"/>
      <c r="B63" s="93">
        <f>'1-3-1'!B64</f>
        <v>0</v>
      </c>
      <c r="C63" s="94"/>
      <c r="D63" s="95">
        <f>'1-3-1'!G64</f>
        <v>0</v>
      </c>
      <c r="E63" s="94"/>
      <c r="F63" s="96"/>
      <c r="G63" s="97">
        <f t="shared" si="0"/>
        <v>0</v>
      </c>
    </row>
    <row r="64" spans="1:7" s="23" customFormat="1" ht="32.1" customHeight="1">
      <c r="A64" s="37"/>
      <c r="B64" s="93">
        <f>'1-3-1'!B65</f>
        <v>0</v>
      </c>
      <c r="C64" s="94"/>
      <c r="D64" s="95">
        <f>'1-3-1'!G65</f>
        <v>0</v>
      </c>
      <c r="E64" s="94"/>
      <c r="F64" s="96"/>
      <c r="G64" s="97">
        <f t="shared" si="0"/>
        <v>0</v>
      </c>
    </row>
    <row r="65" spans="1:7" s="23" customFormat="1" ht="32.1" customHeight="1">
      <c r="A65" s="37"/>
      <c r="B65" s="93">
        <f>'1-3-1'!B66</f>
        <v>0</v>
      </c>
      <c r="C65" s="94"/>
      <c r="D65" s="95">
        <f>'1-3-1'!G66</f>
        <v>0</v>
      </c>
      <c r="E65" s="94"/>
      <c r="F65" s="96"/>
      <c r="G65" s="97">
        <f t="shared" si="0"/>
        <v>0</v>
      </c>
    </row>
    <row r="66" spans="1:7" s="23" customFormat="1" ht="32.1" customHeight="1">
      <c r="A66" s="37"/>
      <c r="B66" s="93">
        <f>'1-3-1'!B67</f>
        <v>0</v>
      </c>
      <c r="C66" s="94"/>
      <c r="D66" s="95">
        <f>'1-3-1'!G67</f>
        <v>0</v>
      </c>
      <c r="E66" s="94"/>
      <c r="F66" s="96"/>
      <c r="G66" s="97">
        <f t="shared" si="0"/>
        <v>0</v>
      </c>
    </row>
    <row r="67" spans="1:7" s="23" customFormat="1" ht="32.1" customHeight="1">
      <c r="A67" s="37"/>
      <c r="B67" s="93">
        <f>'1-3-1'!B68</f>
        <v>0</v>
      </c>
      <c r="C67" s="94"/>
      <c r="D67" s="95">
        <f>'1-3-1'!G68</f>
        <v>0</v>
      </c>
      <c r="E67" s="94"/>
      <c r="F67" s="96"/>
      <c r="G67" s="97">
        <f t="shared" si="0"/>
        <v>0</v>
      </c>
    </row>
    <row r="68" spans="1:7" s="23" customFormat="1" ht="32.1" customHeight="1">
      <c r="A68" s="37"/>
      <c r="B68" s="93">
        <f>'1-3-1'!B69</f>
        <v>0</v>
      </c>
      <c r="C68" s="94"/>
      <c r="D68" s="95">
        <f>'1-3-1'!G69</f>
        <v>0</v>
      </c>
      <c r="E68" s="94"/>
      <c r="F68" s="96"/>
      <c r="G68" s="97">
        <f t="shared" si="0"/>
        <v>0</v>
      </c>
    </row>
    <row r="69" spans="1:7" s="23" customFormat="1" ht="32.1" customHeight="1">
      <c r="A69" s="37"/>
      <c r="B69" s="93">
        <f>'1-3-1'!B70</f>
        <v>0</v>
      </c>
      <c r="C69" s="94"/>
      <c r="D69" s="95">
        <f>'1-3-1'!G70</f>
        <v>0</v>
      </c>
      <c r="E69" s="94"/>
      <c r="F69" s="96"/>
      <c r="G69" s="97">
        <f t="shared" si="0"/>
        <v>0</v>
      </c>
    </row>
    <row r="70" spans="1:7" s="23" customFormat="1" ht="32.1" customHeight="1">
      <c r="A70" s="37"/>
      <c r="B70" s="93">
        <f>'1-3-1'!B71</f>
        <v>0</v>
      </c>
      <c r="C70" s="94"/>
      <c r="D70" s="95">
        <f>'1-3-1'!G71</f>
        <v>0</v>
      </c>
      <c r="E70" s="94"/>
      <c r="F70" s="96"/>
      <c r="G70" s="97">
        <f t="shared" si="0"/>
        <v>0</v>
      </c>
    </row>
    <row r="71" spans="1:7" s="23" customFormat="1" ht="32.1" customHeight="1">
      <c r="A71" s="37"/>
      <c r="B71" s="93">
        <f>'1-3-1'!B72</f>
        <v>0</v>
      </c>
      <c r="C71" s="94"/>
      <c r="D71" s="95">
        <f>'1-3-1'!G72</f>
        <v>0</v>
      </c>
      <c r="E71" s="94"/>
      <c r="F71" s="96"/>
      <c r="G71" s="97">
        <f t="shared" si="0"/>
        <v>0</v>
      </c>
    </row>
    <row r="72" spans="1:7" s="23" customFormat="1" ht="32.1" customHeight="1">
      <c r="A72" s="37"/>
      <c r="B72" s="93">
        <f>'1-3-1'!B73</f>
        <v>0</v>
      </c>
      <c r="C72" s="94"/>
      <c r="D72" s="95">
        <f>'1-3-1'!G73</f>
        <v>0</v>
      </c>
      <c r="E72" s="94"/>
      <c r="F72" s="96"/>
      <c r="G72" s="97">
        <f t="shared" si="0"/>
        <v>0</v>
      </c>
    </row>
    <row r="73" spans="1:7" s="23" customFormat="1" ht="32.1" customHeight="1">
      <c r="A73" s="37"/>
      <c r="B73" s="93">
        <f>'1-3-1'!B74</f>
        <v>0</v>
      </c>
      <c r="C73" s="94"/>
      <c r="D73" s="95">
        <f>'1-3-1'!G74</f>
        <v>0</v>
      </c>
      <c r="E73" s="94"/>
      <c r="F73" s="96"/>
      <c r="G73" s="97">
        <f t="shared" si="0"/>
        <v>0</v>
      </c>
    </row>
    <row r="74" spans="1:7" s="23" customFormat="1" ht="32.1" customHeight="1">
      <c r="A74" s="37"/>
      <c r="B74" s="93">
        <f>'1-3-1'!B75</f>
        <v>0</v>
      </c>
      <c r="C74" s="94"/>
      <c r="D74" s="95">
        <f>'1-3-1'!G75</f>
        <v>0</v>
      </c>
      <c r="E74" s="94"/>
      <c r="F74" s="96"/>
      <c r="G74" s="97">
        <f t="shared" si="0"/>
        <v>0</v>
      </c>
    </row>
    <row r="75" spans="1:7" s="23" customFormat="1" ht="32.1" customHeight="1">
      <c r="A75" s="37"/>
      <c r="B75" s="93">
        <f>'1-3-1'!B76</f>
        <v>0</v>
      </c>
      <c r="C75" s="94"/>
      <c r="D75" s="95">
        <f>'1-3-1'!G76</f>
        <v>0</v>
      </c>
      <c r="E75" s="94"/>
      <c r="F75" s="96"/>
      <c r="G75" s="97">
        <f t="shared" si="0"/>
        <v>0</v>
      </c>
    </row>
    <row r="76" spans="1:7" s="23" customFormat="1" ht="32.1" customHeight="1">
      <c r="A76" s="37"/>
      <c r="B76" s="93">
        <f>'1-3-1'!B77</f>
        <v>0</v>
      </c>
      <c r="C76" s="94"/>
      <c r="D76" s="95">
        <f>'1-3-1'!G77</f>
        <v>0</v>
      </c>
      <c r="E76" s="94"/>
      <c r="F76" s="96"/>
      <c r="G76" s="97">
        <f t="shared" si="0"/>
        <v>0</v>
      </c>
    </row>
    <row r="77" spans="1:7" s="23" customFormat="1" ht="32.1" customHeight="1">
      <c r="A77" s="37"/>
      <c r="B77" s="93">
        <f>'1-3-1'!B78</f>
        <v>0</v>
      </c>
      <c r="C77" s="94"/>
      <c r="D77" s="95">
        <f>'1-3-1'!G78</f>
        <v>0</v>
      </c>
      <c r="E77" s="94"/>
      <c r="F77" s="96"/>
      <c r="G77" s="97">
        <f t="shared" si="0"/>
        <v>0</v>
      </c>
    </row>
    <row r="78" spans="1:7" s="23" customFormat="1" ht="32.1" customHeight="1">
      <c r="A78" s="37"/>
      <c r="B78" s="93">
        <f>'1-3-1'!B79</f>
        <v>0</v>
      </c>
      <c r="C78" s="94"/>
      <c r="D78" s="95">
        <f>'1-3-1'!G79</f>
        <v>0</v>
      </c>
      <c r="E78" s="94"/>
      <c r="F78" s="96"/>
      <c r="G78" s="97">
        <f t="shared" si="0"/>
        <v>0</v>
      </c>
    </row>
    <row r="79" spans="1:7" s="23" customFormat="1" ht="32.1" customHeight="1">
      <c r="A79" s="37"/>
      <c r="B79" s="93">
        <f>'1-3-1'!B80</f>
        <v>0</v>
      </c>
      <c r="C79" s="94"/>
      <c r="D79" s="95">
        <f>'1-3-1'!G80</f>
        <v>0</v>
      </c>
      <c r="E79" s="94"/>
      <c r="F79" s="96"/>
      <c r="G79" s="97">
        <f t="shared" si="0"/>
        <v>0</v>
      </c>
    </row>
    <row r="80" spans="1:7" s="23" customFormat="1" ht="32.1" customHeight="1">
      <c r="A80" s="37"/>
      <c r="B80" s="93">
        <f>'1-3-1'!B81</f>
        <v>0</v>
      </c>
      <c r="C80" s="94"/>
      <c r="D80" s="95">
        <f>'1-3-1'!G81</f>
        <v>0</v>
      </c>
      <c r="E80" s="94"/>
      <c r="F80" s="96"/>
      <c r="G80" s="97">
        <f t="shared" si="0"/>
        <v>0</v>
      </c>
    </row>
    <row r="81" spans="1:7" s="23" customFormat="1" ht="32.1" customHeight="1">
      <c r="A81" s="37"/>
      <c r="B81" s="93">
        <f>'1-3-1'!B82</f>
        <v>0</v>
      </c>
      <c r="C81" s="94"/>
      <c r="D81" s="95">
        <f>'1-3-1'!G82</f>
        <v>0</v>
      </c>
      <c r="E81" s="94"/>
      <c r="F81" s="96"/>
      <c r="G81" s="97">
        <f t="shared" si="0"/>
        <v>0</v>
      </c>
    </row>
    <row r="82" spans="1:7" s="23" customFormat="1" ht="32.1" customHeight="1">
      <c r="A82" s="37"/>
      <c r="B82" s="93">
        <f>'1-3-1'!B83</f>
        <v>0</v>
      </c>
      <c r="C82" s="94"/>
      <c r="D82" s="95">
        <f>'1-3-1'!G83</f>
        <v>0</v>
      </c>
      <c r="E82" s="94"/>
      <c r="F82" s="96"/>
      <c r="G82" s="97">
        <f t="shared" si="0"/>
        <v>0</v>
      </c>
    </row>
    <row r="83" spans="1:7" s="23" customFormat="1" ht="32.1" customHeight="1">
      <c r="A83" s="37"/>
      <c r="B83" s="93">
        <f>'1-3-1'!B84</f>
        <v>0</v>
      </c>
      <c r="C83" s="94"/>
      <c r="D83" s="95">
        <f>'1-3-1'!G84</f>
        <v>0</v>
      </c>
      <c r="E83" s="94"/>
      <c r="F83" s="96"/>
      <c r="G83" s="97">
        <f t="shared" si="0"/>
        <v>0</v>
      </c>
    </row>
    <row r="84" spans="1:7" s="23" customFormat="1" ht="32.1" customHeight="1">
      <c r="A84" s="37"/>
      <c r="B84" s="93">
        <f>'1-3-1'!B85</f>
        <v>0</v>
      </c>
      <c r="C84" s="94"/>
      <c r="D84" s="95">
        <f>'1-3-1'!G85</f>
        <v>0</v>
      </c>
      <c r="E84" s="94"/>
      <c r="F84" s="96"/>
      <c r="G84" s="97">
        <f t="shared" si="0"/>
        <v>0</v>
      </c>
    </row>
    <row r="85" spans="1:7" s="23" customFormat="1" ht="32.1" customHeight="1">
      <c r="A85" s="37"/>
      <c r="B85" s="93">
        <f>'1-3-1'!B86</f>
        <v>0</v>
      </c>
      <c r="C85" s="94"/>
      <c r="D85" s="95">
        <f>'1-3-1'!G86</f>
        <v>0</v>
      </c>
      <c r="E85" s="94"/>
      <c r="F85" s="96"/>
      <c r="G85" s="97">
        <f t="shared" si="0"/>
        <v>0</v>
      </c>
    </row>
    <row r="86" spans="1:7" s="23" customFormat="1" ht="32.1" customHeight="1">
      <c r="A86" s="37"/>
      <c r="B86" s="93">
        <f>'1-3-1'!B87</f>
        <v>0</v>
      </c>
      <c r="C86" s="94"/>
      <c r="D86" s="95">
        <f>'1-3-1'!G87</f>
        <v>0</v>
      </c>
      <c r="E86" s="94"/>
      <c r="F86" s="96"/>
      <c r="G86" s="97">
        <f t="shared" si="0"/>
        <v>0</v>
      </c>
    </row>
    <row r="87" spans="1:7" s="23" customFormat="1" ht="32.1" customHeight="1">
      <c r="A87" s="37"/>
      <c r="B87" s="93">
        <f>'1-3-1'!B88</f>
        <v>0</v>
      </c>
      <c r="C87" s="94"/>
      <c r="D87" s="95">
        <f>'1-3-1'!G88</f>
        <v>0</v>
      </c>
      <c r="E87" s="94"/>
      <c r="F87" s="96"/>
      <c r="G87" s="97">
        <f t="shared" si="0"/>
        <v>0</v>
      </c>
    </row>
    <row r="88" spans="1:7" s="23" customFormat="1" ht="32.1" customHeight="1">
      <c r="A88" s="37"/>
      <c r="B88" s="93">
        <f>'1-3-1'!B89</f>
        <v>0</v>
      </c>
      <c r="C88" s="94"/>
      <c r="D88" s="95">
        <f>'1-3-1'!G89</f>
        <v>0</v>
      </c>
      <c r="E88" s="94"/>
      <c r="F88" s="96"/>
      <c r="G88" s="97">
        <f t="shared" si="0"/>
        <v>0</v>
      </c>
    </row>
    <row r="89" spans="1:7" s="23" customFormat="1" ht="32.1" customHeight="1">
      <c r="A89" s="37"/>
      <c r="B89" s="93">
        <f>'1-3-1'!B90</f>
        <v>0</v>
      </c>
      <c r="C89" s="94"/>
      <c r="D89" s="95">
        <f>'1-3-1'!G90</f>
        <v>0</v>
      </c>
      <c r="E89" s="94"/>
      <c r="F89" s="96"/>
      <c r="G89" s="97">
        <f t="shared" si="0"/>
        <v>0</v>
      </c>
    </row>
    <row r="90" spans="1:7" s="23" customFormat="1" ht="32.1" customHeight="1">
      <c r="A90" s="37"/>
      <c r="B90" s="93">
        <f>'1-3-1'!B91</f>
        <v>0</v>
      </c>
      <c r="C90" s="94"/>
      <c r="D90" s="95">
        <f>'1-3-1'!G91</f>
        <v>0</v>
      </c>
      <c r="E90" s="94"/>
      <c r="F90" s="96"/>
      <c r="G90" s="97">
        <f t="shared" si="0"/>
        <v>0</v>
      </c>
    </row>
    <row r="91" spans="1:7" s="23" customFormat="1" ht="32.1" customHeight="1">
      <c r="A91" s="37"/>
      <c r="B91" s="93">
        <f>'1-3-1'!B92</f>
        <v>0</v>
      </c>
      <c r="C91" s="94"/>
      <c r="D91" s="95">
        <f>'1-3-1'!G92</f>
        <v>0</v>
      </c>
      <c r="E91" s="94"/>
      <c r="F91" s="96"/>
      <c r="G91" s="97">
        <f t="shared" si="0"/>
        <v>0</v>
      </c>
    </row>
    <row r="92" spans="1:7" s="23" customFormat="1" ht="32.1" customHeight="1">
      <c r="A92" s="37"/>
      <c r="B92" s="93">
        <f>'1-3-1'!B93</f>
        <v>0</v>
      </c>
      <c r="C92" s="94"/>
      <c r="D92" s="95">
        <f>'1-3-1'!G93</f>
        <v>0</v>
      </c>
      <c r="E92" s="94"/>
      <c r="F92" s="96"/>
      <c r="G92" s="97">
        <f t="shared" si="0"/>
        <v>0</v>
      </c>
    </row>
    <row r="93" spans="1:7" s="23" customFormat="1" ht="32.1" customHeight="1">
      <c r="A93" s="37"/>
      <c r="B93" s="93">
        <f>'1-3-1'!B94</f>
        <v>0</v>
      </c>
      <c r="C93" s="94"/>
      <c r="D93" s="95">
        <f>'1-3-1'!G94</f>
        <v>0</v>
      </c>
      <c r="E93" s="94"/>
      <c r="F93" s="96"/>
      <c r="G93" s="97">
        <f t="shared" si="0"/>
        <v>0</v>
      </c>
    </row>
    <row r="94" spans="1:7" s="23" customFormat="1" ht="32.1" customHeight="1">
      <c r="A94" s="37"/>
      <c r="B94" s="93">
        <f>'1-3-1'!B95</f>
        <v>0</v>
      </c>
      <c r="C94" s="94"/>
      <c r="D94" s="95">
        <f>'1-3-1'!G95</f>
        <v>0</v>
      </c>
      <c r="E94" s="94"/>
      <c r="F94" s="96"/>
      <c r="G94" s="97">
        <f t="shared" si="0"/>
        <v>0</v>
      </c>
    </row>
    <row r="95" spans="1:7" s="23" customFormat="1" ht="32.1" customHeight="1">
      <c r="A95" s="37"/>
      <c r="B95" s="93">
        <f>'1-3-1'!B96</f>
        <v>0</v>
      </c>
      <c r="C95" s="94"/>
      <c r="D95" s="95">
        <f>'1-3-1'!G96</f>
        <v>0</v>
      </c>
      <c r="E95" s="94"/>
      <c r="F95" s="96"/>
      <c r="G95" s="97">
        <f t="shared" si="0"/>
        <v>0</v>
      </c>
    </row>
    <row r="96" spans="1:7" s="23" customFormat="1" ht="32.1" customHeight="1">
      <c r="A96" s="37"/>
      <c r="B96" s="93">
        <f>'1-3-1'!B97</f>
        <v>0</v>
      </c>
      <c r="C96" s="94"/>
      <c r="D96" s="95">
        <f>'1-3-1'!G97</f>
        <v>0</v>
      </c>
      <c r="E96" s="94"/>
      <c r="F96" s="96"/>
      <c r="G96" s="97">
        <f t="shared" si="0"/>
        <v>0</v>
      </c>
    </row>
    <row r="97" spans="1:7" s="23" customFormat="1" ht="32.1" customHeight="1">
      <c r="A97" s="37"/>
      <c r="B97" s="93">
        <f>'1-3-1'!B98</f>
        <v>0</v>
      </c>
      <c r="C97" s="94"/>
      <c r="D97" s="95">
        <f>'1-3-1'!G98</f>
        <v>0</v>
      </c>
      <c r="E97" s="94"/>
      <c r="F97" s="96"/>
      <c r="G97" s="97">
        <f t="shared" si="0"/>
        <v>0</v>
      </c>
    </row>
    <row r="98" spans="1:7" s="23" customFormat="1" ht="32.1" customHeight="1">
      <c r="A98" s="37"/>
      <c r="B98" s="93">
        <f>'1-3-1'!B99</f>
        <v>0</v>
      </c>
      <c r="C98" s="94"/>
      <c r="D98" s="95">
        <f>'1-3-1'!G99</f>
        <v>0</v>
      </c>
      <c r="E98" s="94"/>
      <c r="F98" s="96"/>
      <c r="G98" s="97">
        <f t="shared" si="0"/>
        <v>0</v>
      </c>
    </row>
    <row r="99" spans="1:7" s="23" customFormat="1" ht="32.1" customHeight="1">
      <c r="A99" s="37"/>
      <c r="B99" s="93">
        <f>'1-3-1'!B100</f>
        <v>0</v>
      </c>
      <c r="C99" s="94"/>
      <c r="D99" s="95">
        <f>'1-3-1'!G100</f>
        <v>0</v>
      </c>
      <c r="E99" s="94"/>
      <c r="F99" s="96"/>
      <c r="G99" s="97">
        <f t="shared" si="0"/>
        <v>0</v>
      </c>
    </row>
    <row r="100" spans="1:7" s="23" customFormat="1" ht="32.1" customHeight="1">
      <c r="A100" s="37"/>
      <c r="B100" s="93">
        <f>'1-3-1'!B101</f>
        <v>0</v>
      </c>
      <c r="C100" s="94"/>
      <c r="D100" s="95">
        <f>'1-3-1'!G101</f>
        <v>0</v>
      </c>
      <c r="E100" s="94"/>
      <c r="F100" s="96"/>
      <c r="G100" s="97">
        <f t="shared" si="0"/>
        <v>0</v>
      </c>
    </row>
    <row r="101" spans="1:7" s="23" customFormat="1" ht="32.1" customHeight="1">
      <c r="A101" s="37"/>
      <c r="B101" s="93">
        <f>'1-3-1'!B102</f>
        <v>0</v>
      </c>
      <c r="C101" s="94"/>
      <c r="D101" s="95">
        <f>'1-3-1'!G102</f>
        <v>0</v>
      </c>
      <c r="E101" s="94"/>
      <c r="F101" s="96"/>
      <c r="G101" s="97">
        <f t="shared" si="0"/>
        <v>0</v>
      </c>
    </row>
    <row r="102" spans="1:7" s="23" customFormat="1" ht="32.1" customHeight="1">
      <c r="A102" s="37"/>
      <c r="B102" s="93">
        <f>'1-3-1'!B103</f>
        <v>0</v>
      </c>
      <c r="C102" s="94"/>
      <c r="D102" s="95">
        <f>'1-3-1'!G103</f>
        <v>0</v>
      </c>
      <c r="E102" s="94"/>
      <c r="F102" s="96"/>
      <c r="G102" s="97">
        <f t="shared" si="0"/>
        <v>0</v>
      </c>
    </row>
    <row r="103" spans="1:7" s="23" customFormat="1" ht="32.1" customHeight="1">
      <c r="A103" s="37"/>
      <c r="B103" s="93">
        <f>'1-3-1'!B104</f>
        <v>0</v>
      </c>
      <c r="C103" s="94"/>
      <c r="D103" s="95">
        <f>'1-3-1'!G104</f>
        <v>0</v>
      </c>
      <c r="E103" s="94"/>
      <c r="F103" s="96"/>
      <c r="G103" s="97">
        <f t="shared" si="0"/>
        <v>0</v>
      </c>
    </row>
    <row r="104" spans="1:7" s="23" customFormat="1" ht="32.1" customHeight="1">
      <c r="A104" s="37"/>
      <c r="B104" s="93">
        <f>'1-3-1'!B105</f>
        <v>0</v>
      </c>
      <c r="C104" s="94"/>
      <c r="D104" s="95">
        <f>'1-3-1'!G105</f>
        <v>0</v>
      </c>
      <c r="E104" s="94"/>
      <c r="F104" s="96"/>
      <c r="G104" s="97">
        <f t="shared" si="0"/>
        <v>0</v>
      </c>
    </row>
    <row r="105" spans="1:7" s="23" customFormat="1" ht="32.1" customHeight="1">
      <c r="A105" s="37"/>
      <c r="B105" s="93">
        <f>'1-3-1'!B106</f>
        <v>0</v>
      </c>
      <c r="C105" s="94"/>
      <c r="D105" s="95">
        <f>'1-3-1'!G106</f>
        <v>0</v>
      </c>
      <c r="E105" s="94"/>
      <c r="F105" s="96"/>
      <c r="G105" s="97">
        <f t="shared" si="0"/>
        <v>0</v>
      </c>
    </row>
    <row r="106" spans="1:7" s="23" customFormat="1" ht="32.1" customHeight="1">
      <c r="A106" s="37"/>
      <c r="B106" s="93">
        <f>'1-3-1'!B107</f>
        <v>0</v>
      </c>
      <c r="C106" s="94"/>
      <c r="D106" s="95">
        <f>'1-3-1'!G107</f>
        <v>0</v>
      </c>
      <c r="E106" s="94"/>
      <c r="F106" s="96"/>
      <c r="G106" s="97">
        <f t="shared" si="0"/>
        <v>0</v>
      </c>
    </row>
    <row r="107" spans="1:7" s="23" customFormat="1" ht="32.1" customHeight="1">
      <c r="A107" s="37"/>
      <c r="B107" s="93">
        <f>'1-3-1'!B108</f>
        <v>0</v>
      </c>
      <c r="C107" s="94"/>
      <c r="D107" s="95">
        <f>'1-3-1'!G108</f>
        <v>0</v>
      </c>
      <c r="E107" s="94"/>
      <c r="F107" s="96"/>
      <c r="G107" s="97">
        <f t="shared" si="0"/>
        <v>0</v>
      </c>
    </row>
    <row r="108" spans="1:7" s="23" customFormat="1" ht="32.1" customHeight="1">
      <c r="A108" s="37"/>
      <c r="B108" s="93">
        <f>'1-3-1'!B109</f>
        <v>0</v>
      </c>
      <c r="C108" s="94"/>
      <c r="D108" s="95">
        <f>'1-3-1'!G109</f>
        <v>0</v>
      </c>
      <c r="E108" s="94"/>
      <c r="F108" s="96"/>
      <c r="G108" s="97">
        <f t="shared" si="0"/>
        <v>0</v>
      </c>
    </row>
    <row r="109" spans="1:7" s="23" customFormat="1" ht="32.1" customHeight="1">
      <c r="A109" s="37"/>
      <c r="B109" s="93">
        <f>'1-3-1'!B110</f>
        <v>0</v>
      </c>
      <c r="C109" s="94"/>
      <c r="D109" s="95">
        <f>'1-3-1'!G110</f>
        <v>0</v>
      </c>
      <c r="E109" s="94"/>
      <c r="F109" s="96"/>
      <c r="G109" s="97">
        <f t="shared" si="0"/>
        <v>0</v>
      </c>
    </row>
    <row r="110" spans="1:7" s="23" customFormat="1" ht="32.1" customHeight="1">
      <c r="A110" s="37"/>
      <c r="B110" s="93">
        <f>'1-3-1'!B111</f>
        <v>0</v>
      </c>
      <c r="C110" s="94"/>
      <c r="D110" s="95">
        <f>'1-3-1'!G111</f>
        <v>0</v>
      </c>
      <c r="E110" s="94"/>
      <c r="F110" s="96"/>
      <c r="G110" s="97">
        <f t="shared" si="0"/>
        <v>0</v>
      </c>
    </row>
    <row r="111" spans="1:7" s="23" customFormat="1" ht="32.1" customHeight="1">
      <c r="A111" s="37"/>
      <c r="B111" s="93">
        <f>'1-3-1'!B112</f>
        <v>0</v>
      </c>
      <c r="C111" s="94"/>
      <c r="D111" s="95">
        <f>'1-3-1'!G112</f>
        <v>0</v>
      </c>
      <c r="E111" s="94"/>
      <c r="F111" s="96"/>
      <c r="G111" s="97">
        <f t="shared" si="0"/>
        <v>0</v>
      </c>
    </row>
    <row r="112" spans="1:7" s="23" customFormat="1" ht="32.1" customHeight="1">
      <c r="A112" s="37"/>
      <c r="B112" s="93">
        <f>'1-3-1'!B113</f>
        <v>0</v>
      </c>
      <c r="C112" s="94"/>
      <c r="D112" s="95">
        <f>'1-3-1'!G113</f>
        <v>0</v>
      </c>
      <c r="E112" s="94"/>
      <c r="F112" s="96"/>
      <c r="G112" s="97">
        <f t="shared" si="0"/>
        <v>0</v>
      </c>
    </row>
    <row r="113" spans="1:7" s="23" customFormat="1" ht="32.1" customHeight="1">
      <c r="A113" s="37"/>
      <c r="B113" s="93">
        <f>'1-3-1'!B114</f>
        <v>0</v>
      </c>
      <c r="C113" s="94"/>
      <c r="D113" s="95">
        <f>'1-3-1'!G114</f>
        <v>0</v>
      </c>
      <c r="E113" s="94"/>
      <c r="F113" s="96"/>
      <c r="G113" s="97">
        <f t="shared" si="0"/>
        <v>0</v>
      </c>
    </row>
    <row r="114" spans="1:7" s="23" customFormat="1" ht="32.1" customHeight="1">
      <c r="A114" s="37"/>
      <c r="B114" s="93">
        <f>'1-3-1'!B115</f>
        <v>0</v>
      </c>
      <c r="C114" s="94"/>
      <c r="D114" s="95">
        <f>'1-3-1'!G115</f>
        <v>0</v>
      </c>
      <c r="E114" s="94"/>
      <c r="F114" s="96"/>
      <c r="G114" s="97">
        <f t="shared" si="0"/>
        <v>0</v>
      </c>
    </row>
    <row r="115" spans="1:7" s="23" customFormat="1" ht="32.1" customHeight="1">
      <c r="A115" s="37"/>
      <c r="B115" s="93">
        <f>'1-3-1'!B116</f>
        <v>0</v>
      </c>
      <c r="C115" s="94"/>
      <c r="D115" s="95">
        <f>'1-3-1'!G116</f>
        <v>0</v>
      </c>
      <c r="E115" s="94"/>
      <c r="F115" s="96"/>
      <c r="G115" s="97">
        <f t="shared" si="0"/>
        <v>0</v>
      </c>
    </row>
    <row r="116" spans="1:7" s="23" customFormat="1" ht="32.1" customHeight="1">
      <c r="A116" s="37"/>
      <c r="B116" s="93">
        <f>'1-3-1'!B117</f>
        <v>0</v>
      </c>
      <c r="C116" s="94"/>
      <c r="D116" s="95">
        <f>'1-3-1'!G117</f>
        <v>0</v>
      </c>
      <c r="E116" s="94"/>
      <c r="F116" s="96"/>
      <c r="G116" s="97">
        <f t="shared" si="0"/>
        <v>0</v>
      </c>
    </row>
    <row r="117" spans="1:7" s="23" customFormat="1" ht="32.1" customHeight="1">
      <c r="A117" s="37"/>
      <c r="B117" s="93">
        <f>'1-3-1'!B118</f>
        <v>0</v>
      </c>
      <c r="C117" s="94"/>
      <c r="D117" s="95">
        <f>'1-3-1'!G118</f>
        <v>0</v>
      </c>
      <c r="E117" s="94"/>
      <c r="F117" s="96"/>
      <c r="G117" s="97">
        <f t="shared" si="0"/>
        <v>0</v>
      </c>
    </row>
    <row r="118" spans="1:7" s="23" customFormat="1" ht="32.1" customHeight="1">
      <c r="A118" s="37"/>
      <c r="B118" s="93">
        <f>'1-3-1'!B119</f>
        <v>0</v>
      </c>
      <c r="C118" s="94"/>
      <c r="D118" s="95">
        <f>'1-3-1'!G119</f>
        <v>0</v>
      </c>
      <c r="E118" s="94"/>
      <c r="F118" s="96"/>
      <c r="G118" s="97">
        <f t="shared" si="0"/>
        <v>0</v>
      </c>
    </row>
    <row r="119" spans="1:7" s="23" customFormat="1" ht="32.1" customHeight="1">
      <c r="A119" s="37"/>
      <c r="B119" s="93">
        <f>'1-3-1'!B120</f>
        <v>0</v>
      </c>
      <c r="C119" s="94"/>
      <c r="D119" s="95">
        <f>'1-3-1'!G120</f>
        <v>0</v>
      </c>
      <c r="E119" s="94"/>
      <c r="F119" s="96"/>
      <c r="G119" s="97">
        <f t="shared" si="0"/>
        <v>0</v>
      </c>
    </row>
    <row r="120" spans="1:7" s="23" customFormat="1" ht="32.1" customHeight="1">
      <c r="A120" s="37"/>
      <c r="B120" s="93">
        <f>'1-3-1'!B121</f>
        <v>0</v>
      </c>
      <c r="C120" s="94"/>
      <c r="D120" s="95">
        <f>'1-3-1'!G121</f>
        <v>0</v>
      </c>
      <c r="E120" s="94"/>
      <c r="F120" s="96"/>
      <c r="G120" s="97">
        <f t="shared" si="0"/>
        <v>0</v>
      </c>
    </row>
    <row r="121" spans="1:7" s="23" customFormat="1" ht="32.1" customHeight="1">
      <c r="A121" s="37"/>
      <c r="B121" s="93">
        <f>'1-3-1'!B122</f>
        <v>0</v>
      </c>
      <c r="C121" s="94"/>
      <c r="D121" s="95">
        <f>'1-3-1'!G122</f>
        <v>0</v>
      </c>
      <c r="E121" s="94"/>
      <c r="F121" s="96"/>
      <c r="G121" s="97">
        <f t="shared" si="0"/>
        <v>0</v>
      </c>
    </row>
    <row r="122" spans="1:7" s="23" customFormat="1" ht="32.1" customHeight="1">
      <c r="A122" s="37"/>
      <c r="B122" s="93">
        <f>'1-3-1'!B123</f>
        <v>0</v>
      </c>
      <c r="C122" s="94"/>
      <c r="D122" s="95">
        <f>'1-3-1'!G123</f>
        <v>0</v>
      </c>
      <c r="E122" s="94"/>
      <c r="F122" s="96"/>
      <c r="G122" s="97">
        <f t="shared" si="0"/>
        <v>0</v>
      </c>
    </row>
    <row r="123" spans="1:7" s="23" customFormat="1" ht="32.1" customHeight="1">
      <c r="A123" s="37"/>
      <c r="B123" s="93">
        <f>'1-3-1'!B124</f>
        <v>0</v>
      </c>
      <c r="C123" s="94"/>
      <c r="D123" s="95">
        <f>'1-3-1'!G124</f>
        <v>0</v>
      </c>
      <c r="E123" s="94"/>
      <c r="F123" s="96"/>
      <c r="G123" s="97">
        <f t="shared" si="0"/>
        <v>0</v>
      </c>
    </row>
    <row r="124" spans="1:7" s="23" customFormat="1" ht="32.1" customHeight="1">
      <c r="A124" s="37"/>
      <c r="B124" s="93">
        <f>'1-3-1'!B125</f>
        <v>0</v>
      </c>
      <c r="C124" s="94"/>
      <c r="D124" s="95">
        <f>'1-3-1'!G125</f>
        <v>0</v>
      </c>
      <c r="E124" s="94"/>
      <c r="F124" s="96"/>
      <c r="G124" s="97">
        <f t="shared" si="0"/>
        <v>0</v>
      </c>
    </row>
    <row r="125" spans="1:7" s="23" customFormat="1" ht="32.1" customHeight="1">
      <c r="A125" s="37"/>
      <c r="B125" s="93">
        <f>'1-3-1'!B126</f>
        <v>0</v>
      </c>
      <c r="C125" s="94"/>
      <c r="D125" s="95">
        <f>'1-3-1'!G126</f>
        <v>0</v>
      </c>
      <c r="E125" s="94"/>
      <c r="F125" s="96"/>
      <c r="G125" s="97">
        <f t="shared" si="0"/>
        <v>0</v>
      </c>
    </row>
    <row r="126" spans="1:7" s="23" customFormat="1" ht="32.1" customHeight="1">
      <c r="A126" s="37"/>
      <c r="B126" s="93">
        <f>'1-3-1'!B127</f>
        <v>0</v>
      </c>
      <c r="C126" s="94"/>
      <c r="D126" s="95">
        <f>'1-3-1'!G127</f>
        <v>0</v>
      </c>
      <c r="E126" s="94"/>
      <c r="F126" s="96"/>
      <c r="G126" s="97">
        <f t="shared" si="0"/>
        <v>0</v>
      </c>
    </row>
    <row r="127" spans="1:7" s="23" customFormat="1" ht="32.1" customHeight="1">
      <c r="A127" s="37"/>
      <c r="B127" s="93">
        <f>'1-3-1'!B128</f>
        <v>0</v>
      </c>
      <c r="C127" s="94"/>
      <c r="D127" s="95">
        <f>'1-3-1'!G128</f>
        <v>0</v>
      </c>
      <c r="E127" s="94"/>
      <c r="F127" s="96"/>
      <c r="G127" s="97">
        <f t="shared" si="0"/>
        <v>0</v>
      </c>
    </row>
    <row r="128" spans="1:7" s="23" customFormat="1" ht="32.1" customHeight="1">
      <c r="A128" s="37"/>
      <c r="B128" s="93">
        <f>'1-3-1'!B129</f>
        <v>0</v>
      </c>
      <c r="C128" s="94"/>
      <c r="D128" s="95">
        <f>'1-3-1'!G129</f>
        <v>0</v>
      </c>
      <c r="E128" s="94"/>
      <c r="F128" s="96"/>
      <c r="G128" s="97">
        <f t="shared" si="0"/>
        <v>0</v>
      </c>
    </row>
    <row r="129" spans="1:7" s="23" customFormat="1" ht="32.1" customHeight="1">
      <c r="A129" s="37"/>
      <c r="B129" s="93">
        <f>'1-3-1'!B130</f>
        <v>0</v>
      </c>
      <c r="C129" s="94"/>
      <c r="D129" s="95">
        <f>'1-3-1'!G130</f>
        <v>0</v>
      </c>
      <c r="E129" s="94"/>
      <c r="F129" s="96"/>
      <c r="G129" s="97">
        <f t="shared" si="0"/>
        <v>0</v>
      </c>
    </row>
    <row r="130" spans="1:7" s="23" customFormat="1" ht="32.1" customHeight="1">
      <c r="A130" s="37"/>
      <c r="B130" s="93">
        <f>'1-3-1'!B131</f>
        <v>0</v>
      </c>
      <c r="C130" s="94"/>
      <c r="D130" s="95">
        <f>'1-3-1'!G131</f>
        <v>0</v>
      </c>
      <c r="E130" s="94"/>
      <c r="F130" s="96"/>
      <c r="G130" s="97">
        <f t="shared" si="0"/>
        <v>0</v>
      </c>
    </row>
    <row r="131" spans="1:7" s="23" customFormat="1" ht="32.1" customHeight="1">
      <c r="A131" s="37"/>
      <c r="B131" s="93">
        <f>'1-3-1'!B132</f>
        <v>0</v>
      </c>
      <c r="C131" s="94"/>
      <c r="D131" s="95">
        <f>'1-3-1'!G132</f>
        <v>0</v>
      </c>
      <c r="E131" s="94"/>
      <c r="F131" s="96"/>
      <c r="G131" s="97">
        <f t="shared" si="0"/>
        <v>0</v>
      </c>
    </row>
    <row r="132" spans="1:7" s="23" customFormat="1" ht="32.1" customHeight="1">
      <c r="A132" s="37"/>
      <c r="B132" s="93">
        <f>'1-3-1'!B133</f>
        <v>0</v>
      </c>
      <c r="C132" s="94"/>
      <c r="D132" s="95">
        <f>'1-3-1'!G133</f>
        <v>0</v>
      </c>
      <c r="E132" s="94"/>
      <c r="F132" s="96"/>
      <c r="G132" s="97">
        <f t="shared" si="0"/>
        <v>0</v>
      </c>
    </row>
    <row r="133" spans="1:7" s="23" customFormat="1" ht="32.1" customHeight="1">
      <c r="A133" s="37"/>
      <c r="B133" s="93">
        <f>'1-3-1'!B134</f>
        <v>0</v>
      </c>
      <c r="C133" s="94"/>
      <c r="D133" s="95">
        <f>'1-3-1'!G134</f>
        <v>0</v>
      </c>
      <c r="E133" s="94"/>
      <c r="F133" s="96"/>
      <c r="G133" s="97">
        <f t="shared" si="0"/>
        <v>0</v>
      </c>
    </row>
    <row r="134" spans="1:7" s="23" customFormat="1" ht="32.1" customHeight="1">
      <c r="A134" s="37"/>
      <c r="B134" s="93">
        <f>'1-3-1'!B135</f>
        <v>0</v>
      </c>
      <c r="C134" s="94"/>
      <c r="D134" s="95">
        <f>'1-3-1'!G135</f>
        <v>0</v>
      </c>
      <c r="E134" s="94"/>
      <c r="F134" s="96"/>
      <c r="G134" s="97">
        <f t="shared" si="0"/>
        <v>0</v>
      </c>
    </row>
    <row r="135" spans="1:7" s="23" customFormat="1" ht="32.1" customHeight="1">
      <c r="A135" s="37"/>
      <c r="B135" s="93">
        <f>'1-3-1'!B136</f>
        <v>0</v>
      </c>
      <c r="C135" s="94"/>
      <c r="D135" s="95">
        <f>'1-3-1'!G136</f>
        <v>0</v>
      </c>
      <c r="E135" s="94"/>
      <c r="F135" s="96"/>
      <c r="G135" s="97">
        <f t="shared" si="0"/>
        <v>0</v>
      </c>
    </row>
    <row r="136" spans="1:7" s="23" customFormat="1" ht="32.1" customHeight="1">
      <c r="A136" s="37"/>
      <c r="B136" s="93">
        <f>'1-3-1'!B137</f>
        <v>0</v>
      </c>
      <c r="C136" s="94"/>
      <c r="D136" s="95">
        <f>'1-3-1'!G137</f>
        <v>0</v>
      </c>
      <c r="E136" s="94"/>
      <c r="F136" s="96"/>
      <c r="G136" s="97">
        <f t="shared" si="0"/>
        <v>0</v>
      </c>
    </row>
    <row r="137" spans="1:7" s="23" customFormat="1" ht="32.1" customHeight="1">
      <c r="A137" s="37"/>
      <c r="B137" s="93">
        <f>'1-3-1'!B138</f>
        <v>0</v>
      </c>
      <c r="C137" s="94"/>
      <c r="D137" s="95">
        <f>'1-3-1'!G138</f>
        <v>0</v>
      </c>
      <c r="E137" s="94"/>
      <c r="F137" s="96"/>
      <c r="G137" s="97">
        <f t="shared" si="0"/>
        <v>0</v>
      </c>
    </row>
    <row r="138" spans="1:7" s="23" customFormat="1" ht="32.1" customHeight="1">
      <c r="A138" s="37"/>
      <c r="B138" s="93">
        <f>'1-3-1'!B139</f>
        <v>0</v>
      </c>
      <c r="C138" s="94"/>
      <c r="D138" s="95">
        <f>'1-3-1'!G139</f>
        <v>0</v>
      </c>
      <c r="E138" s="94"/>
      <c r="F138" s="96"/>
      <c r="G138" s="97">
        <f t="shared" si="0"/>
        <v>0</v>
      </c>
    </row>
    <row r="139" spans="1:7" s="23" customFormat="1" ht="32.1" customHeight="1">
      <c r="A139" s="37"/>
      <c r="B139" s="93">
        <f>'1-3-1'!B140</f>
        <v>0</v>
      </c>
      <c r="C139" s="94"/>
      <c r="D139" s="95">
        <f>'1-3-1'!G140</f>
        <v>0</v>
      </c>
      <c r="E139" s="94"/>
      <c r="F139" s="96"/>
      <c r="G139" s="97">
        <f t="shared" si="0"/>
        <v>0</v>
      </c>
    </row>
    <row r="140" spans="1:7" s="23" customFormat="1" ht="32.1" customHeight="1">
      <c r="A140" s="37"/>
      <c r="B140" s="93">
        <f>'1-3-1'!B141</f>
        <v>0</v>
      </c>
      <c r="C140" s="94"/>
      <c r="D140" s="95">
        <f>'1-3-1'!G141</f>
        <v>0</v>
      </c>
      <c r="E140" s="94"/>
      <c r="F140" s="96"/>
      <c r="G140" s="97">
        <f t="shared" si="0"/>
        <v>0</v>
      </c>
    </row>
    <row r="141" spans="1:7" s="23" customFormat="1" ht="32.1" customHeight="1">
      <c r="A141" s="37"/>
      <c r="B141" s="93">
        <f>'1-3-1'!B142</f>
        <v>0</v>
      </c>
      <c r="C141" s="94"/>
      <c r="D141" s="95">
        <f>'1-3-1'!G142</f>
        <v>0</v>
      </c>
      <c r="E141" s="94"/>
      <c r="F141" s="96"/>
      <c r="G141" s="97">
        <f t="shared" si="0"/>
        <v>0</v>
      </c>
    </row>
    <row r="142" spans="1:7" s="23" customFormat="1" ht="32.1" customHeight="1">
      <c r="A142" s="37"/>
      <c r="B142" s="93">
        <f>'1-3-1'!B143</f>
        <v>0</v>
      </c>
      <c r="C142" s="94"/>
      <c r="D142" s="95">
        <f>'1-3-1'!G143</f>
        <v>0</v>
      </c>
      <c r="E142" s="94"/>
      <c r="F142" s="96"/>
      <c r="G142" s="97">
        <f t="shared" si="0"/>
        <v>0</v>
      </c>
    </row>
    <row r="143" spans="1:7" s="23" customFormat="1" ht="32.1" customHeight="1">
      <c r="A143" s="37"/>
      <c r="B143" s="93">
        <f>'1-3-1'!B144</f>
        <v>0</v>
      </c>
      <c r="C143" s="94"/>
      <c r="D143" s="95">
        <f>'1-3-1'!G144</f>
        <v>0</v>
      </c>
      <c r="E143" s="94"/>
      <c r="F143" s="96"/>
      <c r="G143" s="97">
        <f t="shared" si="0"/>
        <v>0</v>
      </c>
    </row>
    <row r="144" spans="1:7" s="23" customFormat="1" ht="32.1" customHeight="1">
      <c r="A144" s="37"/>
      <c r="B144" s="93">
        <f>'1-3-1'!B145</f>
        <v>0</v>
      </c>
      <c r="C144" s="94"/>
      <c r="D144" s="95">
        <f>'1-3-1'!G145</f>
        <v>0</v>
      </c>
      <c r="E144" s="94"/>
      <c r="F144" s="96"/>
      <c r="G144" s="97">
        <f t="shared" si="0"/>
        <v>0</v>
      </c>
    </row>
    <row r="145" spans="1:7" s="23" customFormat="1" ht="32.1" customHeight="1">
      <c r="A145" s="37"/>
      <c r="B145" s="93">
        <f>'1-3-1'!B146</f>
        <v>0</v>
      </c>
      <c r="C145" s="94"/>
      <c r="D145" s="95">
        <f>'1-3-1'!G146</f>
        <v>0</v>
      </c>
      <c r="E145" s="94"/>
      <c r="F145" s="96"/>
      <c r="G145" s="97">
        <f t="shared" si="0"/>
        <v>0</v>
      </c>
    </row>
    <row r="146" spans="1:7" s="23" customFormat="1" ht="32.1" customHeight="1">
      <c r="A146" s="37"/>
      <c r="B146" s="93">
        <f>'1-3-1'!B147</f>
        <v>0</v>
      </c>
      <c r="C146" s="94"/>
      <c r="D146" s="95">
        <f>'1-3-1'!G147</f>
        <v>0</v>
      </c>
      <c r="E146" s="94"/>
      <c r="F146" s="96"/>
      <c r="G146" s="97">
        <f t="shared" si="0"/>
        <v>0</v>
      </c>
    </row>
    <row r="147" spans="1:7" s="23" customFormat="1" ht="32.1" customHeight="1">
      <c r="A147" s="37"/>
      <c r="B147" s="93">
        <f>'1-3-1'!B148</f>
        <v>0</v>
      </c>
      <c r="C147" s="94"/>
      <c r="D147" s="95">
        <f>'1-3-1'!G148</f>
        <v>0</v>
      </c>
      <c r="E147" s="94"/>
      <c r="F147" s="96"/>
      <c r="G147" s="97">
        <f t="shared" si="0"/>
        <v>0</v>
      </c>
    </row>
    <row r="148" spans="1:7" s="23" customFormat="1" ht="32.1" customHeight="1">
      <c r="A148" s="37"/>
      <c r="B148" s="93">
        <f>'1-3-1'!B149</f>
        <v>0</v>
      </c>
      <c r="C148" s="94"/>
      <c r="D148" s="95">
        <f>'1-3-1'!G149</f>
        <v>0</v>
      </c>
      <c r="E148" s="94"/>
      <c r="F148" s="96"/>
      <c r="G148" s="97">
        <f t="shared" si="0"/>
        <v>0</v>
      </c>
    </row>
    <row r="149" spans="1:7" s="23" customFormat="1" ht="32.1" customHeight="1">
      <c r="A149" s="37"/>
      <c r="B149" s="93">
        <f>'1-3-1'!B150</f>
        <v>0</v>
      </c>
      <c r="C149" s="94"/>
      <c r="D149" s="95">
        <f>'1-3-1'!G150</f>
        <v>0</v>
      </c>
      <c r="E149" s="94"/>
      <c r="F149" s="96"/>
      <c r="G149" s="97">
        <f t="shared" si="0"/>
        <v>0</v>
      </c>
    </row>
    <row r="150" spans="1:7" s="23" customFormat="1" ht="32.1" customHeight="1">
      <c r="A150" s="37"/>
      <c r="B150" s="93">
        <f>'1-3-1'!B151</f>
        <v>0</v>
      </c>
      <c r="C150" s="94"/>
      <c r="D150" s="95">
        <f>'1-3-1'!G151</f>
        <v>0</v>
      </c>
      <c r="E150" s="94"/>
      <c r="F150" s="96"/>
      <c r="G150" s="97">
        <f t="shared" si="0"/>
        <v>0</v>
      </c>
    </row>
    <row r="151" spans="1:7" s="23" customFormat="1" ht="32.1" customHeight="1">
      <c r="A151" s="37"/>
      <c r="B151" s="93">
        <f>'1-3-1'!B152</f>
        <v>0</v>
      </c>
      <c r="C151" s="94"/>
      <c r="D151" s="95">
        <f>'1-3-1'!G152</f>
        <v>0</v>
      </c>
      <c r="E151" s="94"/>
      <c r="F151" s="96"/>
      <c r="G151" s="97">
        <f t="shared" si="0"/>
        <v>0</v>
      </c>
    </row>
    <row r="152" spans="1:7" s="23" customFormat="1" ht="32.1" customHeight="1">
      <c r="A152" s="37"/>
      <c r="B152" s="93">
        <f>'1-3-1'!B153</f>
        <v>0</v>
      </c>
      <c r="C152" s="94"/>
      <c r="D152" s="95">
        <f>'1-3-1'!G153</f>
        <v>0</v>
      </c>
      <c r="E152" s="94"/>
      <c r="F152" s="96"/>
      <c r="G152" s="97">
        <f t="shared" si="0"/>
        <v>0</v>
      </c>
    </row>
    <row r="153" spans="1:7" s="23" customFormat="1" ht="32.1" customHeight="1">
      <c r="A153" s="37"/>
      <c r="B153" s="93">
        <f>'1-3-1'!B154</f>
        <v>0</v>
      </c>
      <c r="C153" s="94"/>
      <c r="D153" s="95">
        <f>'1-3-1'!G154</f>
        <v>0</v>
      </c>
      <c r="E153" s="94"/>
      <c r="F153" s="96"/>
      <c r="G153" s="97">
        <f t="shared" si="0"/>
        <v>0</v>
      </c>
    </row>
    <row r="154" spans="1:7" s="23" customFormat="1" ht="32.1" customHeight="1">
      <c r="A154" s="37"/>
      <c r="B154" s="93">
        <f>'1-3-1'!B155</f>
        <v>0</v>
      </c>
      <c r="C154" s="94"/>
      <c r="D154" s="95">
        <f>'1-3-1'!G155</f>
        <v>0</v>
      </c>
      <c r="E154" s="94"/>
      <c r="F154" s="96"/>
      <c r="G154" s="97">
        <f t="shared" si="0"/>
        <v>0</v>
      </c>
    </row>
    <row r="155" spans="1:7" s="23" customFormat="1" ht="32.1" customHeight="1">
      <c r="A155" s="37"/>
      <c r="B155" s="93">
        <f>'1-3-1'!B156</f>
        <v>0</v>
      </c>
      <c r="C155" s="94"/>
      <c r="D155" s="95">
        <f>'1-3-1'!G156</f>
        <v>0</v>
      </c>
      <c r="E155" s="94"/>
      <c r="F155" s="96"/>
      <c r="G155" s="97">
        <f t="shared" si="0"/>
        <v>0</v>
      </c>
    </row>
    <row r="156" spans="1:7" s="23" customFormat="1" ht="32.1" customHeight="1">
      <c r="A156" s="37"/>
      <c r="B156" s="93">
        <f>'1-3-1'!B157</f>
        <v>0</v>
      </c>
      <c r="C156" s="94"/>
      <c r="D156" s="95">
        <f>'1-3-1'!G157</f>
        <v>0</v>
      </c>
      <c r="E156" s="94"/>
      <c r="F156" s="96"/>
      <c r="G156" s="97">
        <f t="shared" si="0"/>
        <v>0</v>
      </c>
    </row>
    <row r="157" spans="1:7" s="23" customFormat="1" ht="32.1" customHeight="1">
      <c r="A157" s="37"/>
      <c r="B157" s="93">
        <f>'1-3-1'!B158</f>
        <v>0</v>
      </c>
      <c r="C157" s="94"/>
      <c r="D157" s="95">
        <f>'1-3-1'!G158</f>
        <v>0</v>
      </c>
      <c r="E157" s="94"/>
      <c r="F157" s="96"/>
      <c r="G157" s="97">
        <f t="shared" si="0"/>
        <v>0</v>
      </c>
    </row>
    <row r="158" spans="1:7" s="23" customFormat="1" ht="32.1" customHeight="1">
      <c r="A158" s="37"/>
      <c r="B158" s="93">
        <f>'1-3-1'!B159</f>
        <v>0</v>
      </c>
      <c r="C158" s="94"/>
      <c r="D158" s="95">
        <f>'1-3-1'!G159</f>
        <v>0</v>
      </c>
      <c r="E158" s="94"/>
      <c r="F158" s="96"/>
      <c r="G158" s="97">
        <f t="shared" si="0"/>
        <v>0</v>
      </c>
    </row>
    <row r="159" spans="1:7" s="23" customFormat="1" ht="32.1" customHeight="1">
      <c r="A159" s="37"/>
      <c r="B159" s="93">
        <f>'1-3-1'!B160</f>
        <v>0</v>
      </c>
      <c r="C159" s="94"/>
      <c r="D159" s="95">
        <f>'1-3-1'!G160</f>
        <v>0</v>
      </c>
      <c r="E159" s="94"/>
      <c r="F159" s="96"/>
      <c r="G159" s="97">
        <f t="shared" si="0"/>
        <v>0</v>
      </c>
    </row>
    <row r="160" spans="1:7" s="23" customFormat="1" ht="32.1" customHeight="1">
      <c r="A160" s="37"/>
      <c r="B160" s="93">
        <f>'1-3-1'!B161</f>
        <v>0</v>
      </c>
      <c r="C160" s="94"/>
      <c r="D160" s="95">
        <f>'1-3-1'!G161</f>
        <v>0</v>
      </c>
      <c r="E160" s="94"/>
      <c r="F160" s="96"/>
      <c r="G160" s="97">
        <f t="shared" si="0"/>
        <v>0</v>
      </c>
    </row>
    <row r="161" spans="1:7" s="23" customFormat="1" ht="32.1" customHeight="1">
      <c r="A161" s="37"/>
      <c r="B161" s="93">
        <f>'1-3-1'!B162</f>
        <v>0</v>
      </c>
      <c r="C161" s="94"/>
      <c r="D161" s="95">
        <f>'1-3-1'!G162</f>
        <v>0</v>
      </c>
      <c r="E161" s="94"/>
      <c r="F161" s="96"/>
      <c r="G161" s="97">
        <f t="shared" si="0"/>
        <v>0</v>
      </c>
    </row>
    <row r="162" spans="1:7" s="23" customFormat="1" ht="32.1" customHeight="1">
      <c r="A162" s="37"/>
      <c r="B162" s="93">
        <f>'1-3-1'!B163</f>
        <v>0</v>
      </c>
      <c r="C162" s="94"/>
      <c r="D162" s="95">
        <f>'1-3-1'!G163</f>
        <v>0</v>
      </c>
      <c r="E162" s="94"/>
      <c r="F162" s="96"/>
      <c r="G162" s="97">
        <f t="shared" si="0"/>
        <v>0</v>
      </c>
    </row>
    <row r="163" spans="1:7" s="23" customFormat="1" ht="32.1" customHeight="1">
      <c r="A163" s="37"/>
      <c r="B163" s="93">
        <f>'1-3-1'!B164</f>
        <v>0</v>
      </c>
      <c r="C163" s="94"/>
      <c r="D163" s="95">
        <f>'1-3-1'!G164</f>
        <v>0</v>
      </c>
      <c r="E163" s="94"/>
      <c r="F163" s="96"/>
      <c r="G163" s="97">
        <f t="shared" si="0"/>
        <v>0</v>
      </c>
    </row>
    <row r="164" spans="1:7" s="23" customFormat="1" ht="32.1" customHeight="1">
      <c r="A164" s="37"/>
      <c r="B164" s="93">
        <f>'1-3-1'!B165</f>
        <v>0</v>
      </c>
      <c r="C164" s="94"/>
      <c r="D164" s="95">
        <f>'1-3-1'!G165</f>
        <v>0</v>
      </c>
      <c r="E164" s="94"/>
      <c r="F164" s="96"/>
      <c r="G164" s="97">
        <f t="shared" si="0"/>
        <v>0</v>
      </c>
    </row>
    <row r="165" spans="1:7" s="23" customFormat="1" ht="32.1" customHeight="1">
      <c r="A165" s="37"/>
      <c r="B165" s="93">
        <f>'1-3-1'!B166</f>
        <v>0</v>
      </c>
      <c r="C165" s="94"/>
      <c r="D165" s="95">
        <f>'1-3-1'!G166</f>
        <v>0</v>
      </c>
      <c r="E165" s="94"/>
      <c r="F165" s="96"/>
      <c r="G165" s="97">
        <f t="shared" si="0"/>
        <v>0</v>
      </c>
    </row>
    <row r="166" spans="1:7" s="23" customFormat="1" ht="32.1" customHeight="1">
      <c r="A166" s="37"/>
      <c r="B166" s="93">
        <f>'1-3-1'!B167</f>
        <v>0</v>
      </c>
      <c r="C166" s="94"/>
      <c r="D166" s="95">
        <f>'1-3-1'!G167</f>
        <v>0</v>
      </c>
      <c r="E166" s="94"/>
      <c r="F166" s="96"/>
      <c r="G166" s="97">
        <f t="shared" si="0"/>
        <v>0</v>
      </c>
    </row>
    <row r="167" spans="1:7" s="23" customFormat="1" ht="32.1" customHeight="1">
      <c r="A167" s="37"/>
      <c r="B167" s="93">
        <f>'1-3-1'!B168</f>
        <v>0</v>
      </c>
      <c r="C167" s="94"/>
      <c r="D167" s="95">
        <f>'1-3-1'!G168</f>
        <v>0</v>
      </c>
      <c r="E167" s="94"/>
      <c r="F167" s="96"/>
      <c r="G167" s="97">
        <f t="shared" si="0"/>
        <v>0</v>
      </c>
    </row>
    <row r="168" spans="1:7" s="23" customFormat="1" ht="32.1" customHeight="1">
      <c r="A168" s="37"/>
      <c r="B168" s="93">
        <f>'1-3-1'!B169</f>
        <v>0</v>
      </c>
      <c r="C168" s="94"/>
      <c r="D168" s="95">
        <f>'1-3-1'!G169</f>
        <v>0</v>
      </c>
      <c r="E168" s="94"/>
      <c r="F168" s="96"/>
      <c r="G168" s="97">
        <f t="shared" si="0"/>
        <v>0</v>
      </c>
    </row>
    <row r="169" spans="1:7" s="23" customFormat="1" ht="32.1" customHeight="1">
      <c r="A169" s="37"/>
      <c r="B169" s="93">
        <f>'1-3-1'!B170</f>
        <v>0</v>
      </c>
      <c r="C169" s="94"/>
      <c r="D169" s="95">
        <f>'1-3-1'!G170</f>
        <v>0</v>
      </c>
      <c r="E169" s="94"/>
      <c r="F169" s="96"/>
      <c r="G169" s="97">
        <f t="shared" si="0"/>
        <v>0</v>
      </c>
    </row>
    <row r="170" spans="1:7" s="23" customFormat="1" ht="32.1" customHeight="1">
      <c r="A170" s="37"/>
      <c r="B170" s="93">
        <f>'1-3-1'!B171</f>
        <v>0</v>
      </c>
      <c r="C170" s="94"/>
      <c r="D170" s="95">
        <f>'1-3-1'!G171</f>
        <v>0</v>
      </c>
      <c r="E170" s="94"/>
      <c r="F170" s="96"/>
      <c r="G170" s="97">
        <f t="shared" si="0"/>
        <v>0</v>
      </c>
    </row>
    <row r="171" spans="1:7" s="23" customFormat="1" ht="32.1" customHeight="1">
      <c r="A171" s="37"/>
      <c r="B171" s="93">
        <f>'1-3-1'!B172</f>
        <v>0</v>
      </c>
      <c r="C171" s="94"/>
      <c r="D171" s="95">
        <f>'1-3-1'!G172</f>
        <v>0</v>
      </c>
      <c r="E171" s="94"/>
      <c r="F171" s="96"/>
      <c r="G171" s="97">
        <f t="shared" si="0"/>
        <v>0</v>
      </c>
    </row>
    <row r="172" spans="1:7" s="23" customFormat="1" ht="32.1" customHeight="1">
      <c r="A172" s="37"/>
      <c r="B172" s="93">
        <f>'1-3-1'!B173</f>
        <v>0</v>
      </c>
      <c r="C172" s="94"/>
      <c r="D172" s="95">
        <f>'1-3-1'!G173</f>
        <v>0</v>
      </c>
      <c r="E172" s="94"/>
      <c r="F172" s="96"/>
      <c r="G172" s="97">
        <f t="shared" si="0"/>
        <v>0</v>
      </c>
    </row>
    <row r="173" spans="1:7" s="23" customFormat="1" ht="32.1" customHeight="1">
      <c r="A173" s="37"/>
      <c r="B173" s="93">
        <f>'1-3-1'!B174</f>
        <v>0</v>
      </c>
      <c r="C173" s="94"/>
      <c r="D173" s="95">
        <f>'1-3-1'!G174</f>
        <v>0</v>
      </c>
      <c r="E173" s="94"/>
      <c r="F173" s="96"/>
      <c r="G173" s="97">
        <f t="shared" si="0"/>
        <v>0</v>
      </c>
    </row>
    <row r="174" spans="1:7" s="23" customFormat="1" ht="32.1" customHeight="1">
      <c r="A174" s="37"/>
      <c r="B174" s="93">
        <f>'1-3-1'!B175</f>
        <v>0</v>
      </c>
      <c r="C174" s="94"/>
      <c r="D174" s="95">
        <f>'1-3-1'!G175</f>
        <v>0</v>
      </c>
      <c r="E174" s="94"/>
      <c r="F174" s="96"/>
      <c r="G174" s="97">
        <f t="shared" si="0"/>
        <v>0</v>
      </c>
    </row>
    <row r="175" spans="1:7" s="23" customFormat="1" ht="32.1" customHeight="1">
      <c r="A175" s="37"/>
      <c r="B175" s="93">
        <f>'1-3-1'!B176</f>
        <v>0</v>
      </c>
      <c r="C175" s="94"/>
      <c r="D175" s="95">
        <f>'1-3-1'!G176</f>
        <v>0</v>
      </c>
      <c r="E175" s="94"/>
      <c r="F175" s="96"/>
      <c r="G175" s="97">
        <f t="shared" si="0"/>
        <v>0</v>
      </c>
    </row>
    <row r="176" spans="1:7" s="23" customFormat="1" ht="32.1" customHeight="1">
      <c r="A176" s="37"/>
      <c r="B176" s="93">
        <f>'1-3-1'!B177</f>
        <v>0</v>
      </c>
      <c r="C176" s="94"/>
      <c r="D176" s="95">
        <f>'1-3-1'!G177</f>
        <v>0</v>
      </c>
      <c r="E176" s="94"/>
      <c r="F176" s="96"/>
      <c r="G176" s="97">
        <f t="shared" si="0"/>
        <v>0</v>
      </c>
    </row>
    <row r="177" spans="1:7" s="23" customFormat="1" ht="32.1" customHeight="1">
      <c r="A177" s="37"/>
      <c r="B177" s="93">
        <f>'1-3-1'!B178</f>
        <v>0</v>
      </c>
      <c r="C177" s="94"/>
      <c r="D177" s="95">
        <f>'1-3-1'!G178</f>
        <v>0</v>
      </c>
      <c r="E177" s="94"/>
      <c r="F177" s="96"/>
      <c r="G177" s="97">
        <f t="shared" si="0"/>
        <v>0</v>
      </c>
    </row>
    <row r="178" spans="1:7" s="23" customFormat="1" ht="32.1" customHeight="1">
      <c r="A178" s="37"/>
      <c r="B178" s="93">
        <f>'1-3-1'!B179</f>
        <v>0</v>
      </c>
      <c r="C178" s="94"/>
      <c r="D178" s="95">
        <f>'1-3-1'!G179</f>
        <v>0</v>
      </c>
      <c r="E178" s="94"/>
      <c r="F178" s="96"/>
      <c r="G178" s="97">
        <f t="shared" si="0"/>
        <v>0</v>
      </c>
    </row>
    <row r="179" spans="1:7" s="23" customFormat="1" ht="32.1" customHeight="1">
      <c r="A179" s="37"/>
      <c r="B179" s="93">
        <f>'1-3-1'!B180</f>
        <v>0</v>
      </c>
      <c r="C179" s="94"/>
      <c r="D179" s="95">
        <f>'1-3-1'!G180</f>
        <v>0</v>
      </c>
      <c r="E179" s="94"/>
      <c r="F179" s="96"/>
      <c r="G179" s="97">
        <f t="shared" si="0"/>
        <v>0</v>
      </c>
    </row>
    <row r="180" spans="1:7" s="23" customFormat="1" ht="32.1" customHeight="1">
      <c r="A180" s="37"/>
      <c r="B180" s="93">
        <f>'1-3-1'!B181</f>
        <v>0</v>
      </c>
      <c r="C180" s="94"/>
      <c r="D180" s="95">
        <f>'1-3-1'!G181</f>
        <v>0</v>
      </c>
      <c r="E180" s="94"/>
      <c r="F180" s="96"/>
      <c r="G180" s="97">
        <f t="shared" si="0"/>
        <v>0</v>
      </c>
    </row>
    <row r="181" spans="1:7" s="23" customFormat="1" ht="32.1" customHeight="1">
      <c r="A181" s="37"/>
      <c r="B181" s="93">
        <f>'1-3-1'!B182</f>
        <v>0</v>
      </c>
      <c r="C181" s="94"/>
      <c r="D181" s="95">
        <f>'1-3-1'!G182</f>
        <v>0</v>
      </c>
      <c r="E181" s="94"/>
      <c r="F181" s="96"/>
      <c r="G181" s="97">
        <f t="shared" si="0"/>
        <v>0</v>
      </c>
    </row>
    <row r="182" spans="1:7" s="23" customFormat="1" ht="32.1" customHeight="1">
      <c r="A182" s="37"/>
      <c r="B182" s="93">
        <f>'1-3-1'!B183</f>
        <v>0</v>
      </c>
      <c r="C182" s="94"/>
      <c r="D182" s="95">
        <f>'1-3-1'!G183</f>
        <v>0</v>
      </c>
      <c r="E182" s="94"/>
      <c r="F182" s="96"/>
      <c r="G182" s="97">
        <f t="shared" si="0"/>
        <v>0</v>
      </c>
    </row>
    <row r="183" spans="1:7" s="23" customFormat="1" ht="32.1" customHeight="1">
      <c r="A183" s="37"/>
      <c r="B183" s="93">
        <f>'1-3-1'!B184</f>
        <v>0</v>
      </c>
      <c r="C183" s="94"/>
      <c r="D183" s="95">
        <f>'1-3-1'!G184</f>
        <v>0</v>
      </c>
      <c r="E183" s="94"/>
      <c r="F183" s="96"/>
      <c r="G183" s="97">
        <f t="shared" si="0"/>
        <v>0</v>
      </c>
    </row>
    <row r="184" spans="1:7" s="23" customFormat="1" ht="32.1" customHeight="1">
      <c r="A184" s="37"/>
      <c r="B184" s="93">
        <f>'1-3-1'!B185</f>
        <v>0</v>
      </c>
      <c r="C184" s="94"/>
      <c r="D184" s="95">
        <f>'1-3-1'!G185</f>
        <v>0</v>
      </c>
      <c r="E184" s="94"/>
      <c r="F184" s="96"/>
      <c r="G184" s="97">
        <f t="shared" si="0"/>
        <v>0</v>
      </c>
    </row>
    <row r="185" spans="1:7" s="23" customFormat="1" ht="32.1" customHeight="1">
      <c r="A185" s="37"/>
      <c r="B185" s="93">
        <f>'1-3-1'!B186</f>
        <v>0</v>
      </c>
      <c r="C185" s="94"/>
      <c r="D185" s="95">
        <f>'1-3-1'!G186</f>
        <v>0</v>
      </c>
      <c r="E185" s="94"/>
      <c r="F185" s="96"/>
      <c r="G185" s="97">
        <f t="shared" si="0"/>
        <v>0</v>
      </c>
    </row>
    <row r="186" spans="1:7" s="23" customFormat="1" ht="32.1" customHeight="1">
      <c r="A186" s="37"/>
      <c r="B186" s="93">
        <f>'1-3-1'!B187</f>
        <v>0</v>
      </c>
      <c r="C186" s="94"/>
      <c r="D186" s="95">
        <f>'1-3-1'!G187</f>
        <v>0</v>
      </c>
      <c r="E186" s="94"/>
      <c r="F186" s="96"/>
      <c r="G186" s="97">
        <f t="shared" si="0"/>
        <v>0</v>
      </c>
    </row>
    <row r="187" spans="1:7" s="23" customFormat="1" ht="32.1" customHeight="1">
      <c r="A187" s="37"/>
      <c r="B187" s="93">
        <f>'1-3-1'!B188</f>
        <v>0</v>
      </c>
      <c r="C187" s="94"/>
      <c r="D187" s="95">
        <f>'1-3-1'!G188</f>
        <v>0</v>
      </c>
      <c r="E187" s="94"/>
      <c r="F187" s="96"/>
      <c r="G187" s="97">
        <f t="shared" si="0"/>
        <v>0</v>
      </c>
    </row>
    <row r="188" spans="1:7" s="23" customFormat="1" ht="32.1" customHeight="1">
      <c r="A188" s="37"/>
      <c r="B188" s="93">
        <f>'1-3-1'!B189</f>
        <v>0</v>
      </c>
      <c r="C188" s="94"/>
      <c r="D188" s="95">
        <f>'1-3-1'!G189</f>
        <v>0</v>
      </c>
      <c r="E188" s="94"/>
      <c r="F188" s="96"/>
      <c r="G188" s="97">
        <f t="shared" si="0"/>
        <v>0</v>
      </c>
    </row>
    <row r="189" spans="1:7" s="23" customFormat="1" ht="32.1" customHeight="1">
      <c r="A189" s="37"/>
      <c r="B189" s="93">
        <f>'1-3-1'!B190</f>
        <v>0</v>
      </c>
      <c r="C189" s="94"/>
      <c r="D189" s="95">
        <f>'1-3-1'!G190</f>
        <v>0</v>
      </c>
      <c r="E189" s="94"/>
      <c r="F189" s="96"/>
      <c r="G189" s="97">
        <f t="shared" si="0"/>
        <v>0</v>
      </c>
    </row>
    <row r="190" spans="1:7" s="23" customFormat="1" ht="32.1" customHeight="1">
      <c r="A190" s="37"/>
      <c r="B190" s="93">
        <f>'1-3-1'!B191</f>
        <v>0</v>
      </c>
      <c r="C190" s="94"/>
      <c r="D190" s="95">
        <f>'1-3-1'!G191</f>
        <v>0</v>
      </c>
      <c r="E190" s="94"/>
      <c r="F190" s="96"/>
      <c r="G190" s="97">
        <f t="shared" si="0"/>
        <v>0</v>
      </c>
    </row>
    <row r="191" spans="1:7" s="23" customFormat="1" ht="32.1" customHeight="1">
      <c r="A191" s="37"/>
      <c r="B191" s="93">
        <f>'1-3-1'!B192</f>
        <v>0</v>
      </c>
      <c r="C191" s="94"/>
      <c r="D191" s="95">
        <f>'1-3-1'!G192</f>
        <v>0</v>
      </c>
      <c r="E191" s="94"/>
      <c r="F191" s="96"/>
      <c r="G191" s="97">
        <f t="shared" si="0"/>
        <v>0</v>
      </c>
    </row>
    <row r="192" spans="1:7" s="23" customFormat="1" ht="32.1" customHeight="1">
      <c r="A192" s="37"/>
      <c r="B192" s="93">
        <f>'1-3-1'!B193</f>
        <v>0</v>
      </c>
      <c r="C192" s="94"/>
      <c r="D192" s="95">
        <f>'1-3-1'!G193</f>
        <v>0</v>
      </c>
      <c r="E192" s="94"/>
      <c r="F192" s="96"/>
      <c r="G192" s="97">
        <f t="shared" si="0"/>
        <v>0</v>
      </c>
    </row>
    <row r="193" spans="1:7" s="23" customFormat="1" ht="32.1" customHeight="1">
      <c r="A193" s="37"/>
      <c r="B193" s="93">
        <f>'1-3-1'!B194</f>
        <v>0</v>
      </c>
      <c r="C193" s="94"/>
      <c r="D193" s="95">
        <f>'1-3-1'!G194</f>
        <v>0</v>
      </c>
      <c r="E193" s="94"/>
      <c r="F193" s="96"/>
      <c r="G193" s="97">
        <f t="shared" si="0"/>
        <v>0</v>
      </c>
    </row>
    <row r="194" spans="1:7" s="23" customFormat="1" ht="32.1" customHeight="1">
      <c r="A194" s="37"/>
      <c r="B194" s="93">
        <f>'1-3-1'!B195</f>
        <v>0</v>
      </c>
      <c r="C194" s="94"/>
      <c r="D194" s="95">
        <f>'1-3-1'!G195</f>
        <v>0</v>
      </c>
      <c r="E194" s="94"/>
      <c r="F194" s="96"/>
      <c r="G194" s="97">
        <f t="shared" si="0"/>
        <v>0</v>
      </c>
    </row>
    <row r="195" spans="1:7" s="23" customFormat="1" ht="32.1" customHeight="1">
      <c r="A195" s="37"/>
      <c r="B195" s="93">
        <f>'1-3-1'!B196</f>
        <v>0</v>
      </c>
      <c r="C195" s="94"/>
      <c r="D195" s="95">
        <f>'1-3-1'!G196</f>
        <v>0</v>
      </c>
      <c r="E195" s="94"/>
      <c r="F195" s="96"/>
      <c r="G195" s="97">
        <f t="shared" si="0"/>
        <v>0</v>
      </c>
    </row>
    <row r="196" spans="1:7" s="23" customFormat="1" ht="32.1" customHeight="1">
      <c r="A196" s="37"/>
      <c r="B196" s="93">
        <f>'1-3-1'!B197</f>
        <v>0</v>
      </c>
      <c r="C196" s="94"/>
      <c r="D196" s="95">
        <f>'1-3-1'!G197</f>
        <v>0</v>
      </c>
      <c r="E196" s="94"/>
      <c r="F196" s="96"/>
      <c r="G196" s="97">
        <f t="shared" si="0"/>
        <v>0</v>
      </c>
    </row>
    <row r="197" spans="1:7" s="23" customFormat="1" ht="32.1" customHeight="1">
      <c r="A197" s="37"/>
      <c r="B197" s="93">
        <f>'1-3-1'!B198</f>
        <v>0</v>
      </c>
      <c r="C197" s="94"/>
      <c r="D197" s="95">
        <f>'1-3-1'!G198</f>
        <v>0</v>
      </c>
      <c r="E197" s="94"/>
      <c r="F197" s="96"/>
      <c r="G197" s="97">
        <f t="shared" si="0"/>
        <v>0</v>
      </c>
    </row>
    <row r="198" spans="1:7" s="23" customFormat="1" ht="32.1" customHeight="1">
      <c r="A198" s="37"/>
      <c r="B198" s="93">
        <f>'1-3-1'!B199</f>
        <v>0</v>
      </c>
      <c r="C198" s="94"/>
      <c r="D198" s="95">
        <f>'1-3-1'!G199</f>
        <v>0</v>
      </c>
      <c r="E198" s="94"/>
      <c r="F198" s="96"/>
      <c r="G198" s="97">
        <f t="shared" si="0"/>
        <v>0</v>
      </c>
    </row>
    <row r="199" spans="1:7" s="23" customFormat="1" ht="32.1" customHeight="1">
      <c r="A199" s="37"/>
      <c r="B199" s="93">
        <f>'1-3-1'!B200</f>
        <v>0</v>
      </c>
      <c r="C199" s="94"/>
      <c r="D199" s="95">
        <f>'1-3-1'!G200</f>
        <v>0</v>
      </c>
      <c r="E199" s="94"/>
      <c r="F199" s="96"/>
      <c r="G199" s="97">
        <f t="shared" si="0"/>
        <v>0</v>
      </c>
    </row>
    <row r="200" spans="1:7" s="23" customFormat="1" ht="32.1" customHeight="1">
      <c r="A200" s="37"/>
      <c r="B200" s="93">
        <f>'1-3-1'!B201</f>
        <v>0</v>
      </c>
      <c r="C200" s="94"/>
      <c r="D200" s="95">
        <f>'1-3-1'!G201</f>
        <v>0</v>
      </c>
      <c r="E200" s="94"/>
      <c r="F200" s="96"/>
      <c r="G200" s="97">
        <f t="shared" si="0"/>
        <v>0</v>
      </c>
    </row>
    <row r="201" spans="1:7" s="23" customFormat="1" ht="32.1" customHeight="1">
      <c r="A201" s="37"/>
      <c r="B201" s="93">
        <f>'1-3-1'!B202</f>
        <v>0</v>
      </c>
      <c r="C201" s="94"/>
      <c r="D201" s="95">
        <f>'1-3-1'!G202</f>
        <v>0</v>
      </c>
      <c r="E201" s="94"/>
      <c r="F201" s="96"/>
      <c r="G201" s="97">
        <f t="shared" si="0"/>
        <v>0</v>
      </c>
    </row>
    <row r="202" spans="1:7" s="23" customFormat="1" ht="32.1" customHeight="1">
      <c r="A202" s="37"/>
      <c r="B202" s="93">
        <f>'1-3-1'!B203</f>
        <v>0</v>
      </c>
      <c r="C202" s="94"/>
      <c r="D202" s="95">
        <f>'1-3-1'!G203</f>
        <v>0</v>
      </c>
      <c r="E202" s="94"/>
      <c r="F202" s="96"/>
      <c r="G202" s="97">
        <f t="shared" si="0"/>
        <v>0</v>
      </c>
    </row>
    <row r="203" spans="1:7" s="23" customFormat="1" ht="32.1" customHeight="1">
      <c r="A203" s="37"/>
      <c r="B203" s="93">
        <f>'1-3-1'!B204</f>
        <v>0</v>
      </c>
      <c r="C203" s="94"/>
      <c r="D203" s="95">
        <f>'1-3-1'!G204</f>
        <v>0</v>
      </c>
      <c r="E203" s="94"/>
      <c r="F203" s="96"/>
      <c r="G203" s="97">
        <f t="shared" si="0"/>
        <v>0</v>
      </c>
    </row>
    <row r="204" spans="1:7" s="23" customFormat="1" ht="32.1" customHeight="1">
      <c r="A204" s="37"/>
      <c r="B204" s="93">
        <f>'1-3-1'!B205</f>
        <v>0</v>
      </c>
      <c r="C204" s="94"/>
      <c r="D204" s="95">
        <f>'1-3-1'!G205</f>
        <v>0</v>
      </c>
      <c r="E204" s="94"/>
      <c r="F204" s="96"/>
      <c r="G204" s="97">
        <f t="shared" si="0"/>
        <v>0</v>
      </c>
    </row>
    <row r="205" spans="1:7" s="23" customFormat="1" ht="32.1" customHeight="1">
      <c r="A205" s="37"/>
      <c r="B205" s="93">
        <f>'1-3-1'!B206</f>
        <v>0</v>
      </c>
      <c r="C205" s="94"/>
      <c r="D205" s="95">
        <f>'1-3-1'!G206</f>
        <v>0</v>
      </c>
      <c r="E205" s="94"/>
      <c r="F205" s="96"/>
      <c r="G205" s="97">
        <f t="shared" si="0"/>
        <v>0</v>
      </c>
    </row>
    <row r="206" spans="1:7" s="23" customFormat="1" ht="32.1" customHeight="1">
      <c r="A206" s="37"/>
      <c r="B206" s="93">
        <f>'1-3-1'!B207</f>
        <v>0</v>
      </c>
      <c r="C206" s="94"/>
      <c r="D206" s="95">
        <f>'1-3-1'!G207</f>
        <v>0</v>
      </c>
      <c r="E206" s="94"/>
      <c r="F206" s="96"/>
      <c r="G206" s="97">
        <f t="shared" si="0"/>
        <v>0</v>
      </c>
    </row>
    <row r="207" spans="1:7" s="23" customFormat="1" ht="32.1" customHeight="1">
      <c r="A207" s="37"/>
      <c r="B207" s="93">
        <f>'1-3-1'!B208</f>
        <v>0</v>
      </c>
      <c r="C207" s="94"/>
      <c r="D207" s="95">
        <f>'1-3-1'!G208</f>
        <v>0</v>
      </c>
      <c r="E207" s="94"/>
      <c r="F207" s="96"/>
      <c r="G207" s="97">
        <f t="shared" si="0"/>
        <v>0</v>
      </c>
    </row>
    <row r="208" spans="1:7" s="23" customFormat="1" ht="32.1" customHeight="1">
      <c r="A208" s="37"/>
      <c r="B208" s="93">
        <f>'1-3-1'!B209</f>
        <v>0</v>
      </c>
      <c r="C208" s="94"/>
      <c r="D208" s="95">
        <f>'1-3-1'!G209</f>
        <v>0</v>
      </c>
      <c r="E208" s="94"/>
      <c r="F208" s="96"/>
      <c r="G208" s="97">
        <f t="shared" si="0"/>
        <v>0</v>
      </c>
    </row>
    <row r="209" spans="1:7" s="23" customFormat="1" ht="32.1" customHeight="1">
      <c r="A209" s="37"/>
      <c r="B209" s="93">
        <f>'1-3-1'!B210</f>
        <v>0</v>
      </c>
      <c r="C209" s="94"/>
      <c r="D209" s="95">
        <f>'1-3-1'!G210</f>
        <v>0</v>
      </c>
      <c r="E209" s="94"/>
      <c r="F209" s="96"/>
      <c r="G209" s="97">
        <f t="shared" si="0"/>
        <v>0</v>
      </c>
    </row>
    <row r="210" spans="1:7" s="23" customFormat="1" ht="32.1" customHeight="1">
      <c r="A210" s="37"/>
      <c r="B210" s="93">
        <f>'1-3-1'!B211</f>
        <v>0</v>
      </c>
      <c r="C210" s="94"/>
      <c r="D210" s="95">
        <f>'1-3-1'!G211</f>
        <v>0</v>
      </c>
      <c r="E210" s="94"/>
      <c r="F210" s="96"/>
      <c r="G210" s="97">
        <f t="shared" si="0"/>
        <v>0</v>
      </c>
    </row>
    <row r="211" spans="1:7" s="23" customFormat="1" ht="32.1" customHeight="1">
      <c r="A211" s="37"/>
      <c r="B211" s="93">
        <f>'1-3-1'!B212</f>
        <v>0</v>
      </c>
      <c r="C211" s="94"/>
      <c r="D211" s="95">
        <f>'1-3-1'!G212</f>
        <v>0</v>
      </c>
      <c r="E211" s="94"/>
      <c r="F211" s="96"/>
      <c r="G211" s="97">
        <f t="shared" si="0"/>
        <v>0</v>
      </c>
    </row>
    <row r="212" spans="1:7" s="23" customFormat="1" ht="32.1" customHeight="1">
      <c r="A212" s="37"/>
      <c r="B212" s="93">
        <f>'1-3-1'!B213</f>
        <v>0</v>
      </c>
      <c r="C212" s="94"/>
      <c r="D212" s="95">
        <f>'1-3-1'!G213</f>
        <v>0</v>
      </c>
      <c r="E212" s="94"/>
      <c r="F212" s="96"/>
      <c r="G212" s="97">
        <f t="shared" si="0"/>
        <v>0</v>
      </c>
    </row>
    <row r="213" spans="1:7" s="23" customFormat="1" ht="32.1" customHeight="1">
      <c r="A213" s="37"/>
      <c r="B213" s="93">
        <f>'1-3-1'!B214</f>
        <v>0</v>
      </c>
      <c r="C213" s="94"/>
      <c r="D213" s="95">
        <f>'1-3-1'!G214</f>
        <v>0</v>
      </c>
      <c r="E213" s="94"/>
      <c r="F213" s="96"/>
      <c r="G213" s="97">
        <f t="shared" si="0"/>
        <v>0</v>
      </c>
    </row>
    <row r="214" spans="1:7" s="23" customFormat="1" ht="32.1" customHeight="1">
      <c r="A214" s="37"/>
      <c r="B214" s="93">
        <f>'1-3-1'!B215</f>
        <v>0</v>
      </c>
      <c r="C214" s="94"/>
      <c r="D214" s="95">
        <f>'1-3-1'!G215</f>
        <v>0</v>
      </c>
      <c r="E214" s="94"/>
      <c r="F214" s="96"/>
      <c r="G214" s="97">
        <f t="shared" si="0"/>
        <v>0</v>
      </c>
    </row>
    <row r="215" spans="1:7" s="23" customFormat="1" ht="32.1" customHeight="1">
      <c r="A215" s="37"/>
      <c r="B215" s="93">
        <f>'1-3-1'!B216</f>
        <v>0</v>
      </c>
      <c r="C215" s="94"/>
      <c r="D215" s="95">
        <f>'1-3-1'!G216</f>
        <v>0</v>
      </c>
      <c r="E215" s="94"/>
      <c r="F215" s="96"/>
      <c r="G215" s="97">
        <f t="shared" si="0"/>
        <v>0</v>
      </c>
    </row>
    <row r="216" spans="1:7" s="23" customFormat="1" ht="32.1" customHeight="1">
      <c r="A216" s="37"/>
      <c r="B216" s="93">
        <f>'1-3-1'!B217</f>
        <v>0</v>
      </c>
      <c r="C216" s="94"/>
      <c r="D216" s="95">
        <f>'1-3-1'!G217</f>
        <v>0</v>
      </c>
      <c r="E216" s="94"/>
      <c r="F216" s="96"/>
      <c r="G216" s="97">
        <f t="shared" si="0"/>
        <v>0</v>
      </c>
    </row>
    <row r="217" spans="1:7" s="23" customFormat="1" ht="32.1" customHeight="1">
      <c r="A217" s="37"/>
      <c r="B217" s="93">
        <f>'1-3-1'!B218</f>
        <v>0</v>
      </c>
      <c r="C217" s="94"/>
      <c r="D217" s="95">
        <f>'1-3-1'!G218</f>
        <v>0</v>
      </c>
      <c r="E217" s="94"/>
      <c r="F217" s="96"/>
      <c r="G217" s="97">
        <f t="shared" si="0"/>
        <v>0</v>
      </c>
    </row>
    <row r="218" spans="1:7" s="23" customFormat="1" ht="32.1" customHeight="1">
      <c r="A218" s="37"/>
      <c r="B218" s="93">
        <f>'1-3-1'!B219</f>
        <v>0</v>
      </c>
      <c r="C218" s="94"/>
      <c r="D218" s="95">
        <f>'1-3-1'!G219</f>
        <v>0</v>
      </c>
      <c r="E218" s="94"/>
      <c r="F218" s="96"/>
      <c r="G218" s="97">
        <f t="shared" si="0"/>
        <v>0</v>
      </c>
    </row>
    <row r="219" spans="1:7" s="23" customFormat="1" ht="32.1" customHeight="1">
      <c r="A219" s="37"/>
      <c r="B219" s="93">
        <f>'1-3-1'!B220</f>
        <v>0</v>
      </c>
      <c r="C219" s="94"/>
      <c r="D219" s="95">
        <f>'1-3-1'!G220</f>
        <v>0</v>
      </c>
      <c r="E219" s="94"/>
      <c r="F219" s="96"/>
      <c r="G219" s="97">
        <f t="shared" si="0"/>
        <v>0</v>
      </c>
    </row>
    <row r="220" spans="1:7" s="23" customFormat="1" ht="32.1" customHeight="1">
      <c r="A220" s="37"/>
      <c r="B220" s="93">
        <f>'1-3-1'!B221</f>
        <v>0</v>
      </c>
      <c r="C220" s="94"/>
      <c r="D220" s="95">
        <f>'1-3-1'!G221</f>
        <v>0</v>
      </c>
      <c r="E220" s="94"/>
      <c r="F220" s="96"/>
      <c r="G220" s="97">
        <f t="shared" si="0"/>
        <v>0</v>
      </c>
    </row>
    <row r="221" spans="1:7" s="23" customFormat="1" ht="32.1" customHeight="1">
      <c r="A221" s="37"/>
      <c r="B221" s="93">
        <f>'1-3-1'!B222</f>
        <v>0</v>
      </c>
      <c r="C221" s="94"/>
      <c r="D221" s="95">
        <f>'1-3-1'!G222</f>
        <v>0</v>
      </c>
      <c r="E221" s="94"/>
      <c r="F221" s="96"/>
      <c r="G221" s="97">
        <f t="shared" si="0"/>
        <v>0</v>
      </c>
    </row>
    <row r="222" spans="1:7" s="23" customFormat="1" ht="32.1" customHeight="1">
      <c r="A222" s="37"/>
      <c r="B222" s="93">
        <f>'1-3-1'!B223</f>
        <v>0</v>
      </c>
      <c r="C222" s="94"/>
      <c r="D222" s="95">
        <f>'1-3-1'!G223</f>
        <v>0</v>
      </c>
      <c r="E222" s="94"/>
      <c r="F222" s="96"/>
      <c r="G222" s="97">
        <f t="shared" si="0"/>
        <v>0</v>
      </c>
    </row>
    <row r="223" spans="1:7" s="23" customFormat="1" ht="32.1" customHeight="1">
      <c r="A223" s="37"/>
      <c r="B223" s="93">
        <f>'1-3-1'!B224</f>
        <v>0</v>
      </c>
      <c r="C223" s="94"/>
      <c r="D223" s="95">
        <f>'1-3-1'!G224</f>
        <v>0</v>
      </c>
      <c r="E223" s="94"/>
      <c r="F223" s="96"/>
      <c r="G223" s="97">
        <f t="shared" si="0"/>
        <v>0</v>
      </c>
    </row>
    <row r="224" spans="1:7" s="23" customFormat="1" ht="32.1" customHeight="1">
      <c r="A224" s="37"/>
      <c r="B224" s="93">
        <f>'1-3-1'!B225</f>
        <v>0</v>
      </c>
      <c r="C224" s="94"/>
      <c r="D224" s="95">
        <f>'1-3-1'!G225</f>
        <v>0</v>
      </c>
      <c r="E224" s="94"/>
      <c r="F224" s="96"/>
      <c r="G224" s="97">
        <f t="shared" si="0"/>
        <v>0</v>
      </c>
    </row>
    <row r="225" spans="1:7" s="23" customFormat="1" ht="32.1" customHeight="1">
      <c r="A225" s="37"/>
      <c r="B225" s="93">
        <f>'1-3-1'!B226</f>
        <v>0</v>
      </c>
      <c r="C225" s="94"/>
      <c r="D225" s="95">
        <f>'1-3-1'!G226</f>
        <v>0</v>
      </c>
      <c r="E225" s="94"/>
      <c r="F225" s="96"/>
      <c r="G225" s="97">
        <f t="shared" si="0"/>
        <v>0</v>
      </c>
    </row>
    <row r="226" spans="1:7" s="23" customFormat="1" ht="32.1" customHeight="1">
      <c r="A226" s="37"/>
      <c r="B226" s="93">
        <f>'1-3-1'!B227</f>
        <v>0</v>
      </c>
      <c r="C226" s="94"/>
      <c r="D226" s="95">
        <f>'1-3-1'!G227</f>
        <v>0</v>
      </c>
      <c r="E226" s="94"/>
      <c r="F226" s="96"/>
      <c r="G226" s="97">
        <f t="shared" si="0"/>
        <v>0</v>
      </c>
    </row>
    <row r="227" spans="1:7" s="23" customFormat="1" ht="32.1" customHeight="1">
      <c r="A227" s="37"/>
      <c r="B227" s="93">
        <f>'1-3-1'!B228</f>
        <v>0</v>
      </c>
      <c r="C227" s="94"/>
      <c r="D227" s="95">
        <f>'1-3-1'!G228</f>
        <v>0</v>
      </c>
      <c r="E227" s="94"/>
      <c r="F227" s="96"/>
      <c r="G227" s="97">
        <f t="shared" si="0"/>
        <v>0</v>
      </c>
    </row>
    <row r="228" spans="1:7" s="23" customFormat="1" ht="32.1" customHeight="1">
      <c r="A228" s="37"/>
      <c r="B228" s="93">
        <f>'1-3-1'!B229</f>
        <v>0</v>
      </c>
      <c r="C228" s="94"/>
      <c r="D228" s="95">
        <f>'1-3-1'!G229</f>
        <v>0</v>
      </c>
      <c r="E228" s="94"/>
      <c r="F228" s="96"/>
      <c r="G228" s="97">
        <f t="shared" si="0"/>
        <v>0</v>
      </c>
    </row>
    <row r="229" spans="1:7" s="23" customFormat="1" ht="32.1" customHeight="1">
      <c r="A229" s="37"/>
      <c r="B229" s="93">
        <f>'1-3-1'!B230</f>
        <v>0</v>
      </c>
      <c r="C229" s="94"/>
      <c r="D229" s="95">
        <f>'1-3-1'!G230</f>
        <v>0</v>
      </c>
      <c r="E229" s="94"/>
      <c r="F229" s="96"/>
      <c r="G229" s="97">
        <f t="shared" si="0"/>
        <v>0</v>
      </c>
    </row>
    <row r="230" spans="1:7" s="23" customFormat="1" ht="32.1" customHeight="1">
      <c r="A230" s="37"/>
      <c r="B230" s="93">
        <f>'1-3-1'!B231</f>
        <v>0</v>
      </c>
      <c r="C230" s="94"/>
      <c r="D230" s="95">
        <f>'1-3-1'!G231</f>
        <v>0</v>
      </c>
      <c r="E230" s="94"/>
      <c r="F230" s="96"/>
      <c r="G230" s="97">
        <f t="shared" si="0"/>
        <v>0</v>
      </c>
    </row>
    <row r="231" spans="1:7" s="23" customFormat="1" ht="32.1" customHeight="1">
      <c r="A231" s="37"/>
      <c r="B231" s="93">
        <f>'1-3-1'!B232</f>
        <v>0</v>
      </c>
      <c r="C231" s="94"/>
      <c r="D231" s="95">
        <f>'1-3-1'!G232</f>
        <v>0</v>
      </c>
      <c r="E231" s="94"/>
      <c r="F231" s="96"/>
      <c r="G231" s="97">
        <f t="shared" si="0"/>
        <v>0</v>
      </c>
    </row>
    <row r="232" spans="1:7" s="23" customFormat="1" ht="32.1" customHeight="1">
      <c r="A232" s="37"/>
      <c r="B232" s="93">
        <f>'1-3-1'!B233</f>
        <v>0</v>
      </c>
      <c r="C232" s="94"/>
      <c r="D232" s="95">
        <f>'1-3-1'!G233</f>
        <v>0</v>
      </c>
      <c r="E232" s="94"/>
      <c r="F232" s="96"/>
      <c r="G232" s="97">
        <f t="shared" si="0"/>
        <v>0</v>
      </c>
    </row>
    <row r="233" spans="1:7" s="23" customFormat="1" ht="32.1" customHeight="1">
      <c r="A233" s="37"/>
      <c r="B233" s="93">
        <f>'1-3-1'!B234</f>
        <v>0</v>
      </c>
      <c r="C233" s="94"/>
      <c r="D233" s="95">
        <f>'1-3-1'!G234</f>
        <v>0</v>
      </c>
      <c r="E233" s="94"/>
      <c r="F233" s="96"/>
      <c r="G233" s="97">
        <f t="shared" si="0"/>
        <v>0</v>
      </c>
    </row>
    <row r="234" spans="1:7" s="23" customFormat="1" ht="32.1" customHeight="1">
      <c r="A234" s="37"/>
      <c r="B234" s="93">
        <f>'1-3-1'!B235</f>
        <v>0</v>
      </c>
      <c r="C234" s="94"/>
      <c r="D234" s="95">
        <f>'1-3-1'!G235</f>
        <v>0</v>
      </c>
      <c r="E234" s="94"/>
      <c r="F234" s="96"/>
      <c r="G234" s="97">
        <f t="shared" si="0"/>
        <v>0</v>
      </c>
    </row>
    <row r="235" spans="1:7" s="23" customFormat="1" ht="32.1" customHeight="1">
      <c r="A235" s="37"/>
      <c r="B235" s="93">
        <f>'1-3-1'!B236</f>
        <v>0</v>
      </c>
      <c r="C235" s="94"/>
      <c r="D235" s="95">
        <f>'1-3-1'!G236</f>
        <v>0</v>
      </c>
      <c r="E235" s="94"/>
      <c r="F235" s="96"/>
      <c r="G235" s="97">
        <f t="shared" si="0"/>
        <v>0</v>
      </c>
    </row>
    <row r="236" spans="1:7" s="23" customFormat="1" ht="32.1" customHeight="1">
      <c r="A236" s="37"/>
      <c r="B236" s="93">
        <f>'1-3-1'!B237</f>
        <v>0</v>
      </c>
      <c r="C236" s="94"/>
      <c r="D236" s="95">
        <f>'1-3-1'!G237</f>
        <v>0</v>
      </c>
      <c r="E236" s="94"/>
      <c r="F236" s="96"/>
      <c r="G236" s="97">
        <f t="shared" si="0"/>
        <v>0</v>
      </c>
    </row>
    <row r="237" spans="1:7" s="23" customFormat="1" ht="32.1" customHeight="1">
      <c r="A237" s="37"/>
      <c r="B237" s="93">
        <f>'1-3-1'!B238</f>
        <v>0</v>
      </c>
      <c r="C237" s="94"/>
      <c r="D237" s="95">
        <f>'1-3-1'!G238</f>
        <v>0</v>
      </c>
      <c r="E237" s="94"/>
      <c r="F237" s="96"/>
      <c r="G237" s="97">
        <f t="shared" si="0"/>
        <v>0</v>
      </c>
    </row>
    <row r="238" spans="1:7" s="23" customFormat="1" ht="32.1" customHeight="1">
      <c r="A238" s="37"/>
      <c r="B238" s="93">
        <f>'1-3-1'!B239</f>
        <v>0</v>
      </c>
      <c r="C238" s="94"/>
      <c r="D238" s="95">
        <f>'1-3-1'!G239</f>
        <v>0</v>
      </c>
      <c r="E238" s="94"/>
      <c r="F238" s="96"/>
      <c r="G238" s="97">
        <f t="shared" si="0"/>
        <v>0</v>
      </c>
    </row>
    <row r="239" spans="1:7" s="23" customFormat="1" ht="32.1" customHeight="1">
      <c r="A239" s="37"/>
      <c r="B239" s="93">
        <f>'1-3-1'!B240</f>
        <v>0</v>
      </c>
      <c r="C239" s="94"/>
      <c r="D239" s="95">
        <f>'1-3-1'!G240</f>
        <v>0</v>
      </c>
      <c r="E239" s="94"/>
      <c r="F239" s="96"/>
      <c r="G239" s="97">
        <f t="shared" si="0"/>
        <v>0</v>
      </c>
    </row>
    <row r="240" spans="1:7" s="23" customFormat="1" ht="32.1" customHeight="1">
      <c r="A240" s="37"/>
      <c r="B240" s="93">
        <f>'1-3-1'!B241</f>
        <v>0</v>
      </c>
      <c r="C240" s="94"/>
      <c r="D240" s="95">
        <f>'1-3-1'!G241</f>
        <v>0</v>
      </c>
      <c r="E240" s="94"/>
      <c r="F240" s="96"/>
      <c r="G240" s="97">
        <f t="shared" si="0"/>
        <v>0</v>
      </c>
    </row>
    <row r="241" spans="1:7" s="23" customFormat="1" ht="32.1" customHeight="1">
      <c r="A241" s="37"/>
      <c r="B241" s="93">
        <f>'1-3-1'!B242</f>
        <v>0</v>
      </c>
      <c r="C241" s="94"/>
      <c r="D241" s="95">
        <f>'1-3-1'!G242</f>
        <v>0</v>
      </c>
      <c r="E241" s="94"/>
      <c r="F241" s="96"/>
      <c r="G241" s="97">
        <f t="shared" si="0"/>
        <v>0</v>
      </c>
    </row>
    <row r="242" spans="1:7" s="23" customFormat="1" ht="32.1" customHeight="1">
      <c r="A242" s="37"/>
      <c r="B242" s="93">
        <f>'1-3-1'!B243</f>
        <v>0</v>
      </c>
      <c r="C242" s="94"/>
      <c r="D242" s="95">
        <f>'1-3-1'!G243</f>
        <v>0</v>
      </c>
      <c r="E242" s="94"/>
      <c r="F242" s="96"/>
      <c r="G242" s="97">
        <f t="shared" si="0"/>
        <v>0</v>
      </c>
    </row>
    <row r="243" spans="1:7" s="23" customFormat="1" ht="32.1" customHeight="1">
      <c r="A243" s="37"/>
      <c r="B243" s="93">
        <f>'1-3-1'!B244</f>
        <v>0</v>
      </c>
      <c r="C243" s="94"/>
      <c r="D243" s="95">
        <f>'1-3-1'!G244</f>
        <v>0</v>
      </c>
      <c r="E243" s="94"/>
      <c r="F243" s="96"/>
      <c r="G243" s="97">
        <f t="shared" si="0"/>
        <v>0</v>
      </c>
    </row>
    <row r="244" spans="1:7" s="23" customFormat="1" ht="32.1" customHeight="1">
      <c r="A244" s="37"/>
      <c r="B244" s="93">
        <f>'1-3-1'!B245</f>
        <v>0</v>
      </c>
      <c r="C244" s="94"/>
      <c r="D244" s="95">
        <f>'1-3-1'!G245</f>
        <v>0</v>
      </c>
      <c r="E244" s="94"/>
      <c r="F244" s="96"/>
      <c r="G244" s="97">
        <f t="shared" si="0"/>
        <v>0</v>
      </c>
    </row>
    <row r="245" spans="1:7" s="23" customFormat="1" ht="32.1" customHeight="1">
      <c r="A245" s="37"/>
      <c r="B245" s="93">
        <f>'1-3-1'!B246</f>
        <v>0</v>
      </c>
      <c r="C245" s="94"/>
      <c r="D245" s="95">
        <f>'1-3-1'!G246</f>
        <v>0</v>
      </c>
      <c r="E245" s="94"/>
      <c r="F245" s="96"/>
      <c r="G245" s="97">
        <f t="shared" si="0"/>
        <v>0</v>
      </c>
    </row>
    <row r="246" spans="1:7" s="23" customFormat="1" ht="32.1" customHeight="1">
      <c r="A246" s="37"/>
      <c r="B246" s="93">
        <f>'1-3-1'!B247</f>
        <v>0</v>
      </c>
      <c r="C246" s="94"/>
      <c r="D246" s="95">
        <f>'1-3-1'!G247</f>
        <v>0</v>
      </c>
      <c r="E246" s="94"/>
      <c r="F246" s="96"/>
      <c r="G246" s="97">
        <f t="shared" si="0"/>
        <v>0</v>
      </c>
    </row>
    <row r="247" spans="1:7" s="23" customFormat="1" ht="32.1" customHeight="1">
      <c r="A247" s="37"/>
      <c r="B247" s="93">
        <f>'1-3-1'!B248</f>
        <v>0</v>
      </c>
      <c r="C247" s="94"/>
      <c r="D247" s="95">
        <f>'1-3-1'!G248</f>
        <v>0</v>
      </c>
      <c r="E247" s="94"/>
      <c r="F247" s="96"/>
      <c r="G247" s="97">
        <f t="shared" si="0"/>
        <v>0</v>
      </c>
    </row>
    <row r="248" spans="1:7" s="23" customFormat="1" ht="32.1" customHeight="1">
      <c r="A248" s="37"/>
      <c r="B248" s="93">
        <f>'1-3-1'!B249</f>
        <v>0</v>
      </c>
      <c r="C248" s="94"/>
      <c r="D248" s="95">
        <f>'1-3-1'!G249</f>
        <v>0</v>
      </c>
      <c r="E248" s="94"/>
      <c r="F248" s="96"/>
      <c r="G248" s="97">
        <f t="shared" si="0"/>
        <v>0</v>
      </c>
    </row>
    <row r="249" spans="1:7" s="23" customFormat="1" ht="32.1" customHeight="1">
      <c r="A249" s="37"/>
      <c r="B249" s="93">
        <f>'1-3-1'!B250</f>
        <v>0</v>
      </c>
      <c r="C249" s="94"/>
      <c r="D249" s="95">
        <f>'1-3-1'!G250</f>
        <v>0</v>
      </c>
      <c r="E249" s="94"/>
      <c r="F249" s="96"/>
      <c r="G249" s="97">
        <f t="shared" si="0"/>
        <v>0</v>
      </c>
    </row>
    <row r="250" spans="1:7" s="23" customFormat="1" ht="32.1" customHeight="1">
      <c r="A250" s="37"/>
      <c r="B250" s="93">
        <f>'1-3-1'!B251</f>
        <v>0</v>
      </c>
      <c r="C250" s="94"/>
      <c r="D250" s="95">
        <f>'1-3-1'!G251</f>
        <v>0</v>
      </c>
      <c r="E250" s="94"/>
      <c r="F250" s="96"/>
      <c r="G250" s="97">
        <f t="shared" si="0"/>
        <v>0</v>
      </c>
    </row>
    <row r="251" spans="1:7" s="23" customFormat="1" ht="32.1" customHeight="1">
      <c r="A251" s="37"/>
      <c r="B251" s="93">
        <f>'1-3-1'!B252</f>
        <v>0</v>
      </c>
      <c r="C251" s="94"/>
      <c r="D251" s="95">
        <f>'1-3-1'!G252</f>
        <v>0</v>
      </c>
      <c r="E251" s="94"/>
      <c r="F251" s="96"/>
      <c r="G251" s="97">
        <f t="shared" si="0"/>
        <v>0</v>
      </c>
    </row>
    <row r="252" spans="1:7" s="23" customFormat="1" ht="32.1" customHeight="1">
      <c r="A252" s="37"/>
      <c r="B252" s="93">
        <f>'1-3-1'!B253</f>
        <v>0</v>
      </c>
      <c r="C252" s="94"/>
      <c r="D252" s="95">
        <f>'1-3-1'!G253</f>
        <v>0</v>
      </c>
      <c r="E252" s="94"/>
      <c r="F252" s="96"/>
      <c r="G252" s="97">
        <f t="shared" si="0"/>
        <v>0</v>
      </c>
    </row>
    <row r="253" spans="1:7" s="23" customFormat="1" ht="32.1" customHeight="1">
      <c r="A253" s="37"/>
      <c r="B253" s="93">
        <f>'1-3-1'!B254</f>
        <v>0</v>
      </c>
      <c r="C253" s="94"/>
      <c r="D253" s="95">
        <f>'1-3-1'!G254</f>
        <v>0</v>
      </c>
      <c r="E253" s="94"/>
      <c r="F253" s="96"/>
      <c r="G253" s="97">
        <f t="shared" si="0"/>
        <v>0</v>
      </c>
    </row>
    <row r="254" spans="1:7" s="23" customFormat="1" ht="32.1" customHeight="1">
      <c r="A254" s="37"/>
      <c r="B254" s="93">
        <f>'1-3-1'!B255</f>
        <v>0</v>
      </c>
      <c r="C254" s="94"/>
      <c r="D254" s="95">
        <f>'1-3-1'!G255</f>
        <v>0</v>
      </c>
      <c r="E254" s="94"/>
      <c r="F254" s="96"/>
      <c r="G254" s="97">
        <f t="shared" si="0"/>
        <v>0</v>
      </c>
    </row>
    <row r="255" spans="1:7" s="23" customFormat="1" ht="32.1" customHeight="1">
      <c r="A255" s="37"/>
      <c r="B255" s="93">
        <f>'1-3-1'!B256</f>
        <v>0</v>
      </c>
      <c r="C255" s="94"/>
      <c r="D255" s="95">
        <f>'1-3-1'!G256</f>
        <v>0</v>
      </c>
      <c r="E255" s="94"/>
      <c r="F255" s="96"/>
      <c r="G255" s="97">
        <f t="shared" si="0"/>
        <v>0</v>
      </c>
    </row>
    <row r="256" spans="1:7" s="23" customFormat="1" ht="32.1" customHeight="1">
      <c r="A256" s="37"/>
      <c r="B256" s="93">
        <f>'1-3-1'!B257</f>
        <v>0</v>
      </c>
      <c r="C256" s="94"/>
      <c r="D256" s="95">
        <f>'1-3-1'!G257</f>
        <v>0</v>
      </c>
      <c r="E256" s="94"/>
      <c r="F256" s="96"/>
      <c r="G256" s="97">
        <f t="shared" si="0"/>
        <v>0</v>
      </c>
    </row>
    <row r="257" spans="1:7" s="23" customFormat="1" ht="32.1" customHeight="1">
      <c r="A257" s="37"/>
      <c r="B257" s="93">
        <f>'1-3-1'!B258</f>
        <v>0</v>
      </c>
      <c r="C257" s="94"/>
      <c r="D257" s="95">
        <f>'1-3-1'!G258</f>
        <v>0</v>
      </c>
      <c r="E257" s="94"/>
      <c r="F257" s="96"/>
      <c r="G257" s="97">
        <f t="shared" si="0"/>
        <v>0</v>
      </c>
    </row>
    <row r="258" spans="1:7" s="23" customFormat="1" ht="32.1" customHeight="1">
      <c r="A258" s="37"/>
      <c r="B258" s="93">
        <f>'1-3-1'!B259</f>
        <v>0</v>
      </c>
      <c r="C258" s="94"/>
      <c r="D258" s="95">
        <f>'1-3-1'!G259</f>
        <v>0</v>
      </c>
      <c r="E258" s="94"/>
      <c r="F258" s="96"/>
      <c r="G258" s="97">
        <f t="shared" si="0"/>
        <v>0</v>
      </c>
    </row>
    <row r="259" spans="1:7" s="23" customFormat="1" ht="32.1" customHeight="1">
      <c r="A259" s="37"/>
      <c r="B259" s="93">
        <f>'1-3-1'!B260</f>
        <v>0</v>
      </c>
      <c r="C259" s="94"/>
      <c r="D259" s="95">
        <f>'1-3-1'!G260</f>
        <v>0</v>
      </c>
      <c r="E259" s="94"/>
      <c r="F259" s="96"/>
      <c r="G259" s="97">
        <f t="shared" si="0"/>
        <v>0</v>
      </c>
    </row>
    <row r="260" spans="1:7" s="23" customFormat="1" ht="32.1" customHeight="1">
      <c r="A260" s="37"/>
      <c r="B260" s="93">
        <f>'1-3-1'!B261</f>
        <v>0</v>
      </c>
      <c r="C260" s="94"/>
      <c r="D260" s="95">
        <f>'1-3-1'!G261</f>
        <v>0</v>
      </c>
      <c r="E260" s="94"/>
      <c r="F260" s="96"/>
      <c r="G260" s="97">
        <f t="shared" si="0"/>
        <v>0</v>
      </c>
    </row>
    <row r="261" spans="1:7" s="23" customFormat="1" ht="32.1" customHeight="1">
      <c r="A261" s="37"/>
      <c r="B261" s="93">
        <f>'1-3-1'!B262</f>
        <v>0</v>
      </c>
      <c r="C261" s="94"/>
      <c r="D261" s="95">
        <f>'1-3-1'!G262</f>
        <v>0</v>
      </c>
      <c r="E261" s="94"/>
      <c r="F261" s="96"/>
      <c r="G261" s="97">
        <f t="shared" si="0"/>
        <v>0</v>
      </c>
    </row>
    <row r="262" spans="1:7" s="23" customFormat="1" ht="32.1" customHeight="1">
      <c r="A262" s="37"/>
      <c r="B262" s="93">
        <f>'1-3-1'!B263</f>
        <v>0</v>
      </c>
      <c r="C262" s="94"/>
      <c r="D262" s="95">
        <f>'1-3-1'!G263</f>
        <v>0</v>
      </c>
      <c r="E262" s="94"/>
      <c r="F262" s="96"/>
      <c r="G262" s="97">
        <f t="shared" si="0"/>
        <v>0</v>
      </c>
    </row>
    <row r="263" spans="1:7" s="23" customFormat="1" ht="32.1" customHeight="1">
      <c r="A263" s="37"/>
      <c r="B263" s="93">
        <f>'1-3-1'!B264</f>
        <v>0</v>
      </c>
      <c r="C263" s="94"/>
      <c r="D263" s="95">
        <f>'1-3-1'!G264</f>
        <v>0</v>
      </c>
      <c r="E263" s="94"/>
      <c r="F263" s="96"/>
      <c r="G263" s="97">
        <f t="shared" si="0"/>
        <v>0</v>
      </c>
    </row>
    <row r="264" spans="1:7" s="23" customFormat="1" ht="32.1" customHeight="1">
      <c r="A264" s="37"/>
      <c r="B264" s="93">
        <f>'1-3-1'!B265</f>
        <v>0</v>
      </c>
      <c r="C264" s="94"/>
      <c r="D264" s="95">
        <f>'1-3-1'!G265</f>
        <v>0</v>
      </c>
      <c r="E264" s="94"/>
      <c r="F264" s="96"/>
      <c r="G264" s="97">
        <f t="shared" si="0"/>
        <v>0</v>
      </c>
    </row>
    <row r="265" spans="1:7" s="23" customFormat="1" ht="32.1" customHeight="1">
      <c r="A265" s="37"/>
      <c r="B265" s="93">
        <f>'1-3-1'!B266</f>
        <v>0</v>
      </c>
      <c r="C265" s="94"/>
      <c r="D265" s="95">
        <f>'1-3-1'!G266</f>
        <v>0</v>
      </c>
      <c r="E265" s="94"/>
      <c r="F265" s="96"/>
      <c r="G265" s="97">
        <f t="shared" si="0"/>
        <v>0</v>
      </c>
    </row>
    <row r="266" spans="1:7" s="23" customFormat="1" ht="32.1" customHeight="1">
      <c r="A266" s="37"/>
      <c r="B266" s="93">
        <f>'1-3-1'!B267</f>
        <v>0</v>
      </c>
      <c r="C266" s="94"/>
      <c r="D266" s="95">
        <f>'1-3-1'!G267</f>
        <v>0</v>
      </c>
      <c r="E266" s="94"/>
      <c r="F266" s="96"/>
      <c r="G266" s="97">
        <f t="shared" ref="G266:G329" si="1">D266+E266+F266-C266</f>
        <v>0</v>
      </c>
    </row>
    <row r="267" spans="1:7" s="23" customFormat="1" ht="32.1" customHeight="1">
      <c r="A267" s="37"/>
      <c r="B267" s="93">
        <f>'1-3-1'!B268</f>
        <v>0</v>
      </c>
      <c r="C267" s="94"/>
      <c r="D267" s="95">
        <f>'1-3-1'!G268</f>
        <v>0</v>
      </c>
      <c r="E267" s="94"/>
      <c r="F267" s="96"/>
      <c r="G267" s="97">
        <f t="shared" si="1"/>
        <v>0</v>
      </c>
    </row>
    <row r="268" spans="1:7" s="23" customFormat="1" ht="32.1" customHeight="1">
      <c r="A268" s="37"/>
      <c r="B268" s="93">
        <f>'1-3-1'!B269</f>
        <v>0</v>
      </c>
      <c r="C268" s="94"/>
      <c r="D268" s="95">
        <f>'1-3-1'!G269</f>
        <v>0</v>
      </c>
      <c r="E268" s="94"/>
      <c r="F268" s="96"/>
      <c r="G268" s="97">
        <f t="shared" si="1"/>
        <v>0</v>
      </c>
    </row>
    <row r="269" spans="1:7" s="23" customFormat="1" ht="32.1" customHeight="1">
      <c r="A269" s="37"/>
      <c r="B269" s="93">
        <f>'1-3-1'!B270</f>
        <v>0</v>
      </c>
      <c r="C269" s="94"/>
      <c r="D269" s="95">
        <f>'1-3-1'!G270</f>
        <v>0</v>
      </c>
      <c r="E269" s="94"/>
      <c r="F269" s="96"/>
      <c r="G269" s="97">
        <f t="shared" si="1"/>
        <v>0</v>
      </c>
    </row>
    <row r="270" spans="1:7" s="23" customFormat="1" ht="32.1" customHeight="1">
      <c r="A270" s="37"/>
      <c r="B270" s="93">
        <f>'1-3-1'!B271</f>
        <v>0</v>
      </c>
      <c r="C270" s="94"/>
      <c r="D270" s="95">
        <f>'1-3-1'!G271</f>
        <v>0</v>
      </c>
      <c r="E270" s="94"/>
      <c r="F270" s="96"/>
      <c r="G270" s="97">
        <f t="shared" si="1"/>
        <v>0</v>
      </c>
    </row>
    <row r="271" spans="1:7" s="23" customFormat="1" ht="32.1" customHeight="1">
      <c r="A271" s="37"/>
      <c r="B271" s="93">
        <f>'1-3-1'!B272</f>
        <v>0</v>
      </c>
      <c r="C271" s="94"/>
      <c r="D271" s="95">
        <f>'1-3-1'!G272</f>
        <v>0</v>
      </c>
      <c r="E271" s="94"/>
      <c r="F271" s="96"/>
      <c r="G271" s="97">
        <f t="shared" si="1"/>
        <v>0</v>
      </c>
    </row>
    <row r="272" spans="1:7" s="23" customFormat="1" ht="32.1" customHeight="1">
      <c r="A272" s="37"/>
      <c r="B272" s="93">
        <f>'1-3-1'!B273</f>
        <v>0</v>
      </c>
      <c r="C272" s="94"/>
      <c r="D272" s="95">
        <f>'1-3-1'!G273</f>
        <v>0</v>
      </c>
      <c r="E272" s="94"/>
      <c r="F272" s="96"/>
      <c r="G272" s="97">
        <f t="shared" si="1"/>
        <v>0</v>
      </c>
    </row>
    <row r="273" spans="1:7" s="23" customFormat="1" ht="32.1" customHeight="1">
      <c r="A273" s="37"/>
      <c r="B273" s="93">
        <f>'1-3-1'!B274</f>
        <v>0</v>
      </c>
      <c r="C273" s="94"/>
      <c r="D273" s="95">
        <f>'1-3-1'!G274</f>
        <v>0</v>
      </c>
      <c r="E273" s="94"/>
      <c r="F273" s="96"/>
      <c r="G273" s="97">
        <f t="shared" si="1"/>
        <v>0</v>
      </c>
    </row>
    <row r="274" spans="1:7" s="23" customFormat="1" ht="32.1" customHeight="1">
      <c r="A274" s="37"/>
      <c r="B274" s="93">
        <f>'1-3-1'!B275</f>
        <v>0</v>
      </c>
      <c r="C274" s="94"/>
      <c r="D274" s="95">
        <f>'1-3-1'!G275</f>
        <v>0</v>
      </c>
      <c r="E274" s="94"/>
      <c r="F274" s="96"/>
      <c r="G274" s="97">
        <f t="shared" si="1"/>
        <v>0</v>
      </c>
    </row>
    <row r="275" spans="1:7" s="23" customFormat="1" ht="32.1" customHeight="1">
      <c r="A275" s="37"/>
      <c r="B275" s="93">
        <f>'1-3-1'!B276</f>
        <v>0</v>
      </c>
      <c r="C275" s="94"/>
      <c r="D275" s="95">
        <f>'1-3-1'!G276</f>
        <v>0</v>
      </c>
      <c r="E275" s="94"/>
      <c r="F275" s="96"/>
      <c r="G275" s="97">
        <f t="shared" si="1"/>
        <v>0</v>
      </c>
    </row>
    <row r="276" spans="1:7" s="23" customFormat="1" ht="32.1" customHeight="1">
      <c r="A276" s="37"/>
      <c r="B276" s="93">
        <f>'1-3-1'!B277</f>
        <v>0</v>
      </c>
      <c r="C276" s="94"/>
      <c r="D276" s="95">
        <f>'1-3-1'!G277</f>
        <v>0</v>
      </c>
      <c r="E276" s="94"/>
      <c r="F276" s="96"/>
      <c r="G276" s="97">
        <f t="shared" si="1"/>
        <v>0</v>
      </c>
    </row>
    <row r="277" spans="1:7" s="23" customFormat="1" ht="32.1" customHeight="1">
      <c r="A277" s="37"/>
      <c r="B277" s="93">
        <f>'1-3-1'!B278</f>
        <v>0</v>
      </c>
      <c r="C277" s="94"/>
      <c r="D277" s="95">
        <f>'1-3-1'!G278</f>
        <v>0</v>
      </c>
      <c r="E277" s="94"/>
      <c r="F277" s="96"/>
      <c r="G277" s="97">
        <f t="shared" si="1"/>
        <v>0</v>
      </c>
    </row>
    <row r="278" spans="1:7" s="23" customFormat="1" ht="32.1" customHeight="1">
      <c r="A278" s="37"/>
      <c r="B278" s="93">
        <f>'1-3-1'!B279</f>
        <v>0</v>
      </c>
      <c r="C278" s="94"/>
      <c r="D278" s="95">
        <f>'1-3-1'!G279</f>
        <v>0</v>
      </c>
      <c r="E278" s="94"/>
      <c r="F278" s="96"/>
      <c r="G278" s="97">
        <f t="shared" si="1"/>
        <v>0</v>
      </c>
    </row>
    <row r="279" spans="1:7" s="23" customFormat="1" ht="32.1" customHeight="1">
      <c r="A279" s="37"/>
      <c r="B279" s="93">
        <f>'1-3-1'!B280</f>
        <v>0</v>
      </c>
      <c r="C279" s="94"/>
      <c r="D279" s="95">
        <f>'1-3-1'!G280</f>
        <v>0</v>
      </c>
      <c r="E279" s="94"/>
      <c r="F279" s="96"/>
      <c r="G279" s="97">
        <f t="shared" si="1"/>
        <v>0</v>
      </c>
    </row>
    <row r="280" spans="1:7" s="23" customFormat="1" ht="32.1" customHeight="1">
      <c r="A280" s="37"/>
      <c r="B280" s="93">
        <f>'1-3-1'!B281</f>
        <v>0</v>
      </c>
      <c r="C280" s="94"/>
      <c r="D280" s="95">
        <f>'1-3-1'!G281</f>
        <v>0</v>
      </c>
      <c r="E280" s="94"/>
      <c r="F280" s="96"/>
      <c r="G280" s="97">
        <f t="shared" si="1"/>
        <v>0</v>
      </c>
    </row>
    <row r="281" spans="1:7" s="23" customFormat="1" ht="32.1" customHeight="1">
      <c r="A281" s="37"/>
      <c r="B281" s="93">
        <f>'1-3-1'!B282</f>
        <v>0</v>
      </c>
      <c r="C281" s="94"/>
      <c r="D281" s="95">
        <f>'1-3-1'!G282</f>
        <v>0</v>
      </c>
      <c r="E281" s="94"/>
      <c r="F281" s="96"/>
      <c r="G281" s="97">
        <f t="shared" si="1"/>
        <v>0</v>
      </c>
    </row>
    <row r="282" spans="1:7" s="23" customFormat="1" ht="32.1" customHeight="1">
      <c r="A282" s="37"/>
      <c r="B282" s="93">
        <f>'1-3-1'!B283</f>
        <v>0</v>
      </c>
      <c r="C282" s="94"/>
      <c r="D282" s="95">
        <f>'1-3-1'!G283</f>
        <v>0</v>
      </c>
      <c r="E282" s="94"/>
      <c r="F282" s="96"/>
      <c r="G282" s="97">
        <f t="shared" si="1"/>
        <v>0</v>
      </c>
    </row>
    <row r="283" spans="1:7" s="23" customFormat="1" ht="32.1" customHeight="1">
      <c r="A283" s="37"/>
      <c r="B283" s="93">
        <f>'1-3-1'!B284</f>
        <v>0</v>
      </c>
      <c r="C283" s="94"/>
      <c r="D283" s="95">
        <f>'1-3-1'!G284</f>
        <v>0</v>
      </c>
      <c r="E283" s="94"/>
      <c r="F283" s="96"/>
      <c r="G283" s="97">
        <f t="shared" si="1"/>
        <v>0</v>
      </c>
    </row>
    <row r="284" spans="1:7" s="23" customFormat="1" ht="32.1" customHeight="1">
      <c r="A284" s="37"/>
      <c r="B284" s="93">
        <f>'1-3-1'!B285</f>
        <v>0</v>
      </c>
      <c r="C284" s="94"/>
      <c r="D284" s="95">
        <f>'1-3-1'!G285</f>
        <v>0</v>
      </c>
      <c r="E284" s="94"/>
      <c r="F284" s="96"/>
      <c r="G284" s="97">
        <f t="shared" si="1"/>
        <v>0</v>
      </c>
    </row>
    <row r="285" spans="1:7" s="23" customFormat="1" ht="32.1" customHeight="1">
      <c r="A285" s="37"/>
      <c r="B285" s="93">
        <f>'1-3-1'!B286</f>
        <v>0</v>
      </c>
      <c r="C285" s="94"/>
      <c r="D285" s="95">
        <f>'1-3-1'!G286</f>
        <v>0</v>
      </c>
      <c r="E285" s="94"/>
      <c r="F285" s="96"/>
      <c r="G285" s="97">
        <f t="shared" si="1"/>
        <v>0</v>
      </c>
    </row>
    <row r="286" spans="1:7" s="23" customFormat="1" ht="32.1" customHeight="1">
      <c r="A286" s="37"/>
      <c r="B286" s="93">
        <f>'1-3-1'!B287</f>
        <v>0</v>
      </c>
      <c r="C286" s="94"/>
      <c r="D286" s="95">
        <f>'1-3-1'!G287</f>
        <v>0</v>
      </c>
      <c r="E286" s="94"/>
      <c r="F286" s="96"/>
      <c r="G286" s="97">
        <f t="shared" si="1"/>
        <v>0</v>
      </c>
    </row>
    <row r="287" spans="1:7" s="23" customFormat="1" ht="32.1" customHeight="1">
      <c r="A287" s="37"/>
      <c r="B287" s="93">
        <f>'1-3-1'!B288</f>
        <v>0</v>
      </c>
      <c r="C287" s="94"/>
      <c r="D287" s="95">
        <f>'1-3-1'!G288</f>
        <v>0</v>
      </c>
      <c r="E287" s="94"/>
      <c r="F287" s="96"/>
      <c r="G287" s="97">
        <f t="shared" si="1"/>
        <v>0</v>
      </c>
    </row>
    <row r="288" spans="1:7" s="23" customFormat="1" ht="32.1" customHeight="1">
      <c r="A288" s="37"/>
      <c r="B288" s="93">
        <f>'1-3-1'!B289</f>
        <v>0</v>
      </c>
      <c r="C288" s="94"/>
      <c r="D288" s="95">
        <f>'1-3-1'!G289</f>
        <v>0</v>
      </c>
      <c r="E288" s="94"/>
      <c r="F288" s="96"/>
      <c r="G288" s="97">
        <f t="shared" si="1"/>
        <v>0</v>
      </c>
    </row>
    <row r="289" spans="1:7" s="23" customFormat="1" ht="32.1" customHeight="1">
      <c r="A289" s="37"/>
      <c r="B289" s="93">
        <f>'1-3-1'!B290</f>
        <v>0</v>
      </c>
      <c r="C289" s="94"/>
      <c r="D289" s="95">
        <f>'1-3-1'!G290</f>
        <v>0</v>
      </c>
      <c r="E289" s="94"/>
      <c r="F289" s="96"/>
      <c r="G289" s="97">
        <f t="shared" si="1"/>
        <v>0</v>
      </c>
    </row>
    <row r="290" spans="1:7" s="23" customFormat="1" ht="32.1" customHeight="1">
      <c r="A290" s="37"/>
      <c r="B290" s="93">
        <f>'1-3-1'!B291</f>
        <v>0</v>
      </c>
      <c r="C290" s="94"/>
      <c r="D290" s="95">
        <f>'1-3-1'!G291</f>
        <v>0</v>
      </c>
      <c r="E290" s="94"/>
      <c r="F290" s="96"/>
      <c r="G290" s="97">
        <f t="shared" si="1"/>
        <v>0</v>
      </c>
    </row>
    <row r="291" spans="1:7" s="23" customFormat="1" ht="32.1" customHeight="1">
      <c r="A291" s="37"/>
      <c r="B291" s="93">
        <f>'1-3-1'!B292</f>
        <v>0</v>
      </c>
      <c r="C291" s="94"/>
      <c r="D291" s="95">
        <f>'1-3-1'!G292</f>
        <v>0</v>
      </c>
      <c r="E291" s="94"/>
      <c r="F291" s="96"/>
      <c r="G291" s="97">
        <f t="shared" si="1"/>
        <v>0</v>
      </c>
    </row>
    <row r="292" spans="1:7" s="23" customFormat="1" ht="32.1" customHeight="1">
      <c r="A292" s="37"/>
      <c r="B292" s="93">
        <f>'1-3-1'!B293</f>
        <v>0</v>
      </c>
      <c r="C292" s="94"/>
      <c r="D292" s="95">
        <f>'1-3-1'!G293</f>
        <v>0</v>
      </c>
      <c r="E292" s="94"/>
      <c r="F292" s="96"/>
      <c r="G292" s="97">
        <f t="shared" si="1"/>
        <v>0</v>
      </c>
    </row>
    <row r="293" spans="1:7" s="23" customFormat="1" ht="32.1" customHeight="1">
      <c r="A293" s="37"/>
      <c r="B293" s="93">
        <f>'1-3-1'!B294</f>
        <v>0</v>
      </c>
      <c r="C293" s="94"/>
      <c r="D293" s="95">
        <f>'1-3-1'!G294</f>
        <v>0</v>
      </c>
      <c r="E293" s="94"/>
      <c r="F293" s="96"/>
      <c r="G293" s="97">
        <f t="shared" si="1"/>
        <v>0</v>
      </c>
    </row>
    <row r="294" spans="1:7" s="23" customFormat="1" ht="32.1" customHeight="1">
      <c r="A294" s="37"/>
      <c r="B294" s="93">
        <f>'1-3-1'!B295</f>
        <v>0</v>
      </c>
      <c r="C294" s="94"/>
      <c r="D294" s="95">
        <f>'1-3-1'!G295</f>
        <v>0</v>
      </c>
      <c r="E294" s="94"/>
      <c r="F294" s="96"/>
      <c r="G294" s="97">
        <f t="shared" si="1"/>
        <v>0</v>
      </c>
    </row>
    <row r="295" spans="1:7" s="23" customFormat="1" ht="32.1" customHeight="1">
      <c r="A295" s="37"/>
      <c r="B295" s="93">
        <f>'1-3-1'!B296</f>
        <v>0</v>
      </c>
      <c r="C295" s="94"/>
      <c r="D295" s="95">
        <f>'1-3-1'!G296</f>
        <v>0</v>
      </c>
      <c r="E295" s="94"/>
      <c r="F295" s="96"/>
      <c r="G295" s="97">
        <f t="shared" si="1"/>
        <v>0</v>
      </c>
    </row>
    <row r="296" spans="1:7" s="23" customFormat="1" ht="32.1" customHeight="1">
      <c r="A296" s="37"/>
      <c r="B296" s="93">
        <f>'1-3-1'!B297</f>
        <v>0</v>
      </c>
      <c r="C296" s="94"/>
      <c r="D296" s="95">
        <f>'1-3-1'!G297</f>
        <v>0</v>
      </c>
      <c r="E296" s="94"/>
      <c r="F296" s="96"/>
      <c r="G296" s="97">
        <f t="shared" si="1"/>
        <v>0</v>
      </c>
    </row>
    <row r="297" spans="1:7" s="23" customFormat="1" ht="32.1" customHeight="1">
      <c r="A297" s="37"/>
      <c r="B297" s="93">
        <f>'1-3-1'!B298</f>
        <v>0</v>
      </c>
      <c r="C297" s="94"/>
      <c r="D297" s="95">
        <f>'1-3-1'!G298</f>
        <v>0</v>
      </c>
      <c r="E297" s="94"/>
      <c r="F297" s="96"/>
      <c r="G297" s="97">
        <f t="shared" si="1"/>
        <v>0</v>
      </c>
    </row>
    <row r="298" spans="1:7" s="23" customFormat="1" ht="32.1" customHeight="1">
      <c r="A298" s="37"/>
      <c r="B298" s="93">
        <f>'1-3-1'!B299</f>
        <v>0</v>
      </c>
      <c r="C298" s="94"/>
      <c r="D298" s="95">
        <f>'1-3-1'!G299</f>
        <v>0</v>
      </c>
      <c r="E298" s="94"/>
      <c r="F298" s="96"/>
      <c r="G298" s="97">
        <f t="shared" si="1"/>
        <v>0</v>
      </c>
    </row>
    <row r="299" spans="1:7" s="23" customFormat="1" ht="32.1" customHeight="1">
      <c r="A299" s="37"/>
      <c r="B299" s="93">
        <f>'1-3-1'!B300</f>
        <v>0</v>
      </c>
      <c r="C299" s="94"/>
      <c r="D299" s="95">
        <f>'1-3-1'!G300</f>
        <v>0</v>
      </c>
      <c r="E299" s="94"/>
      <c r="F299" s="96"/>
      <c r="G299" s="97">
        <f t="shared" si="1"/>
        <v>0</v>
      </c>
    </row>
    <row r="300" spans="1:7" s="23" customFormat="1" ht="32.1" customHeight="1">
      <c r="A300" s="37"/>
      <c r="B300" s="93">
        <f>'1-3-1'!B301</f>
        <v>0</v>
      </c>
      <c r="C300" s="94"/>
      <c r="D300" s="95">
        <f>'1-3-1'!G301</f>
        <v>0</v>
      </c>
      <c r="E300" s="94"/>
      <c r="F300" s="96"/>
      <c r="G300" s="97">
        <f t="shared" si="1"/>
        <v>0</v>
      </c>
    </row>
    <row r="301" spans="1:7" s="23" customFormat="1" ht="32.1" customHeight="1">
      <c r="A301" s="37"/>
      <c r="B301" s="93">
        <f>'1-3-1'!B302</f>
        <v>0</v>
      </c>
      <c r="C301" s="94"/>
      <c r="D301" s="95">
        <f>'1-3-1'!G302</f>
        <v>0</v>
      </c>
      <c r="E301" s="94"/>
      <c r="F301" s="96"/>
      <c r="G301" s="97">
        <f t="shared" si="1"/>
        <v>0</v>
      </c>
    </row>
    <row r="302" spans="1:7" s="23" customFormat="1" ht="32.1" customHeight="1">
      <c r="A302" s="37"/>
      <c r="B302" s="93">
        <f>'1-3-1'!B303</f>
        <v>0</v>
      </c>
      <c r="C302" s="94"/>
      <c r="D302" s="95">
        <f>'1-3-1'!G303</f>
        <v>0</v>
      </c>
      <c r="E302" s="94"/>
      <c r="F302" s="96"/>
      <c r="G302" s="97">
        <f t="shared" si="1"/>
        <v>0</v>
      </c>
    </row>
    <row r="303" spans="1:7" s="23" customFormat="1" ht="32.1" customHeight="1">
      <c r="A303" s="37"/>
      <c r="B303" s="93">
        <f>'1-3-1'!B304</f>
        <v>0</v>
      </c>
      <c r="C303" s="94"/>
      <c r="D303" s="95">
        <f>'1-3-1'!G304</f>
        <v>0</v>
      </c>
      <c r="E303" s="94"/>
      <c r="F303" s="96"/>
      <c r="G303" s="97">
        <f t="shared" si="1"/>
        <v>0</v>
      </c>
    </row>
    <row r="304" spans="1:7" s="23" customFormat="1" ht="32.1" customHeight="1">
      <c r="A304" s="37"/>
      <c r="B304" s="93">
        <f>'1-3-1'!B305</f>
        <v>0</v>
      </c>
      <c r="C304" s="94"/>
      <c r="D304" s="95">
        <f>'1-3-1'!G305</f>
        <v>0</v>
      </c>
      <c r="E304" s="94"/>
      <c r="F304" s="96"/>
      <c r="G304" s="97">
        <f t="shared" si="1"/>
        <v>0</v>
      </c>
    </row>
    <row r="305" spans="1:7" s="23" customFormat="1" ht="32.1" customHeight="1">
      <c r="A305" s="37"/>
      <c r="B305" s="93">
        <f>'1-3-1'!B306</f>
        <v>0</v>
      </c>
      <c r="C305" s="94"/>
      <c r="D305" s="95">
        <f>'1-3-1'!G306</f>
        <v>0</v>
      </c>
      <c r="E305" s="94"/>
      <c r="F305" s="96"/>
      <c r="G305" s="97">
        <f t="shared" si="1"/>
        <v>0</v>
      </c>
    </row>
    <row r="306" spans="1:7" s="23" customFormat="1" ht="32.1" customHeight="1">
      <c r="A306" s="37"/>
      <c r="B306" s="93">
        <f>'1-3-1'!B307</f>
        <v>0</v>
      </c>
      <c r="C306" s="94"/>
      <c r="D306" s="95">
        <f>'1-3-1'!G307</f>
        <v>0</v>
      </c>
      <c r="E306" s="94"/>
      <c r="F306" s="96"/>
      <c r="G306" s="97">
        <f t="shared" si="1"/>
        <v>0</v>
      </c>
    </row>
    <row r="307" spans="1:7" s="23" customFormat="1" ht="32.1" customHeight="1">
      <c r="A307" s="37"/>
      <c r="B307" s="93">
        <f>'1-3-1'!B308</f>
        <v>0</v>
      </c>
      <c r="C307" s="94"/>
      <c r="D307" s="95">
        <f>'1-3-1'!G308</f>
        <v>0</v>
      </c>
      <c r="E307" s="94"/>
      <c r="F307" s="96"/>
      <c r="G307" s="97">
        <f t="shared" si="1"/>
        <v>0</v>
      </c>
    </row>
    <row r="308" spans="1:7" s="23" customFormat="1" ht="32.1" customHeight="1">
      <c r="A308" s="37"/>
      <c r="B308" s="93">
        <f>'1-3-1'!B309</f>
        <v>0</v>
      </c>
      <c r="C308" s="94"/>
      <c r="D308" s="95">
        <f>'1-3-1'!G309</f>
        <v>0</v>
      </c>
      <c r="E308" s="94"/>
      <c r="F308" s="96"/>
      <c r="G308" s="97">
        <f t="shared" si="1"/>
        <v>0</v>
      </c>
    </row>
    <row r="309" spans="1:7" s="23" customFormat="1" ht="32.1" customHeight="1">
      <c r="A309" s="37"/>
      <c r="B309" s="93">
        <f>'1-3-1'!B310</f>
        <v>0</v>
      </c>
      <c r="C309" s="94"/>
      <c r="D309" s="95">
        <f>'1-3-1'!G310</f>
        <v>0</v>
      </c>
      <c r="E309" s="94"/>
      <c r="F309" s="96"/>
      <c r="G309" s="97">
        <f t="shared" si="1"/>
        <v>0</v>
      </c>
    </row>
    <row r="310" spans="1:7" s="23" customFormat="1" ht="32.1" customHeight="1">
      <c r="A310" s="37"/>
      <c r="B310" s="93">
        <f>'1-3-1'!B311</f>
        <v>0</v>
      </c>
      <c r="C310" s="94"/>
      <c r="D310" s="95">
        <f>'1-3-1'!G311</f>
        <v>0</v>
      </c>
      <c r="E310" s="94"/>
      <c r="F310" s="96"/>
      <c r="G310" s="97">
        <f t="shared" si="1"/>
        <v>0</v>
      </c>
    </row>
    <row r="311" spans="1:7" s="23" customFormat="1" ht="32.1" customHeight="1">
      <c r="A311" s="37"/>
      <c r="B311" s="93">
        <f>'1-3-1'!B312</f>
        <v>0</v>
      </c>
      <c r="C311" s="94"/>
      <c r="D311" s="95">
        <f>'1-3-1'!G312</f>
        <v>0</v>
      </c>
      <c r="E311" s="94"/>
      <c r="F311" s="96"/>
      <c r="G311" s="97">
        <f t="shared" si="1"/>
        <v>0</v>
      </c>
    </row>
    <row r="312" spans="1:7" s="23" customFormat="1" ht="32.1" customHeight="1">
      <c r="A312" s="37"/>
      <c r="B312" s="93">
        <f>'1-3-1'!B313</f>
        <v>0</v>
      </c>
      <c r="C312" s="94"/>
      <c r="D312" s="95">
        <f>'1-3-1'!G313</f>
        <v>0</v>
      </c>
      <c r="E312" s="94"/>
      <c r="F312" s="96"/>
      <c r="G312" s="97">
        <f t="shared" si="1"/>
        <v>0</v>
      </c>
    </row>
    <row r="313" spans="1:7" s="23" customFormat="1" ht="32.1" customHeight="1">
      <c r="A313" s="37"/>
      <c r="B313" s="93">
        <f>'1-3-1'!B314</f>
        <v>0</v>
      </c>
      <c r="C313" s="94"/>
      <c r="D313" s="95">
        <f>'1-3-1'!G314</f>
        <v>0</v>
      </c>
      <c r="E313" s="94"/>
      <c r="F313" s="96"/>
      <c r="G313" s="97">
        <f t="shared" si="1"/>
        <v>0</v>
      </c>
    </row>
    <row r="314" spans="1:7" s="23" customFormat="1" ht="32.1" customHeight="1">
      <c r="A314" s="37"/>
      <c r="B314" s="93">
        <f>'1-3-1'!B315</f>
        <v>0</v>
      </c>
      <c r="C314" s="94"/>
      <c r="D314" s="95">
        <f>'1-3-1'!G315</f>
        <v>0</v>
      </c>
      <c r="E314" s="94"/>
      <c r="F314" s="96"/>
      <c r="G314" s="97">
        <f t="shared" si="1"/>
        <v>0</v>
      </c>
    </row>
    <row r="315" spans="1:7" s="23" customFormat="1" ht="32.1" customHeight="1">
      <c r="A315" s="37"/>
      <c r="B315" s="93">
        <f>'1-3-1'!B316</f>
        <v>0</v>
      </c>
      <c r="C315" s="94"/>
      <c r="D315" s="95">
        <f>'1-3-1'!G316</f>
        <v>0</v>
      </c>
      <c r="E315" s="94"/>
      <c r="F315" s="96"/>
      <c r="G315" s="97">
        <f t="shared" si="1"/>
        <v>0</v>
      </c>
    </row>
    <row r="316" spans="1:7" s="23" customFormat="1" ht="32.1" customHeight="1">
      <c r="A316" s="37"/>
      <c r="B316" s="93">
        <f>'1-3-1'!B317</f>
        <v>0</v>
      </c>
      <c r="C316" s="94"/>
      <c r="D316" s="95">
        <f>'1-3-1'!G317</f>
        <v>0</v>
      </c>
      <c r="E316" s="94"/>
      <c r="F316" s="96"/>
      <c r="G316" s="97">
        <f t="shared" si="1"/>
        <v>0</v>
      </c>
    </row>
    <row r="317" spans="1:7" s="23" customFormat="1" ht="32.1" customHeight="1">
      <c r="A317" s="37"/>
      <c r="B317" s="93">
        <f>'1-3-1'!B318</f>
        <v>0</v>
      </c>
      <c r="C317" s="94"/>
      <c r="D317" s="95">
        <f>'1-3-1'!G318</f>
        <v>0</v>
      </c>
      <c r="E317" s="94"/>
      <c r="F317" s="96"/>
      <c r="G317" s="97">
        <f t="shared" si="1"/>
        <v>0</v>
      </c>
    </row>
    <row r="318" spans="1:7" s="23" customFormat="1" ht="32.1" customHeight="1">
      <c r="A318" s="37"/>
      <c r="B318" s="93">
        <f>'1-3-1'!B319</f>
        <v>0</v>
      </c>
      <c r="C318" s="94"/>
      <c r="D318" s="95">
        <f>'1-3-1'!G319</f>
        <v>0</v>
      </c>
      <c r="E318" s="94"/>
      <c r="F318" s="96"/>
      <c r="G318" s="97">
        <f t="shared" si="1"/>
        <v>0</v>
      </c>
    </row>
    <row r="319" spans="1:7" s="23" customFormat="1" ht="32.1" customHeight="1">
      <c r="A319" s="37"/>
      <c r="B319" s="93">
        <f>'1-3-1'!B320</f>
        <v>0</v>
      </c>
      <c r="C319" s="94"/>
      <c r="D319" s="95">
        <f>'1-3-1'!G320</f>
        <v>0</v>
      </c>
      <c r="E319" s="94"/>
      <c r="F319" s="96"/>
      <c r="G319" s="97">
        <f t="shared" si="1"/>
        <v>0</v>
      </c>
    </row>
    <row r="320" spans="1:7" s="23" customFormat="1" ht="32.1" customHeight="1">
      <c r="A320" s="37"/>
      <c r="B320" s="93">
        <f>'1-3-1'!B321</f>
        <v>0</v>
      </c>
      <c r="C320" s="94"/>
      <c r="D320" s="95">
        <f>'1-3-1'!G321</f>
        <v>0</v>
      </c>
      <c r="E320" s="94"/>
      <c r="F320" s="96"/>
      <c r="G320" s="97">
        <f t="shared" si="1"/>
        <v>0</v>
      </c>
    </row>
    <row r="321" spans="1:7" s="23" customFormat="1" ht="32.1" customHeight="1">
      <c r="A321" s="37"/>
      <c r="B321" s="93">
        <f>'1-3-1'!B322</f>
        <v>0</v>
      </c>
      <c r="C321" s="94"/>
      <c r="D321" s="95">
        <f>'1-3-1'!G322</f>
        <v>0</v>
      </c>
      <c r="E321" s="94"/>
      <c r="F321" s="96"/>
      <c r="G321" s="97">
        <f t="shared" si="1"/>
        <v>0</v>
      </c>
    </row>
    <row r="322" spans="1:7" s="23" customFormat="1" ht="32.1" customHeight="1">
      <c r="A322" s="37"/>
      <c r="B322" s="93">
        <f>'1-3-1'!B323</f>
        <v>0</v>
      </c>
      <c r="C322" s="94"/>
      <c r="D322" s="95">
        <f>'1-3-1'!G323</f>
        <v>0</v>
      </c>
      <c r="E322" s="94"/>
      <c r="F322" s="96"/>
      <c r="G322" s="97">
        <f t="shared" si="1"/>
        <v>0</v>
      </c>
    </row>
    <row r="323" spans="1:7" s="23" customFormat="1" ht="32.1" customHeight="1">
      <c r="A323" s="37"/>
      <c r="B323" s="93">
        <f>'1-3-1'!B324</f>
        <v>0</v>
      </c>
      <c r="C323" s="94"/>
      <c r="D323" s="95">
        <f>'1-3-1'!G324</f>
        <v>0</v>
      </c>
      <c r="E323" s="94"/>
      <c r="F323" s="96"/>
      <c r="G323" s="97">
        <f t="shared" si="1"/>
        <v>0</v>
      </c>
    </row>
    <row r="324" spans="1:7" s="23" customFormat="1" ht="32.1" customHeight="1">
      <c r="A324" s="37"/>
      <c r="B324" s="93">
        <f>'1-3-1'!B325</f>
        <v>0</v>
      </c>
      <c r="C324" s="94"/>
      <c r="D324" s="95">
        <f>'1-3-1'!G325</f>
        <v>0</v>
      </c>
      <c r="E324" s="94"/>
      <c r="F324" s="96"/>
      <c r="G324" s="97">
        <f t="shared" si="1"/>
        <v>0</v>
      </c>
    </row>
    <row r="325" spans="1:7" s="23" customFormat="1" ht="32.1" customHeight="1">
      <c r="A325" s="37"/>
      <c r="B325" s="93">
        <f>'1-3-1'!B326</f>
        <v>0</v>
      </c>
      <c r="C325" s="94"/>
      <c r="D325" s="95">
        <f>'1-3-1'!G326</f>
        <v>0</v>
      </c>
      <c r="E325" s="94"/>
      <c r="F325" s="96"/>
      <c r="G325" s="97">
        <f t="shared" si="1"/>
        <v>0</v>
      </c>
    </row>
    <row r="326" spans="1:7" s="23" customFormat="1" ht="32.1" customHeight="1">
      <c r="A326" s="37"/>
      <c r="B326" s="93">
        <f>'1-3-1'!B327</f>
        <v>0</v>
      </c>
      <c r="C326" s="94"/>
      <c r="D326" s="95">
        <f>'1-3-1'!G327</f>
        <v>0</v>
      </c>
      <c r="E326" s="94"/>
      <c r="F326" s="96"/>
      <c r="G326" s="97">
        <f t="shared" si="1"/>
        <v>0</v>
      </c>
    </row>
    <row r="327" spans="1:7" s="23" customFormat="1" ht="32.1" customHeight="1">
      <c r="A327" s="37"/>
      <c r="B327" s="93">
        <f>'1-3-1'!B328</f>
        <v>0</v>
      </c>
      <c r="C327" s="94"/>
      <c r="D327" s="95">
        <f>'1-3-1'!G328</f>
        <v>0</v>
      </c>
      <c r="E327" s="94"/>
      <c r="F327" s="96"/>
      <c r="G327" s="97">
        <f t="shared" si="1"/>
        <v>0</v>
      </c>
    </row>
    <row r="328" spans="1:7" s="23" customFormat="1" ht="32.1" customHeight="1">
      <c r="A328" s="37"/>
      <c r="B328" s="93">
        <f>'1-3-1'!B329</f>
        <v>0</v>
      </c>
      <c r="C328" s="94"/>
      <c r="D328" s="95">
        <f>'1-3-1'!G329</f>
        <v>0</v>
      </c>
      <c r="E328" s="94"/>
      <c r="F328" s="96"/>
      <c r="G328" s="97">
        <f t="shared" si="1"/>
        <v>0</v>
      </c>
    </row>
    <row r="329" spans="1:7" s="23" customFormat="1" ht="32.1" customHeight="1">
      <c r="A329" s="37"/>
      <c r="B329" s="93">
        <f>'1-3-1'!B330</f>
        <v>0</v>
      </c>
      <c r="C329" s="94"/>
      <c r="D329" s="95">
        <f>'1-3-1'!G330</f>
        <v>0</v>
      </c>
      <c r="E329" s="94"/>
      <c r="F329" s="96"/>
      <c r="G329" s="97">
        <f t="shared" si="1"/>
        <v>0</v>
      </c>
    </row>
    <row r="330" spans="1:7" s="23" customFormat="1" ht="32.1" customHeight="1">
      <c r="A330" s="37"/>
      <c r="B330" s="93">
        <f>'1-3-1'!B331</f>
        <v>0</v>
      </c>
      <c r="C330" s="94"/>
      <c r="D330" s="95">
        <f>'1-3-1'!G331</f>
        <v>0</v>
      </c>
      <c r="E330" s="94"/>
      <c r="F330" s="96"/>
      <c r="G330" s="97">
        <f t="shared" ref="G330:G393" si="2">D330+E330+F330-C330</f>
        <v>0</v>
      </c>
    </row>
    <row r="331" spans="1:7" s="23" customFormat="1" ht="32.1" customHeight="1">
      <c r="A331" s="37"/>
      <c r="B331" s="93">
        <f>'1-3-1'!B332</f>
        <v>0</v>
      </c>
      <c r="C331" s="94"/>
      <c r="D331" s="95">
        <f>'1-3-1'!G332</f>
        <v>0</v>
      </c>
      <c r="E331" s="94"/>
      <c r="F331" s="96"/>
      <c r="G331" s="97">
        <f t="shared" si="2"/>
        <v>0</v>
      </c>
    </row>
    <row r="332" spans="1:7" s="23" customFormat="1" ht="32.1" customHeight="1">
      <c r="A332" s="37"/>
      <c r="B332" s="93">
        <f>'1-3-1'!B333</f>
        <v>0</v>
      </c>
      <c r="C332" s="94"/>
      <c r="D332" s="95">
        <f>'1-3-1'!G333</f>
        <v>0</v>
      </c>
      <c r="E332" s="94"/>
      <c r="F332" s="96"/>
      <c r="G332" s="97">
        <f t="shared" si="2"/>
        <v>0</v>
      </c>
    </row>
    <row r="333" spans="1:7" s="23" customFormat="1" ht="32.1" customHeight="1">
      <c r="A333" s="37"/>
      <c r="B333" s="93">
        <f>'1-3-1'!B334</f>
        <v>0</v>
      </c>
      <c r="C333" s="94"/>
      <c r="D333" s="95">
        <f>'1-3-1'!G334</f>
        <v>0</v>
      </c>
      <c r="E333" s="94"/>
      <c r="F333" s="96"/>
      <c r="G333" s="97">
        <f t="shared" si="2"/>
        <v>0</v>
      </c>
    </row>
    <row r="334" spans="1:7" s="23" customFormat="1" ht="32.1" customHeight="1">
      <c r="A334" s="37"/>
      <c r="B334" s="93">
        <f>'1-3-1'!B335</f>
        <v>0</v>
      </c>
      <c r="C334" s="94"/>
      <c r="D334" s="95">
        <f>'1-3-1'!G335</f>
        <v>0</v>
      </c>
      <c r="E334" s="94"/>
      <c r="F334" s="96"/>
      <c r="G334" s="97">
        <f t="shared" si="2"/>
        <v>0</v>
      </c>
    </row>
    <row r="335" spans="1:7" s="23" customFormat="1" ht="32.1" customHeight="1">
      <c r="A335" s="37"/>
      <c r="B335" s="93">
        <f>'1-3-1'!B336</f>
        <v>0</v>
      </c>
      <c r="C335" s="94"/>
      <c r="D335" s="95">
        <f>'1-3-1'!G336</f>
        <v>0</v>
      </c>
      <c r="E335" s="94"/>
      <c r="F335" s="96"/>
      <c r="G335" s="97">
        <f t="shared" si="2"/>
        <v>0</v>
      </c>
    </row>
    <row r="336" spans="1:7" s="23" customFormat="1" ht="32.1" customHeight="1">
      <c r="A336" s="37"/>
      <c r="B336" s="93">
        <f>'1-3-1'!B337</f>
        <v>0</v>
      </c>
      <c r="C336" s="94"/>
      <c r="D336" s="95">
        <f>'1-3-1'!G337</f>
        <v>0</v>
      </c>
      <c r="E336" s="94"/>
      <c r="F336" s="96"/>
      <c r="G336" s="97">
        <f t="shared" si="2"/>
        <v>0</v>
      </c>
    </row>
    <row r="337" spans="1:7" s="23" customFormat="1" ht="32.1" customHeight="1">
      <c r="A337" s="37"/>
      <c r="B337" s="93">
        <f>'1-3-1'!B338</f>
        <v>0</v>
      </c>
      <c r="C337" s="94"/>
      <c r="D337" s="95">
        <f>'1-3-1'!G338</f>
        <v>0</v>
      </c>
      <c r="E337" s="94"/>
      <c r="F337" s="96"/>
      <c r="G337" s="97">
        <f t="shared" si="2"/>
        <v>0</v>
      </c>
    </row>
    <row r="338" spans="1:7" s="23" customFormat="1" ht="32.1" customHeight="1">
      <c r="A338" s="37"/>
      <c r="B338" s="93">
        <f>'1-3-1'!B339</f>
        <v>0</v>
      </c>
      <c r="C338" s="94"/>
      <c r="D338" s="95">
        <f>'1-3-1'!G339</f>
        <v>0</v>
      </c>
      <c r="E338" s="94"/>
      <c r="F338" s="96"/>
      <c r="G338" s="97">
        <f t="shared" si="2"/>
        <v>0</v>
      </c>
    </row>
    <row r="339" spans="1:7" s="23" customFormat="1" ht="32.1" customHeight="1">
      <c r="A339" s="37"/>
      <c r="B339" s="93">
        <f>'1-3-1'!B340</f>
        <v>0</v>
      </c>
      <c r="C339" s="94"/>
      <c r="D339" s="95">
        <f>'1-3-1'!G340</f>
        <v>0</v>
      </c>
      <c r="E339" s="94"/>
      <c r="F339" s="96"/>
      <c r="G339" s="97">
        <f t="shared" si="2"/>
        <v>0</v>
      </c>
    </row>
    <row r="340" spans="1:7" s="23" customFormat="1" ht="32.1" customHeight="1">
      <c r="A340" s="37"/>
      <c r="B340" s="93">
        <f>'1-3-1'!B341</f>
        <v>0</v>
      </c>
      <c r="C340" s="94"/>
      <c r="D340" s="95">
        <f>'1-3-1'!G341</f>
        <v>0</v>
      </c>
      <c r="E340" s="94"/>
      <c r="F340" s="96"/>
      <c r="G340" s="97">
        <f t="shared" si="2"/>
        <v>0</v>
      </c>
    </row>
    <row r="341" spans="1:7" s="23" customFormat="1" ht="32.1" customHeight="1">
      <c r="A341" s="37"/>
      <c r="B341" s="93">
        <f>'1-3-1'!B342</f>
        <v>0</v>
      </c>
      <c r="C341" s="94"/>
      <c r="D341" s="95">
        <f>'1-3-1'!G342</f>
        <v>0</v>
      </c>
      <c r="E341" s="94"/>
      <c r="F341" s="96"/>
      <c r="G341" s="97">
        <f t="shared" si="2"/>
        <v>0</v>
      </c>
    </row>
    <row r="342" spans="1:7" s="23" customFormat="1" ht="32.1" customHeight="1">
      <c r="A342" s="37"/>
      <c r="B342" s="93">
        <f>'1-3-1'!B343</f>
        <v>0</v>
      </c>
      <c r="C342" s="94"/>
      <c r="D342" s="95">
        <f>'1-3-1'!G343</f>
        <v>0</v>
      </c>
      <c r="E342" s="94"/>
      <c r="F342" s="96"/>
      <c r="G342" s="97">
        <f t="shared" si="2"/>
        <v>0</v>
      </c>
    </row>
    <row r="343" spans="1:7" s="23" customFormat="1" ht="32.1" customHeight="1">
      <c r="A343" s="37"/>
      <c r="B343" s="93">
        <f>'1-3-1'!B344</f>
        <v>0</v>
      </c>
      <c r="C343" s="94"/>
      <c r="D343" s="95">
        <f>'1-3-1'!G344</f>
        <v>0</v>
      </c>
      <c r="E343" s="94"/>
      <c r="F343" s="96"/>
      <c r="G343" s="97">
        <f t="shared" si="2"/>
        <v>0</v>
      </c>
    </row>
    <row r="344" spans="1:7" s="23" customFormat="1" ht="32.1" customHeight="1">
      <c r="A344" s="37"/>
      <c r="B344" s="93">
        <f>'1-3-1'!B345</f>
        <v>0</v>
      </c>
      <c r="C344" s="94"/>
      <c r="D344" s="95">
        <f>'1-3-1'!G345</f>
        <v>0</v>
      </c>
      <c r="E344" s="94"/>
      <c r="F344" s="96"/>
      <c r="G344" s="97">
        <f t="shared" si="2"/>
        <v>0</v>
      </c>
    </row>
    <row r="345" spans="1:7" s="23" customFormat="1" ht="32.1" customHeight="1">
      <c r="A345" s="37"/>
      <c r="B345" s="93">
        <f>'1-3-1'!B346</f>
        <v>0</v>
      </c>
      <c r="C345" s="94"/>
      <c r="D345" s="95">
        <f>'1-3-1'!G346</f>
        <v>0</v>
      </c>
      <c r="E345" s="94"/>
      <c r="F345" s="96"/>
      <c r="G345" s="97">
        <f t="shared" si="2"/>
        <v>0</v>
      </c>
    </row>
    <row r="346" spans="1:7" s="23" customFormat="1" ht="32.1" customHeight="1">
      <c r="A346" s="37"/>
      <c r="B346" s="93">
        <f>'1-3-1'!B347</f>
        <v>0</v>
      </c>
      <c r="C346" s="94"/>
      <c r="D346" s="95">
        <f>'1-3-1'!G347</f>
        <v>0</v>
      </c>
      <c r="E346" s="94"/>
      <c r="F346" s="96"/>
      <c r="G346" s="97">
        <f t="shared" si="2"/>
        <v>0</v>
      </c>
    </row>
    <row r="347" spans="1:7" s="23" customFormat="1" ht="32.1" customHeight="1">
      <c r="A347" s="37"/>
      <c r="B347" s="93">
        <f>'1-3-1'!B348</f>
        <v>0</v>
      </c>
      <c r="C347" s="94"/>
      <c r="D347" s="95">
        <f>'1-3-1'!G348</f>
        <v>0</v>
      </c>
      <c r="E347" s="94"/>
      <c r="F347" s="96"/>
      <c r="G347" s="97">
        <f t="shared" si="2"/>
        <v>0</v>
      </c>
    </row>
    <row r="348" spans="1:7" s="23" customFormat="1" ht="32.1" customHeight="1">
      <c r="A348" s="37"/>
      <c r="B348" s="93">
        <f>'1-3-1'!B349</f>
        <v>0</v>
      </c>
      <c r="C348" s="94"/>
      <c r="D348" s="95">
        <f>'1-3-1'!G349</f>
        <v>0</v>
      </c>
      <c r="E348" s="94"/>
      <c r="F348" s="96"/>
      <c r="G348" s="97">
        <f t="shared" si="2"/>
        <v>0</v>
      </c>
    </row>
    <row r="349" spans="1:7" s="23" customFormat="1" ht="32.1" customHeight="1">
      <c r="A349" s="37"/>
      <c r="B349" s="93">
        <f>'1-3-1'!B350</f>
        <v>0</v>
      </c>
      <c r="C349" s="94"/>
      <c r="D349" s="95">
        <f>'1-3-1'!G350</f>
        <v>0</v>
      </c>
      <c r="E349" s="94"/>
      <c r="F349" s="96"/>
      <c r="G349" s="97">
        <f t="shared" si="2"/>
        <v>0</v>
      </c>
    </row>
    <row r="350" spans="1:7" s="23" customFormat="1" ht="32.1" customHeight="1">
      <c r="A350" s="37"/>
      <c r="B350" s="93">
        <f>'1-3-1'!B351</f>
        <v>0</v>
      </c>
      <c r="C350" s="94"/>
      <c r="D350" s="95">
        <f>'1-3-1'!G351</f>
        <v>0</v>
      </c>
      <c r="E350" s="94"/>
      <c r="F350" s="96"/>
      <c r="G350" s="97">
        <f t="shared" si="2"/>
        <v>0</v>
      </c>
    </row>
    <row r="351" spans="1:7" s="23" customFormat="1" ht="32.1" customHeight="1">
      <c r="A351" s="37"/>
      <c r="B351" s="93">
        <f>'1-3-1'!B352</f>
        <v>0</v>
      </c>
      <c r="C351" s="94"/>
      <c r="D351" s="95">
        <f>'1-3-1'!G352</f>
        <v>0</v>
      </c>
      <c r="E351" s="94"/>
      <c r="F351" s="96"/>
      <c r="G351" s="97">
        <f t="shared" si="2"/>
        <v>0</v>
      </c>
    </row>
    <row r="352" spans="1:7" s="23" customFormat="1" ht="32.1" customHeight="1">
      <c r="A352" s="37"/>
      <c r="B352" s="93">
        <f>'1-3-1'!B353</f>
        <v>0</v>
      </c>
      <c r="C352" s="94"/>
      <c r="D352" s="95">
        <f>'1-3-1'!G353</f>
        <v>0</v>
      </c>
      <c r="E352" s="94"/>
      <c r="F352" s="96"/>
      <c r="G352" s="97">
        <f t="shared" si="2"/>
        <v>0</v>
      </c>
    </row>
    <row r="353" spans="1:7" s="23" customFormat="1" ht="32.1" customHeight="1">
      <c r="A353" s="37"/>
      <c r="B353" s="93">
        <f>'1-3-1'!B354</f>
        <v>0</v>
      </c>
      <c r="C353" s="94"/>
      <c r="D353" s="95">
        <f>'1-3-1'!G354</f>
        <v>0</v>
      </c>
      <c r="E353" s="94"/>
      <c r="F353" s="96"/>
      <c r="G353" s="97">
        <f t="shared" si="2"/>
        <v>0</v>
      </c>
    </row>
    <row r="354" spans="1:7" s="23" customFormat="1" ht="32.1" customHeight="1">
      <c r="A354" s="37"/>
      <c r="B354" s="93">
        <f>'1-3-1'!B355</f>
        <v>0</v>
      </c>
      <c r="C354" s="94"/>
      <c r="D354" s="95">
        <f>'1-3-1'!G355</f>
        <v>0</v>
      </c>
      <c r="E354" s="94"/>
      <c r="F354" s="96"/>
      <c r="G354" s="97">
        <f t="shared" si="2"/>
        <v>0</v>
      </c>
    </row>
    <row r="355" spans="1:7" s="23" customFormat="1" ht="32.1" customHeight="1">
      <c r="A355" s="37"/>
      <c r="B355" s="93">
        <f>'1-3-1'!B356</f>
        <v>0</v>
      </c>
      <c r="C355" s="94"/>
      <c r="D355" s="95">
        <f>'1-3-1'!G356</f>
        <v>0</v>
      </c>
      <c r="E355" s="94"/>
      <c r="F355" s="96"/>
      <c r="G355" s="97">
        <f t="shared" si="2"/>
        <v>0</v>
      </c>
    </row>
    <row r="356" spans="1:7" s="23" customFormat="1" ht="32.1" customHeight="1">
      <c r="A356" s="37"/>
      <c r="B356" s="93">
        <f>'1-3-1'!B357</f>
        <v>0</v>
      </c>
      <c r="C356" s="94"/>
      <c r="D356" s="95">
        <f>'1-3-1'!G357</f>
        <v>0</v>
      </c>
      <c r="E356" s="94"/>
      <c r="F356" s="96"/>
      <c r="G356" s="97">
        <f t="shared" si="2"/>
        <v>0</v>
      </c>
    </row>
    <row r="357" spans="1:7" s="23" customFormat="1" ht="32.1" customHeight="1">
      <c r="A357" s="37"/>
      <c r="B357" s="93">
        <f>'1-3-1'!B358</f>
        <v>0</v>
      </c>
      <c r="C357" s="94"/>
      <c r="D357" s="95">
        <f>'1-3-1'!G358</f>
        <v>0</v>
      </c>
      <c r="E357" s="94"/>
      <c r="F357" s="96"/>
      <c r="G357" s="97">
        <f t="shared" si="2"/>
        <v>0</v>
      </c>
    </row>
    <row r="358" spans="1:7" s="23" customFormat="1" ht="32.1" customHeight="1">
      <c r="A358" s="37"/>
      <c r="B358" s="93">
        <f>'1-3-1'!B359</f>
        <v>0</v>
      </c>
      <c r="C358" s="94"/>
      <c r="D358" s="95">
        <f>'1-3-1'!G359</f>
        <v>0</v>
      </c>
      <c r="E358" s="94"/>
      <c r="F358" s="96"/>
      <c r="G358" s="97">
        <f t="shared" si="2"/>
        <v>0</v>
      </c>
    </row>
    <row r="359" spans="1:7" s="23" customFormat="1" ht="32.1" customHeight="1">
      <c r="A359" s="37"/>
      <c r="B359" s="93">
        <f>'1-3-1'!B360</f>
        <v>0</v>
      </c>
      <c r="C359" s="94"/>
      <c r="D359" s="95">
        <f>'1-3-1'!G360</f>
        <v>0</v>
      </c>
      <c r="E359" s="94"/>
      <c r="F359" s="96"/>
      <c r="G359" s="97">
        <f t="shared" si="2"/>
        <v>0</v>
      </c>
    </row>
    <row r="360" spans="1:7" s="23" customFormat="1" ht="32.1" customHeight="1">
      <c r="A360" s="37"/>
      <c r="B360" s="93">
        <f>'1-3-1'!B361</f>
        <v>0</v>
      </c>
      <c r="C360" s="94"/>
      <c r="D360" s="95">
        <f>'1-3-1'!G361</f>
        <v>0</v>
      </c>
      <c r="E360" s="94"/>
      <c r="F360" s="96"/>
      <c r="G360" s="97">
        <f t="shared" si="2"/>
        <v>0</v>
      </c>
    </row>
    <row r="361" spans="1:7" s="23" customFormat="1" ht="32.1" customHeight="1">
      <c r="A361" s="37"/>
      <c r="B361" s="93">
        <f>'1-3-1'!B362</f>
        <v>0</v>
      </c>
      <c r="C361" s="94"/>
      <c r="D361" s="95">
        <f>'1-3-1'!G362</f>
        <v>0</v>
      </c>
      <c r="E361" s="94"/>
      <c r="F361" s="96"/>
      <c r="G361" s="97">
        <f t="shared" si="2"/>
        <v>0</v>
      </c>
    </row>
    <row r="362" spans="1:7" s="23" customFormat="1" ht="32.1" customHeight="1">
      <c r="A362" s="37"/>
      <c r="B362" s="93">
        <f>'1-3-1'!B363</f>
        <v>0</v>
      </c>
      <c r="C362" s="94"/>
      <c r="D362" s="95">
        <f>'1-3-1'!G363</f>
        <v>0</v>
      </c>
      <c r="E362" s="94"/>
      <c r="F362" s="96"/>
      <c r="G362" s="97">
        <f t="shared" si="2"/>
        <v>0</v>
      </c>
    </row>
    <row r="363" spans="1:7" s="23" customFormat="1" ht="32.1" customHeight="1">
      <c r="A363" s="37"/>
      <c r="B363" s="93">
        <f>'1-3-1'!B364</f>
        <v>0</v>
      </c>
      <c r="C363" s="94"/>
      <c r="D363" s="95">
        <f>'1-3-1'!G364</f>
        <v>0</v>
      </c>
      <c r="E363" s="94"/>
      <c r="F363" s="96"/>
      <c r="G363" s="97">
        <f t="shared" si="2"/>
        <v>0</v>
      </c>
    </row>
    <row r="364" spans="1:7" s="23" customFormat="1" ht="32.1" customHeight="1">
      <c r="A364" s="37"/>
      <c r="B364" s="93">
        <f>'1-3-1'!B365</f>
        <v>0</v>
      </c>
      <c r="C364" s="94"/>
      <c r="D364" s="95">
        <f>'1-3-1'!G365</f>
        <v>0</v>
      </c>
      <c r="E364" s="94"/>
      <c r="F364" s="96"/>
      <c r="G364" s="97">
        <f t="shared" si="2"/>
        <v>0</v>
      </c>
    </row>
    <row r="365" spans="1:7" s="23" customFormat="1" ht="32.1" customHeight="1">
      <c r="A365" s="37"/>
      <c r="B365" s="93">
        <f>'1-3-1'!B366</f>
        <v>0</v>
      </c>
      <c r="C365" s="94"/>
      <c r="D365" s="95">
        <f>'1-3-1'!G366</f>
        <v>0</v>
      </c>
      <c r="E365" s="94"/>
      <c r="F365" s="96"/>
      <c r="G365" s="97">
        <f t="shared" si="2"/>
        <v>0</v>
      </c>
    </row>
    <row r="366" spans="1:7" s="23" customFormat="1" ht="32.1" customHeight="1">
      <c r="A366" s="37"/>
      <c r="B366" s="93">
        <f>'1-3-1'!B367</f>
        <v>0</v>
      </c>
      <c r="C366" s="94"/>
      <c r="D366" s="95">
        <f>'1-3-1'!G367</f>
        <v>0</v>
      </c>
      <c r="E366" s="94"/>
      <c r="F366" s="96"/>
      <c r="G366" s="97">
        <f t="shared" si="2"/>
        <v>0</v>
      </c>
    </row>
    <row r="367" spans="1:7" s="23" customFormat="1" ht="32.1" customHeight="1">
      <c r="A367" s="37"/>
      <c r="B367" s="93">
        <f>'1-3-1'!B368</f>
        <v>0</v>
      </c>
      <c r="C367" s="94"/>
      <c r="D367" s="95">
        <f>'1-3-1'!G368</f>
        <v>0</v>
      </c>
      <c r="E367" s="94"/>
      <c r="F367" s="96"/>
      <c r="G367" s="97">
        <f t="shared" si="2"/>
        <v>0</v>
      </c>
    </row>
    <row r="368" spans="1:7" s="23" customFormat="1" ht="32.1" customHeight="1">
      <c r="A368" s="37"/>
      <c r="B368" s="93">
        <f>'1-3-1'!B369</f>
        <v>0</v>
      </c>
      <c r="C368" s="94"/>
      <c r="D368" s="95">
        <f>'1-3-1'!G369</f>
        <v>0</v>
      </c>
      <c r="E368" s="94"/>
      <c r="F368" s="96"/>
      <c r="G368" s="97">
        <f t="shared" si="2"/>
        <v>0</v>
      </c>
    </row>
    <row r="369" spans="1:7" s="23" customFormat="1" ht="32.1" customHeight="1">
      <c r="A369" s="37"/>
      <c r="B369" s="93">
        <f>'1-3-1'!B370</f>
        <v>0</v>
      </c>
      <c r="C369" s="94"/>
      <c r="D369" s="95">
        <f>'1-3-1'!G370</f>
        <v>0</v>
      </c>
      <c r="E369" s="94"/>
      <c r="F369" s="96"/>
      <c r="G369" s="97">
        <f t="shared" si="2"/>
        <v>0</v>
      </c>
    </row>
    <row r="370" spans="1:7" s="23" customFormat="1" ht="32.1" customHeight="1">
      <c r="A370" s="37"/>
      <c r="B370" s="93">
        <f>'1-3-1'!B371</f>
        <v>0</v>
      </c>
      <c r="C370" s="94"/>
      <c r="D370" s="95">
        <f>'1-3-1'!G371</f>
        <v>0</v>
      </c>
      <c r="E370" s="94"/>
      <c r="F370" s="96"/>
      <c r="G370" s="97">
        <f t="shared" si="2"/>
        <v>0</v>
      </c>
    </row>
    <row r="371" spans="1:7" s="23" customFormat="1" ht="32.1" customHeight="1">
      <c r="A371" s="37"/>
      <c r="B371" s="93">
        <f>'1-3-1'!B372</f>
        <v>0</v>
      </c>
      <c r="C371" s="94"/>
      <c r="D371" s="95">
        <f>'1-3-1'!G372</f>
        <v>0</v>
      </c>
      <c r="E371" s="94"/>
      <c r="F371" s="96"/>
      <c r="G371" s="97">
        <f t="shared" si="2"/>
        <v>0</v>
      </c>
    </row>
    <row r="372" spans="1:7" s="23" customFormat="1" ht="32.1" customHeight="1">
      <c r="A372" s="37"/>
      <c r="B372" s="93">
        <f>'1-3-1'!B373</f>
        <v>0</v>
      </c>
      <c r="C372" s="94"/>
      <c r="D372" s="95">
        <f>'1-3-1'!G373</f>
        <v>0</v>
      </c>
      <c r="E372" s="94"/>
      <c r="F372" s="96"/>
      <c r="G372" s="97">
        <f t="shared" si="2"/>
        <v>0</v>
      </c>
    </row>
    <row r="373" spans="1:7" s="23" customFormat="1" ht="32.1" customHeight="1">
      <c r="A373" s="37"/>
      <c r="B373" s="93">
        <f>'1-3-1'!B374</f>
        <v>0</v>
      </c>
      <c r="C373" s="94"/>
      <c r="D373" s="95">
        <f>'1-3-1'!G374</f>
        <v>0</v>
      </c>
      <c r="E373" s="94"/>
      <c r="F373" s="96"/>
      <c r="G373" s="97">
        <f t="shared" si="2"/>
        <v>0</v>
      </c>
    </row>
    <row r="374" spans="1:7" s="23" customFormat="1" ht="32.1" customHeight="1">
      <c r="A374" s="37"/>
      <c r="B374" s="93">
        <f>'1-3-1'!B375</f>
        <v>0</v>
      </c>
      <c r="C374" s="94"/>
      <c r="D374" s="95">
        <f>'1-3-1'!G375</f>
        <v>0</v>
      </c>
      <c r="E374" s="94"/>
      <c r="F374" s="96"/>
      <c r="G374" s="97">
        <f t="shared" si="2"/>
        <v>0</v>
      </c>
    </row>
    <row r="375" spans="1:7" s="23" customFormat="1" ht="32.1" customHeight="1">
      <c r="A375" s="37"/>
      <c r="B375" s="93">
        <f>'1-3-1'!B376</f>
        <v>0</v>
      </c>
      <c r="C375" s="94"/>
      <c r="D375" s="95">
        <f>'1-3-1'!G376</f>
        <v>0</v>
      </c>
      <c r="E375" s="94"/>
      <c r="F375" s="96"/>
      <c r="G375" s="97">
        <f t="shared" si="2"/>
        <v>0</v>
      </c>
    </row>
    <row r="376" spans="1:7" s="23" customFormat="1" ht="32.1" customHeight="1">
      <c r="A376" s="37"/>
      <c r="B376" s="93">
        <f>'1-3-1'!B377</f>
        <v>0</v>
      </c>
      <c r="C376" s="94"/>
      <c r="D376" s="95">
        <f>'1-3-1'!G377</f>
        <v>0</v>
      </c>
      <c r="E376" s="94"/>
      <c r="F376" s="96"/>
      <c r="G376" s="97">
        <f t="shared" si="2"/>
        <v>0</v>
      </c>
    </row>
    <row r="377" spans="1:7" s="23" customFormat="1" ht="32.1" customHeight="1">
      <c r="A377" s="37"/>
      <c r="B377" s="93">
        <f>'1-3-1'!B378</f>
        <v>0</v>
      </c>
      <c r="C377" s="94"/>
      <c r="D377" s="95">
        <f>'1-3-1'!G378</f>
        <v>0</v>
      </c>
      <c r="E377" s="94"/>
      <c r="F377" s="96"/>
      <c r="G377" s="97">
        <f t="shared" si="2"/>
        <v>0</v>
      </c>
    </row>
    <row r="378" spans="1:7" s="23" customFormat="1" ht="32.1" customHeight="1">
      <c r="A378" s="37"/>
      <c r="B378" s="93">
        <f>'1-3-1'!B379</f>
        <v>0</v>
      </c>
      <c r="C378" s="94"/>
      <c r="D378" s="95">
        <f>'1-3-1'!G379</f>
        <v>0</v>
      </c>
      <c r="E378" s="94"/>
      <c r="F378" s="96"/>
      <c r="G378" s="97">
        <f t="shared" si="2"/>
        <v>0</v>
      </c>
    </row>
    <row r="379" spans="1:7" s="23" customFormat="1" ht="32.1" customHeight="1">
      <c r="A379" s="37"/>
      <c r="B379" s="93">
        <f>'1-3-1'!B380</f>
        <v>0</v>
      </c>
      <c r="C379" s="94"/>
      <c r="D379" s="95">
        <f>'1-3-1'!G380</f>
        <v>0</v>
      </c>
      <c r="E379" s="94"/>
      <c r="F379" s="96"/>
      <c r="G379" s="97">
        <f t="shared" si="2"/>
        <v>0</v>
      </c>
    </row>
    <row r="380" spans="1:7" s="23" customFormat="1" ht="32.1" customHeight="1">
      <c r="A380" s="37"/>
      <c r="B380" s="93">
        <f>'1-3-1'!B381</f>
        <v>0</v>
      </c>
      <c r="C380" s="94"/>
      <c r="D380" s="95">
        <f>'1-3-1'!G381</f>
        <v>0</v>
      </c>
      <c r="E380" s="94"/>
      <c r="F380" s="96"/>
      <c r="G380" s="97">
        <f t="shared" si="2"/>
        <v>0</v>
      </c>
    </row>
    <row r="381" spans="1:7" s="23" customFormat="1" ht="32.1" customHeight="1">
      <c r="A381" s="37"/>
      <c r="B381" s="93">
        <f>'1-3-1'!B382</f>
        <v>0</v>
      </c>
      <c r="C381" s="94"/>
      <c r="D381" s="95">
        <f>'1-3-1'!G382</f>
        <v>0</v>
      </c>
      <c r="E381" s="94"/>
      <c r="F381" s="96"/>
      <c r="G381" s="97">
        <f t="shared" si="2"/>
        <v>0</v>
      </c>
    </row>
    <row r="382" spans="1:7" s="23" customFormat="1" ht="32.1" customHeight="1">
      <c r="A382" s="37"/>
      <c r="B382" s="93">
        <f>'1-3-1'!B383</f>
        <v>0</v>
      </c>
      <c r="C382" s="94"/>
      <c r="D382" s="95">
        <f>'1-3-1'!G383</f>
        <v>0</v>
      </c>
      <c r="E382" s="94"/>
      <c r="F382" s="96"/>
      <c r="G382" s="97">
        <f t="shared" si="2"/>
        <v>0</v>
      </c>
    </row>
    <row r="383" spans="1:7" s="23" customFormat="1" ht="32.1" customHeight="1">
      <c r="A383" s="37"/>
      <c r="B383" s="93">
        <f>'1-3-1'!B384</f>
        <v>0</v>
      </c>
      <c r="C383" s="94"/>
      <c r="D383" s="95">
        <f>'1-3-1'!G384</f>
        <v>0</v>
      </c>
      <c r="E383" s="94"/>
      <c r="F383" s="96"/>
      <c r="G383" s="97">
        <f t="shared" si="2"/>
        <v>0</v>
      </c>
    </row>
    <row r="384" spans="1:7" s="23" customFormat="1" ht="32.1" customHeight="1">
      <c r="A384" s="37"/>
      <c r="B384" s="93">
        <f>'1-3-1'!B385</f>
        <v>0</v>
      </c>
      <c r="C384" s="94"/>
      <c r="D384" s="95">
        <f>'1-3-1'!G385</f>
        <v>0</v>
      </c>
      <c r="E384" s="94"/>
      <c r="F384" s="96"/>
      <c r="G384" s="97">
        <f t="shared" si="2"/>
        <v>0</v>
      </c>
    </row>
    <row r="385" spans="1:7" s="23" customFormat="1" ht="32.1" customHeight="1">
      <c r="A385" s="37"/>
      <c r="B385" s="93">
        <f>'1-3-1'!B386</f>
        <v>0</v>
      </c>
      <c r="C385" s="94"/>
      <c r="D385" s="95">
        <f>'1-3-1'!G386</f>
        <v>0</v>
      </c>
      <c r="E385" s="94"/>
      <c r="F385" s="96"/>
      <c r="G385" s="97">
        <f t="shared" si="2"/>
        <v>0</v>
      </c>
    </row>
    <row r="386" spans="1:7" s="23" customFormat="1" ht="32.1" customHeight="1">
      <c r="A386" s="37"/>
      <c r="B386" s="93">
        <f>'1-3-1'!B387</f>
        <v>0</v>
      </c>
      <c r="C386" s="94"/>
      <c r="D386" s="95">
        <f>'1-3-1'!G387</f>
        <v>0</v>
      </c>
      <c r="E386" s="94"/>
      <c r="F386" s="96"/>
      <c r="G386" s="97">
        <f t="shared" si="2"/>
        <v>0</v>
      </c>
    </row>
    <row r="387" spans="1:7" s="23" customFormat="1" ht="32.1" customHeight="1">
      <c r="A387" s="37"/>
      <c r="B387" s="93">
        <f>'1-3-1'!B388</f>
        <v>0</v>
      </c>
      <c r="C387" s="94"/>
      <c r="D387" s="95">
        <f>'1-3-1'!G388</f>
        <v>0</v>
      </c>
      <c r="E387" s="94"/>
      <c r="F387" s="96"/>
      <c r="G387" s="97">
        <f t="shared" si="2"/>
        <v>0</v>
      </c>
    </row>
    <row r="388" spans="1:7" s="23" customFormat="1" ht="32.1" customHeight="1">
      <c r="A388" s="37"/>
      <c r="B388" s="93">
        <f>'1-3-1'!B389</f>
        <v>0</v>
      </c>
      <c r="C388" s="94"/>
      <c r="D388" s="95">
        <f>'1-3-1'!G389</f>
        <v>0</v>
      </c>
      <c r="E388" s="94"/>
      <c r="F388" s="96"/>
      <c r="G388" s="97">
        <f t="shared" si="2"/>
        <v>0</v>
      </c>
    </row>
    <row r="389" spans="1:7" s="23" customFormat="1" ht="32.1" customHeight="1">
      <c r="A389" s="37"/>
      <c r="B389" s="93">
        <f>'1-3-1'!B390</f>
        <v>0</v>
      </c>
      <c r="C389" s="94"/>
      <c r="D389" s="95">
        <f>'1-3-1'!G390</f>
        <v>0</v>
      </c>
      <c r="E389" s="94"/>
      <c r="F389" s="96"/>
      <c r="G389" s="97">
        <f t="shared" si="2"/>
        <v>0</v>
      </c>
    </row>
    <row r="390" spans="1:7" s="23" customFormat="1" ht="32.1" customHeight="1">
      <c r="A390" s="37"/>
      <c r="B390" s="93">
        <f>'1-3-1'!B391</f>
        <v>0</v>
      </c>
      <c r="C390" s="94"/>
      <c r="D390" s="95">
        <f>'1-3-1'!G391</f>
        <v>0</v>
      </c>
      <c r="E390" s="94"/>
      <c r="F390" s="96"/>
      <c r="G390" s="97">
        <f t="shared" si="2"/>
        <v>0</v>
      </c>
    </row>
    <row r="391" spans="1:7" s="23" customFormat="1" ht="32.1" customHeight="1">
      <c r="A391" s="37"/>
      <c r="B391" s="93">
        <f>'1-3-1'!B392</f>
        <v>0</v>
      </c>
      <c r="C391" s="94"/>
      <c r="D391" s="95">
        <f>'1-3-1'!G392</f>
        <v>0</v>
      </c>
      <c r="E391" s="94"/>
      <c r="F391" s="96"/>
      <c r="G391" s="97">
        <f t="shared" si="2"/>
        <v>0</v>
      </c>
    </row>
    <row r="392" spans="1:7" s="23" customFormat="1" ht="32.1" customHeight="1">
      <c r="A392" s="37"/>
      <c r="B392" s="93">
        <f>'1-3-1'!B393</f>
        <v>0</v>
      </c>
      <c r="C392" s="94"/>
      <c r="D392" s="95">
        <f>'1-3-1'!G393</f>
        <v>0</v>
      </c>
      <c r="E392" s="94"/>
      <c r="F392" s="96"/>
      <c r="G392" s="97">
        <f t="shared" si="2"/>
        <v>0</v>
      </c>
    </row>
    <row r="393" spans="1:7" s="23" customFormat="1" ht="32.1" customHeight="1">
      <c r="A393" s="37"/>
      <c r="B393" s="93">
        <f>'1-3-1'!B394</f>
        <v>0</v>
      </c>
      <c r="C393" s="94"/>
      <c r="D393" s="95">
        <f>'1-3-1'!G394</f>
        <v>0</v>
      </c>
      <c r="E393" s="94"/>
      <c r="F393" s="96"/>
      <c r="G393" s="97">
        <f t="shared" si="2"/>
        <v>0</v>
      </c>
    </row>
    <row r="394" spans="1:7" s="23" customFormat="1" ht="32.1" customHeight="1">
      <c r="A394" s="37"/>
      <c r="B394" s="93">
        <f>'1-3-1'!B395</f>
        <v>0</v>
      </c>
      <c r="C394" s="94"/>
      <c r="D394" s="95">
        <f>'1-3-1'!G395</f>
        <v>0</v>
      </c>
      <c r="E394" s="94"/>
      <c r="F394" s="96"/>
      <c r="G394" s="97">
        <f t="shared" ref="G394:G457" si="3">D394+E394+F394-C394</f>
        <v>0</v>
      </c>
    </row>
    <row r="395" spans="1:7" s="23" customFormat="1" ht="32.1" customHeight="1">
      <c r="A395" s="37"/>
      <c r="B395" s="93">
        <f>'1-3-1'!B396</f>
        <v>0</v>
      </c>
      <c r="C395" s="94"/>
      <c r="D395" s="95">
        <f>'1-3-1'!G396</f>
        <v>0</v>
      </c>
      <c r="E395" s="94"/>
      <c r="F395" s="96"/>
      <c r="G395" s="97">
        <f t="shared" si="3"/>
        <v>0</v>
      </c>
    </row>
    <row r="396" spans="1:7" s="23" customFormat="1" ht="32.1" customHeight="1">
      <c r="A396" s="37"/>
      <c r="B396" s="93">
        <f>'1-3-1'!B397</f>
        <v>0</v>
      </c>
      <c r="C396" s="94"/>
      <c r="D396" s="95">
        <f>'1-3-1'!G397</f>
        <v>0</v>
      </c>
      <c r="E396" s="94"/>
      <c r="F396" s="96"/>
      <c r="G396" s="97">
        <f t="shared" si="3"/>
        <v>0</v>
      </c>
    </row>
    <row r="397" spans="1:7" s="23" customFormat="1" ht="32.1" customHeight="1">
      <c r="A397" s="37"/>
      <c r="B397" s="93">
        <f>'1-3-1'!B398</f>
        <v>0</v>
      </c>
      <c r="C397" s="94"/>
      <c r="D397" s="95">
        <f>'1-3-1'!G398</f>
        <v>0</v>
      </c>
      <c r="E397" s="94"/>
      <c r="F397" s="96"/>
      <c r="G397" s="97">
        <f t="shared" si="3"/>
        <v>0</v>
      </c>
    </row>
    <row r="398" spans="1:7" s="23" customFormat="1" ht="32.1" customHeight="1">
      <c r="A398" s="37"/>
      <c r="B398" s="93">
        <f>'1-3-1'!B399</f>
        <v>0</v>
      </c>
      <c r="C398" s="94"/>
      <c r="D398" s="95">
        <f>'1-3-1'!G399</f>
        <v>0</v>
      </c>
      <c r="E398" s="94"/>
      <c r="F398" s="96"/>
      <c r="G398" s="97">
        <f t="shared" si="3"/>
        <v>0</v>
      </c>
    </row>
    <row r="399" spans="1:7" s="23" customFormat="1" ht="32.1" customHeight="1">
      <c r="A399" s="37"/>
      <c r="B399" s="93">
        <f>'1-3-1'!B400</f>
        <v>0</v>
      </c>
      <c r="C399" s="94"/>
      <c r="D399" s="95">
        <f>'1-3-1'!G400</f>
        <v>0</v>
      </c>
      <c r="E399" s="94"/>
      <c r="F399" s="96"/>
      <c r="G399" s="97">
        <f t="shared" si="3"/>
        <v>0</v>
      </c>
    </row>
    <row r="400" spans="1:7" s="23" customFormat="1" ht="32.1" customHeight="1">
      <c r="A400" s="37"/>
      <c r="B400" s="93">
        <f>'1-3-1'!B401</f>
        <v>0</v>
      </c>
      <c r="C400" s="94"/>
      <c r="D400" s="95">
        <f>'1-3-1'!G401</f>
        <v>0</v>
      </c>
      <c r="E400" s="94"/>
      <c r="F400" s="96"/>
      <c r="G400" s="97">
        <f t="shared" si="3"/>
        <v>0</v>
      </c>
    </row>
    <row r="401" spans="1:7" s="23" customFormat="1" ht="32.1" customHeight="1">
      <c r="A401" s="37"/>
      <c r="B401" s="93">
        <f>'1-3-1'!B402</f>
        <v>0</v>
      </c>
      <c r="C401" s="94"/>
      <c r="D401" s="95">
        <f>'1-3-1'!G402</f>
        <v>0</v>
      </c>
      <c r="E401" s="94"/>
      <c r="F401" s="96"/>
      <c r="G401" s="97">
        <f t="shared" si="3"/>
        <v>0</v>
      </c>
    </row>
    <row r="402" spans="1:7" s="23" customFormat="1" ht="32.1" customHeight="1">
      <c r="A402" s="37"/>
      <c r="B402" s="93">
        <f>'1-3-1'!B403</f>
        <v>0</v>
      </c>
      <c r="C402" s="94"/>
      <c r="D402" s="95">
        <f>'1-3-1'!G403</f>
        <v>0</v>
      </c>
      <c r="E402" s="94"/>
      <c r="F402" s="96"/>
      <c r="G402" s="97">
        <f t="shared" si="3"/>
        <v>0</v>
      </c>
    </row>
    <row r="403" spans="1:7" s="23" customFormat="1" ht="32.1" customHeight="1">
      <c r="A403" s="37"/>
      <c r="B403" s="93">
        <f>'1-3-1'!B404</f>
        <v>0</v>
      </c>
      <c r="C403" s="94"/>
      <c r="D403" s="95">
        <f>'1-3-1'!G404</f>
        <v>0</v>
      </c>
      <c r="E403" s="94"/>
      <c r="F403" s="96"/>
      <c r="G403" s="97">
        <f t="shared" si="3"/>
        <v>0</v>
      </c>
    </row>
    <row r="404" spans="1:7" s="23" customFormat="1" ht="32.1" customHeight="1">
      <c r="A404" s="37"/>
      <c r="B404" s="93">
        <f>'1-3-1'!B405</f>
        <v>0</v>
      </c>
      <c r="C404" s="94"/>
      <c r="D404" s="95">
        <f>'1-3-1'!G405</f>
        <v>0</v>
      </c>
      <c r="E404" s="94"/>
      <c r="F404" s="96"/>
      <c r="G404" s="97">
        <f t="shared" si="3"/>
        <v>0</v>
      </c>
    </row>
    <row r="405" spans="1:7" s="23" customFormat="1" ht="32.1" customHeight="1">
      <c r="A405" s="37"/>
      <c r="B405" s="93">
        <f>'1-3-1'!B406</f>
        <v>0</v>
      </c>
      <c r="C405" s="94"/>
      <c r="D405" s="95">
        <f>'1-3-1'!G406</f>
        <v>0</v>
      </c>
      <c r="E405" s="94"/>
      <c r="F405" s="96"/>
      <c r="G405" s="97">
        <f t="shared" si="3"/>
        <v>0</v>
      </c>
    </row>
    <row r="406" spans="1:7" s="23" customFormat="1" ht="32.1" customHeight="1">
      <c r="A406" s="37"/>
      <c r="B406" s="93">
        <f>'1-3-1'!B407</f>
        <v>0</v>
      </c>
      <c r="C406" s="94"/>
      <c r="D406" s="95">
        <f>'1-3-1'!G407</f>
        <v>0</v>
      </c>
      <c r="E406" s="94"/>
      <c r="F406" s="96"/>
      <c r="G406" s="97">
        <f t="shared" si="3"/>
        <v>0</v>
      </c>
    </row>
    <row r="407" spans="1:7" s="23" customFormat="1" ht="32.1" customHeight="1">
      <c r="A407" s="37"/>
      <c r="B407" s="93">
        <f>'1-3-1'!B408</f>
        <v>0</v>
      </c>
      <c r="C407" s="94"/>
      <c r="D407" s="95">
        <f>'1-3-1'!G408</f>
        <v>0</v>
      </c>
      <c r="E407" s="94"/>
      <c r="F407" s="96"/>
      <c r="G407" s="97">
        <f t="shared" si="3"/>
        <v>0</v>
      </c>
    </row>
    <row r="408" spans="1:7" s="23" customFormat="1" ht="32.1" customHeight="1">
      <c r="A408" s="37"/>
      <c r="B408" s="93">
        <f>'1-3-1'!B409</f>
        <v>0</v>
      </c>
      <c r="C408" s="94"/>
      <c r="D408" s="95">
        <f>'1-3-1'!G409</f>
        <v>0</v>
      </c>
      <c r="E408" s="94"/>
      <c r="F408" s="96"/>
      <c r="G408" s="97">
        <f t="shared" si="3"/>
        <v>0</v>
      </c>
    </row>
    <row r="409" spans="1:7" s="23" customFormat="1" ht="32.1" customHeight="1">
      <c r="A409" s="37"/>
      <c r="B409" s="93">
        <f>'1-3-1'!B410</f>
        <v>0</v>
      </c>
      <c r="C409" s="94"/>
      <c r="D409" s="95">
        <f>'1-3-1'!G410</f>
        <v>0</v>
      </c>
      <c r="E409" s="94"/>
      <c r="F409" s="96"/>
      <c r="G409" s="97">
        <f t="shared" si="3"/>
        <v>0</v>
      </c>
    </row>
    <row r="410" spans="1:7" s="23" customFormat="1" ht="32.1" customHeight="1">
      <c r="A410" s="37"/>
      <c r="B410" s="93">
        <f>'1-3-1'!B411</f>
        <v>0</v>
      </c>
      <c r="C410" s="94"/>
      <c r="D410" s="95">
        <f>'1-3-1'!G411</f>
        <v>0</v>
      </c>
      <c r="E410" s="94"/>
      <c r="F410" s="96"/>
      <c r="G410" s="97">
        <f t="shared" si="3"/>
        <v>0</v>
      </c>
    </row>
    <row r="411" spans="1:7" s="23" customFormat="1" ht="32.1" customHeight="1">
      <c r="A411" s="37"/>
      <c r="B411" s="93">
        <f>'1-3-1'!B412</f>
        <v>0</v>
      </c>
      <c r="C411" s="94"/>
      <c r="D411" s="95">
        <f>'1-3-1'!G412</f>
        <v>0</v>
      </c>
      <c r="E411" s="94"/>
      <c r="F411" s="96"/>
      <c r="G411" s="97">
        <f t="shared" si="3"/>
        <v>0</v>
      </c>
    </row>
    <row r="412" spans="1:7" s="23" customFormat="1" ht="32.1" customHeight="1">
      <c r="A412" s="37"/>
      <c r="B412" s="93">
        <f>'1-3-1'!B413</f>
        <v>0</v>
      </c>
      <c r="C412" s="94"/>
      <c r="D412" s="95">
        <f>'1-3-1'!G413</f>
        <v>0</v>
      </c>
      <c r="E412" s="94"/>
      <c r="F412" s="96"/>
      <c r="G412" s="97">
        <f t="shared" si="3"/>
        <v>0</v>
      </c>
    </row>
    <row r="413" spans="1:7" s="23" customFormat="1" ht="32.1" customHeight="1">
      <c r="A413" s="37"/>
      <c r="B413" s="93">
        <f>'1-3-1'!B414</f>
        <v>0</v>
      </c>
      <c r="C413" s="94"/>
      <c r="D413" s="95">
        <f>'1-3-1'!G414</f>
        <v>0</v>
      </c>
      <c r="E413" s="94"/>
      <c r="F413" s="96"/>
      <c r="G413" s="97">
        <f t="shared" si="3"/>
        <v>0</v>
      </c>
    </row>
    <row r="414" spans="1:7" s="23" customFormat="1" ht="32.1" customHeight="1">
      <c r="A414" s="37"/>
      <c r="B414" s="93">
        <f>'1-3-1'!B415</f>
        <v>0</v>
      </c>
      <c r="C414" s="94"/>
      <c r="D414" s="95">
        <f>'1-3-1'!G415</f>
        <v>0</v>
      </c>
      <c r="E414" s="94"/>
      <c r="F414" s="96"/>
      <c r="G414" s="97">
        <f t="shared" si="3"/>
        <v>0</v>
      </c>
    </row>
    <row r="415" spans="1:7" s="23" customFormat="1" ht="32.1" customHeight="1">
      <c r="A415" s="37"/>
      <c r="B415" s="93">
        <f>'1-3-1'!B416</f>
        <v>0</v>
      </c>
      <c r="C415" s="94"/>
      <c r="D415" s="95">
        <f>'1-3-1'!G416</f>
        <v>0</v>
      </c>
      <c r="E415" s="94"/>
      <c r="F415" s="96"/>
      <c r="G415" s="97">
        <f t="shared" si="3"/>
        <v>0</v>
      </c>
    </row>
    <row r="416" spans="1:7" s="23" customFormat="1" ht="32.1" customHeight="1">
      <c r="A416" s="37"/>
      <c r="B416" s="93">
        <f>'1-3-1'!B417</f>
        <v>0</v>
      </c>
      <c r="C416" s="94"/>
      <c r="D416" s="95">
        <f>'1-3-1'!G417</f>
        <v>0</v>
      </c>
      <c r="E416" s="94"/>
      <c r="F416" s="96"/>
      <c r="G416" s="97">
        <f t="shared" si="3"/>
        <v>0</v>
      </c>
    </row>
    <row r="417" spans="1:7" s="23" customFormat="1" ht="32.1" customHeight="1">
      <c r="A417" s="37"/>
      <c r="B417" s="93">
        <f>'1-3-1'!B418</f>
        <v>0</v>
      </c>
      <c r="C417" s="94"/>
      <c r="D417" s="95">
        <f>'1-3-1'!G418</f>
        <v>0</v>
      </c>
      <c r="E417" s="94"/>
      <c r="F417" s="96"/>
      <c r="G417" s="97">
        <f t="shared" si="3"/>
        <v>0</v>
      </c>
    </row>
    <row r="418" spans="1:7" s="23" customFormat="1" ht="32.1" customHeight="1">
      <c r="A418" s="37"/>
      <c r="B418" s="93">
        <f>'1-3-1'!B419</f>
        <v>0</v>
      </c>
      <c r="C418" s="94"/>
      <c r="D418" s="95">
        <f>'1-3-1'!G419</f>
        <v>0</v>
      </c>
      <c r="E418" s="94"/>
      <c r="F418" s="96"/>
      <c r="G418" s="97">
        <f t="shared" si="3"/>
        <v>0</v>
      </c>
    </row>
    <row r="419" spans="1:7" s="23" customFormat="1" ht="32.1" customHeight="1">
      <c r="A419" s="37"/>
      <c r="B419" s="93">
        <f>'1-3-1'!B420</f>
        <v>0</v>
      </c>
      <c r="C419" s="94"/>
      <c r="D419" s="95">
        <f>'1-3-1'!G420</f>
        <v>0</v>
      </c>
      <c r="E419" s="94"/>
      <c r="F419" s="96"/>
      <c r="G419" s="97">
        <f t="shared" si="3"/>
        <v>0</v>
      </c>
    </row>
    <row r="420" spans="1:7" s="23" customFormat="1" ht="32.1" customHeight="1">
      <c r="A420" s="37"/>
      <c r="B420" s="93">
        <f>'1-3-1'!B421</f>
        <v>0</v>
      </c>
      <c r="C420" s="94"/>
      <c r="D420" s="95">
        <f>'1-3-1'!G421</f>
        <v>0</v>
      </c>
      <c r="E420" s="94"/>
      <c r="F420" s="96"/>
      <c r="G420" s="97">
        <f t="shared" si="3"/>
        <v>0</v>
      </c>
    </row>
    <row r="421" spans="1:7" s="23" customFormat="1" ht="32.1" customHeight="1">
      <c r="A421" s="37"/>
      <c r="B421" s="93">
        <f>'1-3-1'!B422</f>
        <v>0</v>
      </c>
      <c r="C421" s="94"/>
      <c r="D421" s="95">
        <f>'1-3-1'!G422</f>
        <v>0</v>
      </c>
      <c r="E421" s="94"/>
      <c r="F421" s="96"/>
      <c r="G421" s="97">
        <f t="shared" si="3"/>
        <v>0</v>
      </c>
    </row>
    <row r="422" spans="1:7" s="23" customFormat="1" ht="32.1" customHeight="1">
      <c r="A422" s="37"/>
      <c r="B422" s="93">
        <f>'1-3-1'!B423</f>
        <v>0</v>
      </c>
      <c r="C422" s="94"/>
      <c r="D422" s="95">
        <f>'1-3-1'!G423</f>
        <v>0</v>
      </c>
      <c r="E422" s="94"/>
      <c r="F422" s="96"/>
      <c r="G422" s="97">
        <f t="shared" si="3"/>
        <v>0</v>
      </c>
    </row>
    <row r="423" spans="1:7" s="23" customFormat="1" ht="32.1" customHeight="1">
      <c r="A423" s="37"/>
      <c r="B423" s="93">
        <f>'1-3-1'!B424</f>
        <v>0</v>
      </c>
      <c r="C423" s="94"/>
      <c r="D423" s="95">
        <f>'1-3-1'!G424</f>
        <v>0</v>
      </c>
      <c r="E423" s="94"/>
      <c r="F423" s="96"/>
      <c r="G423" s="97">
        <f t="shared" si="3"/>
        <v>0</v>
      </c>
    </row>
    <row r="424" spans="1:7" s="23" customFormat="1" ht="32.1" customHeight="1">
      <c r="A424" s="37"/>
      <c r="B424" s="93">
        <f>'1-3-1'!B425</f>
        <v>0</v>
      </c>
      <c r="C424" s="94"/>
      <c r="D424" s="95">
        <f>'1-3-1'!G425</f>
        <v>0</v>
      </c>
      <c r="E424" s="94"/>
      <c r="F424" s="96"/>
      <c r="G424" s="97">
        <f t="shared" si="3"/>
        <v>0</v>
      </c>
    </row>
    <row r="425" spans="1:7" s="23" customFormat="1" ht="32.1" customHeight="1">
      <c r="A425" s="37"/>
      <c r="B425" s="93">
        <f>'1-3-1'!B426</f>
        <v>0</v>
      </c>
      <c r="C425" s="94"/>
      <c r="D425" s="95">
        <f>'1-3-1'!G426</f>
        <v>0</v>
      </c>
      <c r="E425" s="94"/>
      <c r="F425" s="96"/>
      <c r="G425" s="97">
        <f t="shared" si="3"/>
        <v>0</v>
      </c>
    </row>
    <row r="426" spans="1:7" s="23" customFormat="1" ht="32.1" customHeight="1">
      <c r="A426" s="37"/>
      <c r="B426" s="93">
        <f>'1-3-1'!B427</f>
        <v>0</v>
      </c>
      <c r="C426" s="94"/>
      <c r="D426" s="95">
        <f>'1-3-1'!G427</f>
        <v>0</v>
      </c>
      <c r="E426" s="94"/>
      <c r="F426" s="96"/>
      <c r="G426" s="97">
        <f t="shared" si="3"/>
        <v>0</v>
      </c>
    </row>
    <row r="427" spans="1:7" s="23" customFormat="1" ht="32.1" customHeight="1">
      <c r="A427" s="37"/>
      <c r="B427" s="93">
        <f>'1-3-1'!B428</f>
        <v>0</v>
      </c>
      <c r="C427" s="94"/>
      <c r="D427" s="95">
        <f>'1-3-1'!G428</f>
        <v>0</v>
      </c>
      <c r="E427" s="94"/>
      <c r="F427" s="96"/>
      <c r="G427" s="97">
        <f t="shared" si="3"/>
        <v>0</v>
      </c>
    </row>
    <row r="428" spans="1:7" s="23" customFormat="1" ht="32.1" customHeight="1">
      <c r="A428" s="37"/>
      <c r="B428" s="93">
        <f>'1-3-1'!B429</f>
        <v>0</v>
      </c>
      <c r="C428" s="94"/>
      <c r="D428" s="95">
        <f>'1-3-1'!G429</f>
        <v>0</v>
      </c>
      <c r="E428" s="94"/>
      <c r="F428" s="96"/>
      <c r="G428" s="97">
        <f t="shared" si="3"/>
        <v>0</v>
      </c>
    </row>
    <row r="429" spans="1:7" s="23" customFormat="1" ht="32.1" customHeight="1">
      <c r="A429" s="37"/>
      <c r="B429" s="93">
        <f>'1-3-1'!B430</f>
        <v>0</v>
      </c>
      <c r="C429" s="94"/>
      <c r="D429" s="95">
        <f>'1-3-1'!G430</f>
        <v>0</v>
      </c>
      <c r="E429" s="94"/>
      <c r="F429" s="96"/>
      <c r="G429" s="97">
        <f t="shared" si="3"/>
        <v>0</v>
      </c>
    </row>
    <row r="430" spans="1:7" s="23" customFormat="1" ht="32.1" customHeight="1">
      <c r="A430" s="37"/>
      <c r="B430" s="93">
        <f>'1-3-1'!B431</f>
        <v>0</v>
      </c>
      <c r="C430" s="94"/>
      <c r="D430" s="95">
        <f>'1-3-1'!G431</f>
        <v>0</v>
      </c>
      <c r="E430" s="94"/>
      <c r="F430" s="96"/>
      <c r="G430" s="97">
        <f t="shared" si="3"/>
        <v>0</v>
      </c>
    </row>
    <row r="431" spans="1:7" s="23" customFormat="1" ht="32.1" customHeight="1">
      <c r="A431" s="37"/>
      <c r="B431" s="93">
        <f>'1-3-1'!B432</f>
        <v>0</v>
      </c>
      <c r="C431" s="94"/>
      <c r="D431" s="95">
        <f>'1-3-1'!G432</f>
        <v>0</v>
      </c>
      <c r="E431" s="94"/>
      <c r="F431" s="96"/>
      <c r="G431" s="97">
        <f t="shared" si="3"/>
        <v>0</v>
      </c>
    </row>
    <row r="432" spans="1:7" s="23" customFormat="1" ht="32.1" customHeight="1">
      <c r="A432" s="37"/>
      <c r="B432" s="93">
        <f>'1-3-1'!B433</f>
        <v>0</v>
      </c>
      <c r="C432" s="94"/>
      <c r="D432" s="95">
        <f>'1-3-1'!G433</f>
        <v>0</v>
      </c>
      <c r="E432" s="94"/>
      <c r="F432" s="96"/>
      <c r="G432" s="97">
        <f t="shared" si="3"/>
        <v>0</v>
      </c>
    </row>
    <row r="433" spans="1:7" s="23" customFormat="1" ht="32.1" customHeight="1">
      <c r="A433" s="37"/>
      <c r="B433" s="93">
        <f>'1-3-1'!B434</f>
        <v>0</v>
      </c>
      <c r="C433" s="94"/>
      <c r="D433" s="95">
        <f>'1-3-1'!G434</f>
        <v>0</v>
      </c>
      <c r="E433" s="94"/>
      <c r="F433" s="96"/>
      <c r="G433" s="97">
        <f t="shared" si="3"/>
        <v>0</v>
      </c>
    </row>
    <row r="434" spans="1:7" s="23" customFormat="1" ht="32.1" customHeight="1">
      <c r="A434" s="37"/>
      <c r="B434" s="93">
        <f>'1-3-1'!B435</f>
        <v>0</v>
      </c>
      <c r="C434" s="94"/>
      <c r="D434" s="95">
        <f>'1-3-1'!G435</f>
        <v>0</v>
      </c>
      <c r="E434" s="94"/>
      <c r="F434" s="96"/>
      <c r="G434" s="97">
        <f t="shared" si="3"/>
        <v>0</v>
      </c>
    </row>
    <row r="435" spans="1:7" s="23" customFormat="1" ht="32.1" customHeight="1">
      <c r="A435" s="37"/>
      <c r="B435" s="93">
        <f>'1-3-1'!B436</f>
        <v>0</v>
      </c>
      <c r="C435" s="94"/>
      <c r="D435" s="95">
        <f>'1-3-1'!G436</f>
        <v>0</v>
      </c>
      <c r="E435" s="94"/>
      <c r="F435" s="96"/>
      <c r="G435" s="97">
        <f t="shared" si="3"/>
        <v>0</v>
      </c>
    </row>
    <row r="436" spans="1:7" s="23" customFormat="1" ht="32.1" customHeight="1">
      <c r="A436" s="37"/>
      <c r="B436" s="93">
        <f>'1-3-1'!B437</f>
        <v>0</v>
      </c>
      <c r="C436" s="94"/>
      <c r="D436" s="95">
        <f>'1-3-1'!G437</f>
        <v>0</v>
      </c>
      <c r="E436" s="94"/>
      <c r="F436" s="96"/>
      <c r="G436" s="97">
        <f t="shared" si="3"/>
        <v>0</v>
      </c>
    </row>
    <row r="437" spans="1:7" s="23" customFormat="1" ht="32.1" customHeight="1">
      <c r="A437" s="37"/>
      <c r="B437" s="93">
        <f>'1-3-1'!B438</f>
        <v>0</v>
      </c>
      <c r="C437" s="94"/>
      <c r="D437" s="95">
        <f>'1-3-1'!G438</f>
        <v>0</v>
      </c>
      <c r="E437" s="94"/>
      <c r="F437" s="96"/>
      <c r="G437" s="97">
        <f t="shared" si="3"/>
        <v>0</v>
      </c>
    </row>
    <row r="438" spans="1:7" s="23" customFormat="1" ht="32.1" customHeight="1">
      <c r="A438" s="37"/>
      <c r="B438" s="93">
        <f>'1-3-1'!B439</f>
        <v>0</v>
      </c>
      <c r="C438" s="94"/>
      <c r="D438" s="95">
        <f>'1-3-1'!G439</f>
        <v>0</v>
      </c>
      <c r="E438" s="94"/>
      <c r="F438" s="96"/>
      <c r="G438" s="97">
        <f t="shared" si="3"/>
        <v>0</v>
      </c>
    </row>
    <row r="439" spans="1:7" s="23" customFormat="1" ht="32.1" customHeight="1">
      <c r="A439" s="37"/>
      <c r="B439" s="93">
        <f>'1-3-1'!B440</f>
        <v>0</v>
      </c>
      <c r="C439" s="94"/>
      <c r="D439" s="95">
        <f>'1-3-1'!G440</f>
        <v>0</v>
      </c>
      <c r="E439" s="94"/>
      <c r="F439" s="96"/>
      <c r="G439" s="97">
        <f t="shared" si="3"/>
        <v>0</v>
      </c>
    </row>
    <row r="440" spans="1:7" s="23" customFormat="1" ht="32.1" customHeight="1">
      <c r="A440" s="37"/>
      <c r="B440" s="93">
        <f>'1-3-1'!B441</f>
        <v>0</v>
      </c>
      <c r="C440" s="94"/>
      <c r="D440" s="95">
        <f>'1-3-1'!G441</f>
        <v>0</v>
      </c>
      <c r="E440" s="94"/>
      <c r="F440" s="96"/>
      <c r="G440" s="97">
        <f t="shared" si="3"/>
        <v>0</v>
      </c>
    </row>
    <row r="441" spans="1:7" s="23" customFormat="1" ht="32.1" customHeight="1">
      <c r="A441" s="37"/>
      <c r="B441" s="93">
        <f>'1-3-1'!B442</f>
        <v>0</v>
      </c>
      <c r="C441" s="94"/>
      <c r="D441" s="95">
        <f>'1-3-1'!G442</f>
        <v>0</v>
      </c>
      <c r="E441" s="94"/>
      <c r="F441" s="96"/>
      <c r="G441" s="97">
        <f t="shared" si="3"/>
        <v>0</v>
      </c>
    </row>
    <row r="442" spans="1:7" s="23" customFormat="1" ht="32.1" customHeight="1">
      <c r="A442" s="37"/>
      <c r="B442" s="93">
        <f>'1-3-1'!B443</f>
        <v>0</v>
      </c>
      <c r="C442" s="94"/>
      <c r="D442" s="95">
        <f>'1-3-1'!G443</f>
        <v>0</v>
      </c>
      <c r="E442" s="94"/>
      <c r="F442" s="96"/>
      <c r="G442" s="97">
        <f t="shared" si="3"/>
        <v>0</v>
      </c>
    </row>
    <row r="443" spans="1:7" s="23" customFormat="1" ht="32.1" customHeight="1">
      <c r="A443" s="37"/>
      <c r="B443" s="93">
        <f>'1-3-1'!B444</f>
        <v>0</v>
      </c>
      <c r="C443" s="94"/>
      <c r="D443" s="95">
        <f>'1-3-1'!G444</f>
        <v>0</v>
      </c>
      <c r="E443" s="94"/>
      <c r="F443" s="96"/>
      <c r="G443" s="97">
        <f t="shared" si="3"/>
        <v>0</v>
      </c>
    </row>
    <row r="444" spans="1:7" s="23" customFormat="1" ht="32.1" customHeight="1">
      <c r="A444" s="37"/>
      <c r="B444" s="93">
        <f>'1-3-1'!B445</f>
        <v>0</v>
      </c>
      <c r="C444" s="94"/>
      <c r="D444" s="95">
        <f>'1-3-1'!G445</f>
        <v>0</v>
      </c>
      <c r="E444" s="94"/>
      <c r="F444" s="96"/>
      <c r="G444" s="97">
        <f t="shared" si="3"/>
        <v>0</v>
      </c>
    </row>
    <row r="445" spans="1:7" s="23" customFormat="1" ht="32.1" customHeight="1">
      <c r="A445" s="37"/>
      <c r="B445" s="93">
        <f>'1-3-1'!B446</f>
        <v>0</v>
      </c>
      <c r="C445" s="94"/>
      <c r="D445" s="95">
        <f>'1-3-1'!G446</f>
        <v>0</v>
      </c>
      <c r="E445" s="94"/>
      <c r="F445" s="96"/>
      <c r="G445" s="97">
        <f t="shared" si="3"/>
        <v>0</v>
      </c>
    </row>
    <row r="446" spans="1:7" s="23" customFormat="1" ht="32.1" customHeight="1">
      <c r="A446" s="37"/>
      <c r="B446" s="93">
        <f>'1-3-1'!B447</f>
        <v>0</v>
      </c>
      <c r="C446" s="94"/>
      <c r="D446" s="95">
        <f>'1-3-1'!G447</f>
        <v>0</v>
      </c>
      <c r="E446" s="94"/>
      <c r="F446" s="96"/>
      <c r="G446" s="97">
        <f t="shared" si="3"/>
        <v>0</v>
      </c>
    </row>
    <row r="447" spans="1:7" s="23" customFormat="1" ht="32.1" customHeight="1">
      <c r="A447" s="37"/>
      <c r="B447" s="93">
        <f>'1-3-1'!B448</f>
        <v>0</v>
      </c>
      <c r="C447" s="94"/>
      <c r="D447" s="95">
        <f>'1-3-1'!G448</f>
        <v>0</v>
      </c>
      <c r="E447" s="94"/>
      <c r="F447" s="96"/>
      <c r="G447" s="97">
        <f t="shared" si="3"/>
        <v>0</v>
      </c>
    </row>
    <row r="448" spans="1:7" s="23" customFormat="1" ht="32.1" customHeight="1">
      <c r="A448" s="37"/>
      <c r="B448" s="93">
        <f>'1-3-1'!B449</f>
        <v>0</v>
      </c>
      <c r="C448" s="94"/>
      <c r="D448" s="95">
        <f>'1-3-1'!G449</f>
        <v>0</v>
      </c>
      <c r="E448" s="94"/>
      <c r="F448" s="96"/>
      <c r="G448" s="97">
        <f t="shared" si="3"/>
        <v>0</v>
      </c>
    </row>
    <row r="449" spans="1:7" s="23" customFormat="1" ht="32.1" customHeight="1">
      <c r="A449" s="37"/>
      <c r="B449" s="93">
        <f>'1-3-1'!B450</f>
        <v>0</v>
      </c>
      <c r="C449" s="94"/>
      <c r="D449" s="95">
        <f>'1-3-1'!G450</f>
        <v>0</v>
      </c>
      <c r="E449" s="94"/>
      <c r="F449" s="96"/>
      <c r="G449" s="97">
        <f t="shared" si="3"/>
        <v>0</v>
      </c>
    </row>
    <row r="450" spans="1:7" s="23" customFormat="1" ht="32.1" customHeight="1">
      <c r="A450" s="37"/>
      <c r="B450" s="93">
        <f>'1-3-1'!B451</f>
        <v>0</v>
      </c>
      <c r="C450" s="94"/>
      <c r="D450" s="95">
        <f>'1-3-1'!G451</f>
        <v>0</v>
      </c>
      <c r="E450" s="94"/>
      <c r="F450" s="96"/>
      <c r="G450" s="97">
        <f t="shared" si="3"/>
        <v>0</v>
      </c>
    </row>
    <row r="451" spans="1:7" s="23" customFormat="1" ht="32.1" customHeight="1">
      <c r="A451" s="37"/>
      <c r="B451" s="93">
        <f>'1-3-1'!B452</f>
        <v>0</v>
      </c>
      <c r="C451" s="94"/>
      <c r="D451" s="95">
        <f>'1-3-1'!G452</f>
        <v>0</v>
      </c>
      <c r="E451" s="94"/>
      <c r="F451" s="96"/>
      <c r="G451" s="97">
        <f t="shared" si="3"/>
        <v>0</v>
      </c>
    </row>
    <row r="452" spans="1:7" s="23" customFormat="1" ht="32.1" customHeight="1">
      <c r="A452" s="37"/>
      <c r="B452" s="93">
        <f>'1-3-1'!B453</f>
        <v>0</v>
      </c>
      <c r="C452" s="94"/>
      <c r="D452" s="95">
        <f>'1-3-1'!G453</f>
        <v>0</v>
      </c>
      <c r="E452" s="94"/>
      <c r="F452" s="96"/>
      <c r="G452" s="97">
        <f t="shared" si="3"/>
        <v>0</v>
      </c>
    </row>
    <row r="453" spans="1:7" s="23" customFormat="1" ht="32.1" customHeight="1">
      <c r="A453" s="37"/>
      <c r="B453" s="93">
        <f>'1-3-1'!B454</f>
        <v>0</v>
      </c>
      <c r="C453" s="94"/>
      <c r="D453" s="95">
        <f>'1-3-1'!G454</f>
        <v>0</v>
      </c>
      <c r="E453" s="94"/>
      <c r="F453" s="96"/>
      <c r="G453" s="97">
        <f t="shared" si="3"/>
        <v>0</v>
      </c>
    </row>
    <row r="454" spans="1:7" s="23" customFormat="1" ht="32.1" customHeight="1">
      <c r="A454" s="37"/>
      <c r="B454" s="93">
        <f>'1-3-1'!B455</f>
        <v>0</v>
      </c>
      <c r="C454" s="94"/>
      <c r="D454" s="95">
        <f>'1-3-1'!G455</f>
        <v>0</v>
      </c>
      <c r="E454" s="94"/>
      <c r="F454" s="96"/>
      <c r="G454" s="97">
        <f t="shared" si="3"/>
        <v>0</v>
      </c>
    </row>
    <row r="455" spans="1:7" s="23" customFormat="1" ht="32.1" customHeight="1">
      <c r="A455" s="37"/>
      <c r="B455" s="93">
        <f>'1-3-1'!B456</f>
        <v>0</v>
      </c>
      <c r="C455" s="94"/>
      <c r="D455" s="95">
        <f>'1-3-1'!G456</f>
        <v>0</v>
      </c>
      <c r="E455" s="94"/>
      <c r="F455" s="96"/>
      <c r="G455" s="97">
        <f t="shared" si="3"/>
        <v>0</v>
      </c>
    </row>
    <row r="456" spans="1:7" s="23" customFormat="1" ht="32.1" customHeight="1">
      <c r="A456" s="37"/>
      <c r="B456" s="93">
        <f>'1-3-1'!B457</f>
        <v>0</v>
      </c>
      <c r="C456" s="94"/>
      <c r="D456" s="95">
        <f>'1-3-1'!G457</f>
        <v>0</v>
      </c>
      <c r="E456" s="94"/>
      <c r="F456" s="96"/>
      <c r="G456" s="97">
        <f t="shared" si="3"/>
        <v>0</v>
      </c>
    </row>
    <row r="457" spans="1:7" s="23" customFormat="1" ht="32.1" customHeight="1">
      <c r="A457" s="37"/>
      <c r="B457" s="93">
        <f>'1-3-1'!B458</f>
        <v>0</v>
      </c>
      <c r="C457" s="94"/>
      <c r="D457" s="95">
        <f>'1-3-1'!G458</f>
        <v>0</v>
      </c>
      <c r="E457" s="94"/>
      <c r="F457" s="96"/>
      <c r="G457" s="97">
        <f t="shared" si="3"/>
        <v>0</v>
      </c>
    </row>
    <row r="458" spans="1:7" s="23" customFormat="1" ht="32.1" customHeight="1">
      <c r="A458" s="37"/>
      <c r="B458" s="93">
        <f>'1-3-1'!B459</f>
        <v>0</v>
      </c>
      <c r="C458" s="94"/>
      <c r="D458" s="95">
        <f>'1-3-1'!G459</f>
        <v>0</v>
      </c>
      <c r="E458" s="94"/>
      <c r="F458" s="96"/>
      <c r="G458" s="97">
        <f t="shared" ref="G458:G521" si="4">D458+E458+F458-C458</f>
        <v>0</v>
      </c>
    </row>
    <row r="459" spans="1:7" s="23" customFormat="1" ht="32.1" customHeight="1">
      <c r="A459" s="37"/>
      <c r="B459" s="93">
        <f>'1-3-1'!B460</f>
        <v>0</v>
      </c>
      <c r="C459" s="94"/>
      <c r="D459" s="95">
        <f>'1-3-1'!G460</f>
        <v>0</v>
      </c>
      <c r="E459" s="94"/>
      <c r="F459" s="96"/>
      <c r="G459" s="97">
        <f t="shared" si="4"/>
        <v>0</v>
      </c>
    </row>
    <row r="460" spans="1:7" s="23" customFormat="1" ht="32.1" customHeight="1">
      <c r="A460" s="37"/>
      <c r="B460" s="93">
        <f>'1-3-1'!B461</f>
        <v>0</v>
      </c>
      <c r="C460" s="94"/>
      <c r="D460" s="95">
        <f>'1-3-1'!G461</f>
        <v>0</v>
      </c>
      <c r="E460" s="94"/>
      <c r="F460" s="96"/>
      <c r="G460" s="97">
        <f t="shared" si="4"/>
        <v>0</v>
      </c>
    </row>
    <row r="461" spans="1:7" s="23" customFormat="1" ht="32.1" customHeight="1">
      <c r="A461" s="37"/>
      <c r="B461" s="93">
        <f>'1-3-1'!B462</f>
        <v>0</v>
      </c>
      <c r="C461" s="94"/>
      <c r="D461" s="95">
        <f>'1-3-1'!G462</f>
        <v>0</v>
      </c>
      <c r="E461" s="94"/>
      <c r="F461" s="96"/>
      <c r="G461" s="97">
        <f t="shared" si="4"/>
        <v>0</v>
      </c>
    </row>
    <row r="462" spans="1:7" s="23" customFormat="1" ht="32.1" customHeight="1">
      <c r="A462" s="37"/>
      <c r="B462" s="93">
        <f>'1-3-1'!B463</f>
        <v>0</v>
      </c>
      <c r="C462" s="94"/>
      <c r="D462" s="95">
        <f>'1-3-1'!G463</f>
        <v>0</v>
      </c>
      <c r="E462" s="94"/>
      <c r="F462" s="96"/>
      <c r="G462" s="97">
        <f t="shared" si="4"/>
        <v>0</v>
      </c>
    </row>
    <row r="463" spans="1:7" s="23" customFormat="1" ht="32.1" customHeight="1">
      <c r="A463" s="37"/>
      <c r="B463" s="93">
        <f>'1-3-1'!B464</f>
        <v>0</v>
      </c>
      <c r="C463" s="94"/>
      <c r="D463" s="95">
        <f>'1-3-1'!G464</f>
        <v>0</v>
      </c>
      <c r="E463" s="94"/>
      <c r="F463" s="96"/>
      <c r="G463" s="97">
        <f t="shared" si="4"/>
        <v>0</v>
      </c>
    </row>
    <row r="464" spans="1:7" s="23" customFormat="1" ht="32.1" customHeight="1">
      <c r="A464" s="37"/>
      <c r="B464" s="93">
        <f>'1-3-1'!B465</f>
        <v>0</v>
      </c>
      <c r="C464" s="94"/>
      <c r="D464" s="95">
        <f>'1-3-1'!G465</f>
        <v>0</v>
      </c>
      <c r="E464" s="94"/>
      <c r="F464" s="96"/>
      <c r="G464" s="97">
        <f t="shared" si="4"/>
        <v>0</v>
      </c>
    </row>
    <row r="465" spans="1:7" s="23" customFormat="1" ht="32.1" customHeight="1">
      <c r="A465" s="37"/>
      <c r="B465" s="93">
        <f>'1-3-1'!B466</f>
        <v>0</v>
      </c>
      <c r="C465" s="94"/>
      <c r="D465" s="95">
        <f>'1-3-1'!G466</f>
        <v>0</v>
      </c>
      <c r="E465" s="94"/>
      <c r="F465" s="96"/>
      <c r="G465" s="97">
        <f t="shared" si="4"/>
        <v>0</v>
      </c>
    </row>
    <row r="466" spans="1:7" s="23" customFormat="1" ht="32.1" customHeight="1">
      <c r="A466" s="37"/>
      <c r="B466" s="93">
        <f>'1-3-1'!B467</f>
        <v>0</v>
      </c>
      <c r="C466" s="94"/>
      <c r="D466" s="95">
        <f>'1-3-1'!G467</f>
        <v>0</v>
      </c>
      <c r="E466" s="94"/>
      <c r="F466" s="96"/>
      <c r="G466" s="97">
        <f t="shared" si="4"/>
        <v>0</v>
      </c>
    </row>
    <row r="467" spans="1:7" s="23" customFormat="1" ht="32.1" customHeight="1">
      <c r="A467" s="37"/>
      <c r="B467" s="93">
        <f>'1-3-1'!B468</f>
        <v>0</v>
      </c>
      <c r="C467" s="94"/>
      <c r="D467" s="95">
        <f>'1-3-1'!G468</f>
        <v>0</v>
      </c>
      <c r="E467" s="94"/>
      <c r="F467" s="96"/>
      <c r="G467" s="97">
        <f t="shared" si="4"/>
        <v>0</v>
      </c>
    </row>
    <row r="468" spans="1:7" s="23" customFormat="1" ht="32.1" customHeight="1">
      <c r="A468" s="37"/>
      <c r="B468" s="93">
        <f>'1-3-1'!B469</f>
        <v>0</v>
      </c>
      <c r="C468" s="94"/>
      <c r="D468" s="95">
        <f>'1-3-1'!G469</f>
        <v>0</v>
      </c>
      <c r="E468" s="94"/>
      <c r="F468" s="96"/>
      <c r="G468" s="97">
        <f t="shared" si="4"/>
        <v>0</v>
      </c>
    </row>
    <row r="469" spans="1:7" s="23" customFormat="1" ht="32.1" customHeight="1">
      <c r="A469" s="37"/>
      <c r="B469" s="93">
        <f>'1-3-1'!B470</f>
        <v>0</v>
      </c>
      <c r="C469" s="94"/>
      <c r="D469" s="95">
        <f>'1-3-1'!G470</f>
        <v>0</v>
      </c>
      <c r="E469" s="94"/>
      <c r="F469" s="96"/>
      <c r="G469" s="97">
        <f t="shared" si="4"/>
        <v>0</v>
      </c>
    </row>
    <row r="470" spans="1:7" s="23" customFormat="1" ht="32.1" customHeight="1">
      <c r="A470" s="37"/>
      <c r="B470" s="93">
        <f>'1-3-1'!B471</f>
        <v>0</v>
      </c>
      <c r="C470" s="94"/>
      <c r="D470" s="95">
        <f>'1-3-1'!G471</f>
        <v>0</v>
      </c>
      <c r="E470" s="94"/>
      <c r="F470" s="96"/>
      <c r="G470" s="97">
        <f t="shared" si="4"/>
        <v>0</v>
      </c>
    </row>
    <row r="471" spans="1:7" s="23" customFormat="1" ht="32.1" customHeight="1">
      <c r="A471" s="37"/>
      <c r="B471" s="93">
        <f>'1-3-1'!B472</f>
        <v>0</v>
      </c>
      <c r="C471" s="94"/>
      <c r="D471" s="95">
        <f>'1-3-1'!G472</f>
        <v>0</v>
      </c>
      <c r="E471" s="94"/>
      <c r="F471" s="96"/>
      <c r="G471" s="97">
        <f t="shared" si="4"/>
        <v>0</v>
      </c>
    </row>
    <row r="472" spans="1:7" s="23" customFormat="1" ht="32.1" customHeight="1">
      <c r="A472" s="37"/>
      <c r="B472" s="93">
        <f>'1-3-1'!B473</f>
        <v>0</v>
      </c>
      <c r="C472" s="94"/>
      <c r="D472" s="95">
        <f>'1-3-1'!G473</f>
        <v>0</v>
      </c>
      <c r="E472" s="94"/>
      <c r="F472" s="96"/>
      <c r="G472" s="97">
        <f t="shared" si="4"/>
        <v>0</v>
      </c>
    </row>
    <row r="473" spans="1:7" s="23" customFormat="1" ht="32.1" customHeight="1">
      <c r="A473" s="37"/>
      <c r="B473" s="93">
        <f>'1-3-1'!B474</f>
        <v>0</v>
      </c>
      <c r="C473" s="94"/>
      <c r="D473" s="95">
        <f>'1-3-1'!G474</f>
        <v>0</v>
      </c>
      <c r="E473" s="94"/>
      <c r="F473" s="96"/>
      <c r="G473" s="97">
        <f t="shared" si="4"/>
        <v>0</v>
      </c>
    </row>
    <row r="474" spans="1:7" s="23" customFormat="1" ht="32.1" customHeight="1">
      <c r="A474" s="37"/>
      <c r="B474" s="93">
        <f>'1-3-1'!B475</f>
        <v>0</v>
      </c>
      <c r="C474" s="94"/>
      <c r="D474" s="95">
        <f>'1-3-1'!G475</f>
        <v>0</v>
      </c>
      <c r="E474" s="94"/>
      <c r="F474" s="96"/>
      <c r="G474" s="97">
        <f t="shared" si="4"/>
        <v>0</v>
      </c>
    </row>
    <row r="475" spans="1:7" s="23" customFormat="1" ht="32.1" customHeight="1">
      <c r="A475" s="37"/>
      <c r="B475" s="93">
        <f>'1-3-1'!B476</f>
        <v>0</v>
      </c>
      <c r="C475" s="94"/>
      <c r="D475" s="95">
        <f>'1-3-1'!G476</f>
        <v>0</v>
      </c>
      <c r="E475" s="94"/>
      <c r="F475" s="96"/>
      <c r="G475" s="97">
        <f t="shared" si="4"/>
        <v>0</v>
      </c>
    </row>
    <row r="476" spans="1:7" s="23" customFormat="1" ht="32.1" customHeight="1">
      <c r="A476" s="37"/>
      <c r="B476" s="93">
        <f>'1-3-1'!B477</f>
        <v>0</v>
      </c>
      <c r="C476" s="94"/>
      <c r="D476" s="95">
        <f>'1-3-1'!G477</f>
        <v>0</v>
      </c>
      <c r="E476" s="94"/>
      <c r="F476" s="96"/>
      <c r="G476" s="97">
        <f t="shared" si="4"/>
        <v>0</v>
      </c>
    </row>
    <row r="477" spans="1:7" s="23" customFormat="1" ht="32.1" customHeight="1">
      <c r="A477" s="37"/>
      <c r="B477" s="93">
        <f>'1-3-1'!B478</f>
        <v>0</v>
      </c>
      <c r="C477" s="94"/>
      <c r="D477" s="95">
        <f>'1-3-1'!G478</f>
        <v>0</v>
      </c>
      <c r="E477" s="94"/>
      <c r="F477" s="96"/>
      <c r="G477" s="97">
        <f t="shared" si="4"/>
        <v>0</v>
      </c>
    </row>
    <row r="478" spans="1:7" s="23" customFormat="1" ht="32.1" customHeight="1">
      <c r="A478" s="37"/>
      <c r="B478" s="93">
        <f>'1-3-1'!B479</f>
        <v>0</v>
      </c>
      <c r="C478" s="94"/>
      <c r="D478" s="95">
        <f>'1-3-1'!G479</f>
        <v>0</v>
      </c>
      <c r="E478" s="94"/>
      <c r="F478" s="96"/>
      <c r="G478" s="97">
        <f t="shared" si="4"/>
        <v>0</v>
      </c>
    </row>
    <row r="479" spans="1:7" s="23" customFormat="1" ht="32.1" customHeight="1">
      <c r="A479" s="37"/>
      <c r="B479" s="93">
        <f>'1-3-1'!B480</f>
        <v>0</v>
      </c>
      <c r="C479" s="94"/>
      <c r="D479" s="95">
        <f>'1-3-1'!G480</f>
        <v>0</v>
      </c>
      <c r="E479" s="94"/>
      <c r="F479" s="96"/>
      <c r="G479" s="97">
        <f t="shared" si="4"/>
        <v>0</v>
      </c>
    </row>
    <row r="480" spans="1:7" s="23" customFormat="1" ht="32.1" customHeight="1">
      <c r="A480" s="37"/>
      <c r="B480" s="93">
        <f>'1-3-1'!B481</f>
        <v>0</v>
      </c>
      <c r="C480" s="94"/>
      <c r="D480" s="95">
        <f>'1-3-1'!G481</f>
        <v>0</v>
      </c>
      <c r="E480" s="94"/>
      <c r="F480" s="96"/>
      <c r="G480" s="97">
        <f t="shared" si="4"/>
        <v>0</v>
      </c>
    </row>
    <row r="481" spans="1:7" s="23" customFormat="1" ht="32.1" customHeight="1">
      <c r="A481" s="37"/>
      <c r="B481" s="93">
        <f>'1-3-1'!B482</f>
        <v>0</v>
      </c>
      <c r="C481" s="94"/>
      <c r="D481" s="95">
        <f>'1-3-1'!G482</f>
        <v>0</v>
      </c>
      <c r="E481" s="94"/>
      <c r="F481" s="96"/>
      <c r="G481" s="97">
        <f t="shared" si="4"/>
        <v>0</v>
      </c>
    </row>
    <row r="482" spans="1:7" s="23" customFormat="1" ht="32.1" customHeight="1">
      <c r="A482" s="37"/>
      <c r="B482" s="93">
        <f>'1-3-1'!B483</f>
        <v>0</v>
      </c>
      <c r="C482" s="94"/>
      <c r="D482" s="95">
        <f>'1-3-1'!G483</f>
        <v>0</v>
      </c>
      <c r="E482" s="94"/>
      <c r="F482" s="96"/>
      <c r="G482" s="97">
        <f t="shared" si="4"/>
        <v>0</v>
      </c>
    </row>
    <row r="483" spans="1:7" s="23" customFormat="1" ht="32.1" customHeight="1">
      <c r="A483" s="37"/>
      <c r="B483" s="93">
        <f>'1-3-1'!B484</f>
        <v>0</v>
      </c>
      <c r="C483" s="94"/>
      <c r="D483" s="95">
        <f>'1-3-1'!G484</f>
        <v>0</v>
      </c>
      <c r="E483" s="94"/>
      <c r="F483" s="96"/>
      <c r="G483" s="97">
        <f t="shared" si="4"/>
        <v>0</v>
      </c>
    </row>
    <row r="484" spans="1:7" s="23" customFormat="1" ht="32.1" customHeight="1">
      <c r="A484" s="37"/>
      <c r="B484" s="93">
        <f>'1-3-1'!B485</f>
        <v>0</v>
      </c>
      <c r="C484" s="94"/>
      <c r="D484" s="95">
        <f>'1-3-1'!G485</f>
        <v>0</v>
      </c>
      <c r="E484" s="94"/>
      <c r="F484" s="96"/>
      <c r="G484" s="97">
        <f t="shared" si="4"/>
        <v>0</v>
      </c>
    </row>
    <row r="485" spans="1:7" s="23" customFormat="1" ht="32.1" customHeight="1">
      <c r="A485" s="37"/>
      <c r="B485" s="93">
        <f>'1-3-1'!B486</f>
        <v>0</v>
      </c>
      <c r="C485" s="94"/>
      <c r="D485" s="95">
        <f>'1-3-1'!G486</f>
        <v>0</v>
      </c>
      <c r="E485" s="94"/>
      <c r="F485" s="96"/>
      <c r="G485" s="97">
        <f t="shared" si="4"/>
        <v>0</v>
      </c>
    </row>
    <row r="486" spans="1:7" s="23" customFormat="1" ht="32.1" customHeight="1">
      <c r="A486" s="37"/>
      <c r="B486" s="93">
        <f>'1-3-1'!B487</f>
        <v>0</v>
      </c>
      <c r="C486" s="94"/>
      <c r="D486" s="95">
        <f>'1-3-1'!G487</f>
        <v>0</v>
      </c>
      <c r="E486" s="94"/>
      <c r="F486" s="96"/>
      <c r="G486" s="97">
        <f t="shared" si="4"/>
        <v>0</v>
      </c>
    </row>
    <row r="487" spans="1:7" s="23" customFormat="1" ht="32.1" customHeight="1">
      <c r="A487" s="37"/>
      <c r="B487" s="93">
        <f>'1-3-1'!B488</f>
        <v>0</v>
      </c>
      <c r="C487" s="94"/>
      <c r="D487" s="95">
        <f>'1-3-1'!G488</f>
        <v>0</v>
      </c>
      <c r="E487" s="94"/>
      <c r="F487" s="96"/>
      <c r="G487" s="97">
        <f t="shared" si="4"/>
        <v>0</v>
      </c>
    </row>
    <row r="488" spans="1:7" s="23" customFormat="1" ht="32.1" customHeight="1">
      <c r="A488" s="37"/>
      <c r="B488" s="93">
        <f>'1-3-1'!B489</f>
        <v>0</v>
      </c>
      <c r="C488" s="94"/>
      <c r="D488" s="95">
        <f>'1-3-1'!G489</f>
        <v>0</v>
      </c>
      <c r="E488" s="94"/>
      <c r="F488" s="96"/>
      <c r="G488" s="97">
        <f t="shared" si="4"/>
        <v>0</v>
      </c>
    </row>
    <row r="489" spans="1:7" s="23" customFormat="1" ht="32.1" customHeight="1">
      <c r="A489" s="37"/>
      <c r="B489" s="93">
        <f>'1-3-1'!B490</f>
        <v>0</v>
      </c>
      <c r="C489" s="94"/>
      <c r="D489" s="95">
        <f>'1-3-1'!G490</f>
        <v>0</v>
      </c>
      <c r="E489" s="94"/>
      <c r="F489" s="96"/>
      <c r="G489" s="97">
        <f t="shared" si="4"/>
        <v>0</v>
      </c>
    </row>
    <row r="490" spans="1:7" s="23" customFormat="1" ht="32.1" customHeight="1">
      <c r="A490" s="37"/>
      <c r="B490" s="93">
        <f>'1-3-1'!B491</f>
        <v>0</v>
      </c>
      <c r="C490" s="94"/>
      <c r="D490" s="95">
        <f>'1-3-1'!G491</f>
        <v>0</v>
      </c>
      <c r="E490" s="94"/>
      <c r="F490" s="96"/>
      <c r="G490" s="97">
        <f t="shared" si="4"/>
        <v>0</v>
      </c>
    </row>
    <row r="491" spans="1:7" s="23" customFormat="1" ht="32.1" customHeight="1">
      <c r="A491" s="37"/>
      <c r="B491" s="93">
        <f>'1-3-1'!B492</f>
        <v>0</v>
      </c>
      <c r="C491" s="94"/>
      <c r="D491" s="95">
        <f>'1-3-1'!G492</f>
        <v>0</v>
      </c>
      <c r="E491" s="94"/>
      <c r="F491" s="96"/>
      <c r="G491" s="97">
        <f t="shared" si="4"/>
        <v>0</v>
      </c>
    </row>
    <row r="492" spans="1:7" s="23" customFormat="1" ht="32.1" customHeight="1">
      <c r="A492" s="37"/>
      <c r="B492" s="93">
        <f>'1-3-1'!B493</f>
        <v>0</v>
      </c>
      <c r="C492" s="94"/>
      <c r="D492" s="95">
        <f>'1-3-1'!G493</f>
        <v>0</v>
      </c>
      <c r="E492" s="94"/>
      <c r="F492" s="96"/>
      <c r="G492" s="97">
        <f t="shared" si="4"/>
        <v>0</v>
      </c>
    </row>
    <row r="493" spans="1:7" s="23" customFormat="1" ht="32.1" customHeight="1">
      <c r="A493" s="37"/>
      <c r="B493" s="93">
        <f>'1-3-1'!B494</f>
        <v>0</v>
      </c>
      <c r="C493" s="94"/>
      <c r="D493" s="95">
        <f>'1-3-1'!G494</f>
        <v>0</v>
      </c>
      <c r="E493" s="94"/>
      <c r="F493" s="96"/>
      <c r="G493" s="97">
        <f t="shared" si="4"/>
        <v>0</v>
      </c>
    </row>
    <row r="494" spans="1:7" s="23" customFormat="1" ht="32.1" customHeight="1">
      <c r="A494" s="37"/>
      <c r="B494" s="93">
        <f>'1-3-1'!B495</f>
        <v>0</v>
      </c>
      <c r="C494" s="94"/>
      <c r="D494" s="95">
        <f>'1-3-1'!G495</f>
        <v>0</v>
      </c>
      <c r="E494" s="94"/>
      <c r="F494" s="96"/>
      <c r="G494" s="97">
        <f t="shared" si="4"/>
        <v>0</v>
      </c>
    </row>
    <row r="495" spans="1:7" s="23" customFormat="1" ht="32.1" customHeight="1">
      <c r="A495" s="37"/>
      <c r="B495" s="93">
        <f>'1-3-1'!B496</f>
        <v>0</v>
      </c>
      <c r="C495" s="94"/>
      <c r="D495" s="95">
        <f>'1-3-1'!G496</f>
        <v>0</v>
      </c>
      <c r="E495" s="94"/>
      <c r="F495" s="96"/>
      <c r="G495" s="97">
        <f t="shared" si="4"/>
        <v>0</v>
      </c>
    </row>
    <row r="496" spans="1:7" s="23" customFormat="1" ht="32.1" customHeight="1">
      <c r="A496" s="37"/>
      <c r="B496" s="93">
        <f>'1-3-1'!B497</f>
        <v>0</v>
      </c>
      <c r="C496" s="94"/>
      <c r="D496" s="95">
        <f>'1-3-1'!G497</f>
        <v>0</v>
      </c>
      <c r="E496" s="94"/>
      <c r="F496" s="96"/>
      <c r="G496" s="97">
        <f t="shared" si="4"/>
        <v>0</v>
      </c>
    </row>
    <row r="497" spans="1:7" s="23" customFormat="1" ht="32.1" customHeight="1">
      <c r="A497" s="37"/>
      <c r="B497" s="93">
        <f>'1-3-1'!B498</f>
        <v>0</v>
      </c>
      <c r="C497" s="94"/>
      <c r="D497" s="95">
        <f>'1-3-1'!G498</f>
        <v>0</v>
      </c>
      <c r="E497" s="94"/>
      <c r="F497" s="96"/>
      <c r="G497" s="97">
        <f t="shared" si="4"/>
        <v>0</v>
      </c>
    </row>
    <row r="498" spans="1:7" s="23" customFormat="1" ht="32.1" customHeight="1">
      <c r="A498" s="37"/>
      <c r="B498" s="93">
        <f>'1-3-1'!B499</f>
        <v>0</v>
      </c>
      <c r="C498" s="94"/>
      <c r="D498" s="95">
        <f>'1-3-1'!G499</f>
        <v>0</v>
      </c>
      <c r="E498" s="94"/>
      <c r="F498" s="96"/>
      <c r="G498" s="97">
        <f t="shared" si="4"/>
        <v>0</v>
      </c>
    </row>
    <row r="499" spans="1:7" s="23" customFormat="1" ht="32.1" customHeight="1">
      <c r="A499" s="37"/>
      <c r="B499" s="93">
        <f>'1-3-1'!B500</f>
        <v>0</v>
      </c>
      <c r="C499" s="94"/>
      <c r="D499" s="95">
        <f>'1-3-1'!G500</f>
        <v>0</v>
      </c>
      <c r="E499" s="94"/>
      <c r="F499" s="96"/>
      <c r="G499" s="97">
        <f t="shared" si="4"/>
        <v>0</v>
      </c>
    </row>
    <row r="500" spans="1:7" s="23" customFormat="1" ht="32.1" customHeight="1">
      <c r="A500" s="37"/>
      <c r="B500" s="93">
        <f>'1-3-1'!B501</f>
        <v>0</v>
      </c>
      <c r="C500" s="94"/>
      <c r="D500" s="95">
        <f>'1-3-1'!G501</f>
        <v>0</v>
      </c>
      <c r="E500" s="94"/>
      <c r="F500" s="96"/>
      <c r="G500" s="97">
        <f t="shared" si="4"/>
        <v>0</v>
      </c>
    </row>
    <row r="501" spans="1:7" s="23" customFormat="1" ht="32.1" customHeight="1">
      <c r="A501" s="37"/>
      <c r="B501" s="93">
        <f>'1-3-1'!B502</f>
        <v>0</v>
      </c>
      <c r="C501" s="94"/>
      <c r="D501" s="95">
        <f>'1-3-1'!G502</f>
        <v>0</v>
      </c>
      <c r="E501" s="94"/>
      <c r="F501" s="96"/>
      <c r="G501" s="97">
        <f t="shared" si="4"/>
        <v>0</v>
      </c>
    </row>
    <row r="502" spans="1:7" s="23" customFormat="1" ht="32.1" customHeight="1">
      <c r="A502" s="37"/>
      <c r="B502" s="93">
        <f>'1-3-1'!B503</f>
        <v>0</v>
      </c>
      <c r="C502" s="94"/>
      <c r="D502" s="95">
        <f>'1-3-1'!G503</f>
        <v>0</v>
      </c>
      <c r="E502" s="94"/>
      <c r="F502" s="96"/>
      <c r="G502" s="97">
        <f t="shared" si="4"/>
        <v>0</v>
      </c>
    </row>
    <row r="503" spans="1:7" s="23" customFormat="1" ht="32.1" customHeight="1">
      <c r="A503" s="37"/>
      <c r="B503" s="93">
        <f>'1-3-1'!B504</f>
        <v>0</v>
      </c>
      <c r="C503" s="94"/>
      <c r="D503" s="95">
        <f>'1-3-1'!G504</f>
        <v>0</v>
      </c>
      <c r="E503" s="94"/>
      <c r="F503" s="96"/>
      <c r="G503" s="97">
        <f t="shared" si="4"/>
        <v>0</v>
      </c>
    </row>
    <row r="504" spans="1:7" s="23" customFormat="1" ht="32.1" customHeight="1">
      <c r="A504" s="37"/>
      <c r="B504" s="93">
        <f>'1-3-1'!B505</f>
        <v>0</v>
      </c>
      <c r="C504" s="94"/>
      <c r="D504" s="95">
        <f>'1-3-1'!G505</f>
        <v>0</v>
      </c>
      <c r="E504" s="94"/>
      <c r="F504" s="96"/>
      <c r="G504" s="97">
        <f t="shared" si="4"/>
        <v>0</v>
      </c>
    </row>
    <row r="505" spans="1:7" s="23" customFormat="1" ht="32.1" customHeight="1">
      <c r="A505" s="37"/>
      <c r="B505" s="93">
        <f>'1-3-1'!B506</f>
        <v>0</v>
      </c>
      <c r="C505" s="94"/>
      <c r="D505" s="95">
        <f>'1-3-1'!G506</f>
        <v>0</v>
      </c>
      <c r="E505" s="94"/>
      <c r="F505" s="96"/>
      <c r="G505" s="97">
        <f t="shared" si="4"/>
        <v>0</v>
      </c>
    </row>
    <row r="506" spans="1:7" s="23" customFormat="1" ht="32.1" customHeight="1">
      <c r="A506" s="37"/>
      <c r="B506" s="93">
        <f>'1-3-1'!B507</f>
        <v>0</v>
      </c>
      <c r="C506" s="94"/>
      <c r="D506" s="95">
        <f>'1-3-1'!G507</f>
        <v>0</v>
      </c>
      <c r="E506" s="94"/>
      <c r="F506" s="96"/>
      <c r="G506" s="97">
        <f t="shared" si="4"/>
        <v>0</v>
      </c>
    </row>
    <row r="507" spans="1:7" s="23" customFormat="1" ht="32.1" customHeight="1">
      <c r="A507" s="37"/>
      <c r="B507" s="93">
        <f>'1-3-1'!B508</f>
        <v>0</v>
      </c>
      <c r="C507" s="94"/>
      <c r="D507" s="95">
        <f>'1-3-1'!G508</f>
        <v>0</v>
      </c>
      <c r="E507" s="94"/>
      <c r="F507" s="96"/>
      <c r="G507" s="97">
        <f t="shared" si="4"/>
        <v>0</v>
      </c>
    </row>
    <row r="508" spans="1:7" s="23" customFormat="1" ht="32.1" customHeight="1">
      <c r="A508" s="37"/>
      <c r="B508" s="93">
        <f>'1-3-1'!B509</f>
        <v>0</v>
      </c>
      <c r="C508" s="94"/>
      <c r="D508" s="95">
        <f>'1-3-1'!G509</f>
        <v>0</v>
      </c>
      <c r="E508" s="94"/>
      <c r="F508" s="96"/>
      <c r="G508" s="97">
        <f t="shared" si="4"/>
        <v>0</v>
      </c>
    </row>
    <row r="509" spans="1:7" s="23" customFormat="1" ht="32.1" customHeight="1">
      <c r="A509" s="37"/>
      <c r="B509" s="93">
        <f>'1-3-1'!B510</f>
        <v>0</v>
      </c>
      <c r="C509" s="94"/>
      <c r="D509" s="95">
        <f>'1-3-1'!G510</f>
        <v>0</v>
      </c>
      <c r="E509" s="94"/>
      <c r="F509" s="96"/>
      <c r="G509" s="97">
        <f t="shared" si="4"/>
        <v>0</v>
      </c>
    </row>
    <row r="510" spans="1:7" s="23" customFormat="1" ht="32.1" customHeight="1">
      <c r="A510" s="37"/>
      <c r="B510" s="93">
        <f>'1-3-1'!B511</f>
        <v>0</v>
      </c>
      <c r="C510" s="94"/>
      <c r="D510" s="95">
        <f>'1-3-1'!G511</f>
        <v>0</v>
      </c>
      <c r="E510" s="94"/>
      <c r="F510" s="96"/>
      <c r="G510" s="97">
        <f t="shared" si="4"/>
        <v>0</v>
      </c>
    </row>
    <row r="511" spans="1:7" s="23" customFormat="1" ht="32.1" customHeight="1">
      <c r="A511" s="37"/>
      <c r="B511" s="93">
        <f>'1-3-1'!B512</f>
        <v>0</v>
      </c>
      <c r="C511" s="94"/>
      <c r="D511" s="95">
        <f>'1-3-1'!G512</f>
        <v>0</v>
      </c>
      <c r="E511" s="94"/>
      <c r="F511" s="96"/>
      <c r="G511" s="97">
        <f t="shared" si="4"/>
        <v>0</v>
      </c>
    </row>
    <row r="512" spans="1:7" s="23" customFormat="1" ht="32.1" customHeight="1">
      <c r="A512" s="37"/>
      <c r="B512" s="93">
        <f>'1-3-1'!B513</f>
        <v>0</v>
      </c>
      <c r="C512" s="94"/>
      <c r="D512" s="95">
        <f>'1-3-1'!G513</f>
        <v>0</v>
      </c>
      <c r="E512" s="94"/>
      <c r="F512" s="96"/>
      <c r="G512" s="97">
        <f t="shared" si="4"/>
        <v>0</v>
      </c>
    </row>
    <row r="513" spans="1:7" s="23" customFormat="1" ht="32.1" customHeight="1">
      <c r="A513" s="37"/>
      <c r="B513" s="93">
        <f>'1-3-1'!B514</f>
        <v>0</v>
      </c>
      <c r="C513" s="94"/>
      <c r="D513" s="95">
        <f>'1-3-1'!G514</f>
        <v>0</v>
      </c>
      <c r="E513" s="94"/>
      <c r="F513" s="96"/>
      <c r="G513" s="97">
        <f t="shared" si="4"/>
        <v>0</v>
      </c>
    </row>
    <row r="514" spans="1:7" s="23" customFormat="1" ht="32.1" customHeight="1">
      <c r="A514" s="37"/>
      <c r="B514" s="93">
        <f>'1-3-1'!B515</f>
        <v>0</v>
      </c>
      <c r="C514" s="94"/>
      <c r="D514" s="95">
        <f>'1-3-1'!G515</f>
        <v>0</v>
      </c>
      <c r="E514" s="94"/>
      <c r="F514" s="96"/>
      <c r="G514" s="97">
        <f t="shared" si="4"/>
        <v>0</v>
      </c>
    </row>
    <row r="515" spans="1:7" s="23" customFormat="1" ht="32.1" customHeight="1">
      <c r="A515" s="37"/>
      <c r="B515" s="93">
        <f>'1-3-1'!B516</f>
        <v>0</v>
      </c>
      <c r="C515" s="94"/>
      <c r="D515" s="95">
        <f>'1-3-1'!G516</f>
        <v>0</v>
      </c>
      <c r="E515" s="94"/>
      <c r="F515" s="96"/>
      <c r="G515" s="97">
        <f t="shared" si="4"/>
        <v>0</v>
      </c>
    </row>
    <row r="516" spans="1:7" s="23" customFormat="1" ht="32.1" customHeight="1">
      <c r="A516" s="37"/>
      <c r="B516" s="93">
        <f>'1-3-1'!B517</f>
        <v>0</v>
      </c>
      <c r="C516" s="94"/>
      <c r="D516" s="95">
        <f>'1-3-1'!G517</f>
        <v>0</v>
      </c>
      <c r="E516" s="94"/>
      <c r="F516" s="96"/>
      <c r="G516" s="97">
        <f t="shared" si="4"/>
        <v>0</v>
      </c>
    </row>
    <row r="517" spans="1:7" s="23" customFormat="1" ht="32.1" customHeight="1">
      <c r="A517" s="37"/>
      <c r="B517" s="93">
        <f>'1-3-1'!B518</f>
        <v>0</v>
      </c>
      <c r="C517" s="94"/>
      <c r="D517" s="95">
        <f>'1-3-1'!G518</f>
        <v>0</v>
      </c>
      <c r="E517" s="94"/>
      <c r="F517" s="96"/>
      <c r="G517" s="97">
        <f t="shared" si="4"/>
        <v>0</v>
      </c>
    </row>
    <row r="518" spans="1:7" s="23" customFormat="1" ht="32.1" customHeight="1">
      <c r="A518" s="37"/>
      <c r="B518" s="93">
        <f>'1-3-1'!B519</f>
        <v>0</v>
      </c>
      <c r="C518" s="94"/>
      <c r="D518" s="95">
        <f>'1-3-1'!G519</f>
        <v>0</v>
      </c>
      <c r="E518" s="94"/>
      <c r="F518" s="96"/>
      <c r="G518" s="97">
        <f t="shared" si="4"/>
        <v>0</v>
      </c>
    </row>
    <row r="519" spans="1:7" s="23" customFormat="1" ht="32.1" customHeight="1">
      <c r="A519" s="37"/>
      <c r="B519" s="93">
        <f>'1-3-1'!B520</f>
        <v>0</v>
      </c>
      <c r="C519" s="94"/>
      <c r="D519" s="95">
        <f>'1-3-1'!G520</f>
        <v>0</v>
      </c>
      <c r="E519" s="94"/>
      <c r="F519" s="96"/>
      <c r="G519" s="97">
        <f t="shared" si="4"/>
        <v>0</v>
      </c>
    </row>
    <row r="520" spans="1:7" s="23" customFormat="1" ht="32.1" customHeight="1">
      <c r="A520" s="37"/>
      <c r="B520" s="93">
        <f>'1-3-1'!B521</f>
        <v>0</v>
      </c>
      <c r="C520" s="94"/>
      <c r="D520" s="95">
        <f>'1-3-1'!G521</f>
        <v>0</v>
      </c>
      <c r="E520" s="94"/>
      <c r="F520" s="96"/>
      <c r="G520" s="97">
        <f t="shared" si="4"/>
        <v>0</v>
      </c>
    </row>
    <row r="521" spans="1:7" s="23" customFormat="1" ht="32.1" customHeight="1">
      <c r="A521" s="37"/>
      <c r="B521" s="93">
        <f>'1-3-1'!B522</f>
        <v>0</v>
      </c>
      <c r="C521" s="94"/>
      <c r="D521" s="95">
        <f>'1-3-1'!G522</f>
        <v>0</v>
      </c>
      <c r="E521" s="94"/>
      <c r="F521" s="96"/>
      <c r="G521" s="97">
        <f t="shared" si="4"/>
        <v>0</v>
      </c>
    </row>
    <row r="522" spans="1:7" s="23" customFormat="1" ht="32.1" customHeight="1">
      <c r="A522" s="37"/>
      <c r="B522" s="93">
        <f>'1-3-1'!B523</f>
        <v>0</v>
      </c>
      <c r="C522" s="94"/>
      <c r="D522" s="95">
        <f>'1-3-1'!G523</f>
        <v>0</v>
      </c>
      <c r="E522" s="94"/>
      <c r="F522" s="96"/>
      <c r="G522" s="97">
        <f t="shared" ref="G522:G585" si="5">D522+E522+F522-C522</f>
        <v>0</v>
      </c>
    </row>
    <row r="523" spans="1:7" s="23" customFormat="1" ht="32.1" customHeight="1">
      <c r="A523" s="37"/>
      <c r="B523" s="93">
        <f>'1-3-1'!B524</f>
        <v>0</v>
      </c>
      <c r="C523" s="94"/>
      <c r="D523" s="95">
        <f>'1-3-1'!G524</f>
        <v>0</v>
      </c>
      <c r="E523" s="94"/>
      <c r="F523" s="96"/>
      <c r="G523" s="97">
        <f t="shared" si="5"/>
        <v>0</v>
      </c>
    </row>
    <row r="524" spans="1:7" s="23" customFormat="1" ht="32.1" customHeight="1">
      <c r="A524" s="37"/>
      <c r="B524" s="93">
        <f>'1-3-1'!B525</f>
        <v>0</v>
      </c>
      <c r="C524" s="94"/>
      <c r="D524" s="95">
        <f>'1-3-1'!G525</f>
        <v>0</v>
      </c>
      <c r="E524" s="94"/>
      <c r="F524" s="96"/>
      <c r="G524" s="97">
        <f t="shared" si="5"/>
        <v>0</v>
      </c>
    </row>
    <row r="525" spans="1:7" s="23" customFormat="1" ht="32.1" customHeight="1">
      <c r="A525" s="37"/>
      <c r="B525" s="93">
        <f>'1-3-1'!B526</f>
        <v>0</v>
      </c>
      <c r="C525" s="94"/>
      <c r="D525" s="95">
        <f>'1-3-1'!G526</f>
        <v>0</v>
      </c>
      <c r="E525" s="94"/>
      <c r="F525" s="96"/>
      <c r="G525" s="97">
        <f t="shared" si="5"/>
        <v>0</v>
      </c>
    </row>
    <row r="526" spans="1:7" s="23" customFormat="1" ht="32.1" customHeight="1">
      <c r="A526" s="37"/>
      <c r="B526" s="93">
        <f>'1-3-1'!B527</f>
        <v>0</v>
      </c>
      <c r="C526" s="94"/>
      <c r="D526" s="95">
        <f>'1-3-1'!G527</f>
        <v>0</v>
      </c>
      <c r="E526" s="94"/>
      <c r="F526" s="96"/>
      <c r="G526" s="97">
        <f t="shared" si="5"/>
        <v>0</v>
      </c>
    </row>
    <row r="527" spans="1:7" s="23" customFormat="1" ht="32.1" customHeight="1">
      <c r="A527" s="37"/>
      <c r="B527" s="93">
        <f>'1-3-1'!B528</f>
        <v>0</v>
      </c>
      <c r="C527" s="94"/>
      <c r="D527" s="95">
        <f>'1-3-1'!G528</f>
        <v>0</v>
      </c>
      <c r="E527" s="94"/>
      <c r="F527" s="96"/>
      <c r="G527" s="97">
        <f t="shared" si="5"/>
        <v>0</v>
      </c>
    </row>
    <row r="528" spans="1:7" s="23" customFormat="1" ht="32.1" customHeight="1">
      <c r="A528" s="37"/>
      <c r="B528" s="93">
        <f>'1-3-1'!B529</f>
        <v>0</v>
      </c>
      <c r="C528" s="94"/>
      <c r="D528" s="95">
        <f>'1-3-1'!G529</f>
        <v>0</v>
      </c>
      <c r="E528" s="94"/>
      <c r="F528" s="96"/>
      <c r="G528" s="97">
        <f t="shared" si="5"/>
        <v>0</v>
      </c>
    </row>
    <row r="529" spans="1:7" s="23" customFormat="1" ht="32.1" customHeight="1">
      <c r="A529" s="37"/>
      <c r="B529" s="93">
        <f>'1-3-1'!B530</f>
        <v>0</v>
      </c>
      <c r="C529" s="94"/>
      <c r="D529" s="95">
        <f>'1-3-1'!G530</f>
        <v>0</v>
      </c>
      <c r="E529" s="94"/>
      <c r="F529" s="96"/>
      <c r="G529" s="97">
        <f t="shared" si="5"/>
        <v>0</v>
      </c>
    </row>
    <row r="530" spans="1:7" s="23" customFormat="1" ht="32.1" customHeight="1">
      <c r="A530" s="37"/>
      <c r="B530" s="93">
        <f>'1-3-1'!B531</f>
        <v>0</v>
      </c>
      <c r="C530" s="94"/>
      <c r="D530" s="95">
        <f>'1-3-1'!G531</f>
        <v>0</v>
      </c>
      <c r="E530" s="94"/>
      <c r="F530" s="96"/>
      <c r="G530" s="97">
        <f t="shared" si="5"/>
        <v>0</v>
      </c>
    </row>
    <row r="531" spans="1:7" s="23" customFormat="1" ht="32.1" customHeight="1">
      <c r="A531" s="37"/>
      <c r="B531" s="93">
        <f>'1-3-1'!B532</f>
        <v>0</v>
      </c>
      <c r="C531" s="94"/>
      <c r="D531" s="95">
        <f>'1-3-1'!G532</f>
        <v>0</v>
      </c>
      <c r="E531" s="94"/>
      <c r="F531" s="96"/>
      <c r="G531" s="97">
        <f t="shared" si="5"/>
        <v>0</v>
      </c>
    </row>
    <row r="532" spans="1:7" s="23" customFormat="1" ht="32.1" customHeight="1">
      <c r="A532" s="37"/>
      <c r="B532" s="93">
        <f>'1-3-1'!B533</f>
        <v>0</v>
      </c>
      <c r="C532" s="94"/>
      <c r="D532" s="95">
        <f>'1-3-1'!G533</f>
        <v>0</v>
      </c>
      <c r="E532" s="94"/>
      <c r="F532" s="96"/>
      <c r="G532" s="97">
        <f t="shared" si="5"/>
        <v>0</v>
      </c>
    </row>
    <row r="533" spans="1:7" s="23" customFormat="1" ht="32.1" customHeight="1">
      <c r="A533" s="37"/>
      <c r="B533" s="93">
        <f>'1-3-1'!B534</f>
        <v>0</v>
      </c>
      <c r="C533" s="94"/>
      <c r="D533" s="95">
        <f>'1-3-1'!G534</f>
        <v>0</v>
      </c>
      <c r="E533" s="94"/>
      <c r="F533" s="96"/>
      <c r="G533" s="97">
        <f t="shared" si="5"/>
        <v>0</v>
      </c>
    </row>
    <row r="534" spans="1:7" s="23" customFormat="1" ht="32.1" customHeight="1">
      <c r="A534" s="37"/>
      <c r="B534" s="93">
        <f>'1-3-1'!B535</f>
        <v>0</v>
      </c>
      <c r="C534" s="94"/>
      <c r="D534" s="95">
        <f>'1-3-1'!G535</f>
        <v>0</v>
      </c>
      <c r="E534" s="94"/>
      <c r="F534" s="96"/>
      <c r="G534" s="97">
        <f t="shared" si="5"/>
        <v>0</v>
      </c>
    </row>
    <row r="535" spans="1:7" s="23" customFormat="1" ht="32.1" customHeight="1">
      <c r="A535" s="37"/>
      <c r="B535" s="93">
        <f>'1-3-1'!B536</f>
        <v>0</v>
      </c>
      <c r="C535" s="94"/>
      <c r="D535" s="95">
        <f>'1-3-1'!G536</f>
        <v>0</v>
      </c>
      <c r="E535" s="94"/>
      <c r="F535" s="96"/>
      <c r="G535" s="97">
        <f t="shared" si="5"/>
        <v>0</v>
      </c>
    </row>
    <row r="536" spans="1:7" s="23" customFormat="1" ht="32.1" customHeight="1">
      <c r="A536" s="37"/>
      <c r="B536" s="93">
        <f>'1-3-1'!B537</f>
        <v>0</v>
      </c>
      <c r="C536" s="94"/>
      <c r="D536" s="95">
        <f>'1-3-1'!G537</f>
        <v>0</v>
      </c>
      <c r="E536" s="94"/>
      <c r="F536" s="96"/>
      <c r="G536" s="97">
        <f t="shared" si="5"/>
        <v>0</v>
      </c>
    </row>
    <row r="537" spans="1:7" s="23" customFormat="1" ht="32.1" customHeight="1">
      <c r="A537" s="37"/>
      <c r="B537" s="93">
        <f>'1-3-1'!B538</f>
        <v>0</v>
      </c>
      <c r="C537" s="94"/>
      <c r="D537" s="95">
        <f>'1-3-1'!G538</f>
        <v>0</v>
      </c>
      <c r="E537" s="94"/>
      <c r="F537" s="96"/>
      <c r="G537" s="97">
        <f t="shared" si="5"/>
        <v>0</v>
      </c>
    </row>
    <row r="538" spans="1:7" s="23" customFormat="1" ht="32.1" customHeight="1">
      <c r="A538" s="37"/>
      <c r="B538" s="93">
        <f>'1-3-1'!B539</f>
        <v>0</v>
      </c>
      <c r="C538" s="94"/>
      <c r="D538" s="95">
        <f>'1-3-1'!G539</f>
        <v>0</v>
      </c>
      <c r="E538" s="94"/>
      <c r="F538" s="96"/>
      <c r="G538" s="97">
        <f t="shared" si="5"/>
        <v>0</v>
      </c>
    </row>
    <row r="539" spans="1:7" s="23" customFormat="1" ht="32.1" customHeight="1">
      <c r="A539" s="37"/>
      <c r="B539" s="93">
        <f>'1-3-1'!B540</f>
        <v>0</v>
      </c>
      <c r="C539" s="94"/>
      <c r="D539" s="95">
        <f>'1-3-1'!G540</f>
        <v>0</v>
      </c>
      <c r="E539" s="94"/>
      <c r="F539" s="96"/>
      <c r="G539" s="97">
        <f t="shared" si="5"/>
        <v>0</v>
      </c>
    </row>
    <row r="540" spans="1:7" s="23" customFormat="1" ht="32.1" customHeight="1">
      <c r="A540" s="37"/>
      <c r="B540" s="93">
        <f>'1-3-1'!B541</f>
        <v>0</v>
      </c>
      <c r="C540" s="94"/>
      <c r="D540" s="95">
        <f>'1-3-1'!G541</f>
        <v>0</v>
      </c>
      <c r="E540" s="94"/>
      <c r="F540" s="96"/>
      <c r="G540" s="97">
        <f t="shared" si="5"/>
        <v>0</v>
      </c>
    </row>
    <row r="541" spans="1:7" s="23" customFormat="1" ht="32.1" customHeight="1">
      <c r="A541" s="37"/>
      <c r="B541" s="93">
        <f>'1-3-1'!B542</f>
        <v>0</v>
      </c>
      <c r="C541" s="94"/>
      <c r="D541" s="95">
        <f>'1-3-1'!G542</f>
        <v>0</v>
      </c>
      <c r="E541" s="94"/>
      <c r="F541" s="96"/>
      <c r="G541" s="97">
        <f t="shared" si="5"/>
        <v>0</v>
      </c>
    </row>
    <row r="542" spans="1:7" s="23" customFormat="1" ht="32.1" customHeight="1">
      <c r="A542" s="37"/>
      <c r="B542" s="93">
        <f>'1-3-1'!B543</f>
        <v>0</v>
      </c>
      <c r="C542" s="94"/>
      <c r="D542" s="95">
        <f>'1-3-1'!G543</f>
        <v>0</v>
      </c>
      <c r="E542" s="94"/>
      <c r="F542" s="96"/>
      <c r="G542" s="97">
        <f t="shared" si="5"/>
        <v>0</v>
      </c>
    </row>
    <row r="543" spans="1:7" s="23" customFormat="1" ht="32.1" customHeight="1">
      <c r="A543" s="37"/>
      <c r="B543" s="93">
        <f>'1-3-1'!B544</f>
        <v>0</v>
      </c>
      <c r="C543" s="94"/>
      <c r="D543" s="95">
        <f>'1-3-1'!G544</f>
        <v>0</v>
      </c>
      <c r="E543" s="94"/>
      <c r="F543" s="96"/>
      <c r="G543" s="97">
        <f t="shared" si="5"/>
        <v>0</v>
      </c>
    </row>
    <row r="544" spans="1:7" s="23" customFormat="1" ht="32.1" customHeight="1">
      <c r="A544" s="37"/>
      <c r="B544" s="93">
        <f>'1-3-1'!B545</f>
        <v>0</v>
      </c>
      <c r="C544" s="94"/>
      <c r="D544" s="95">
        <f>'1-3-1'!G545</f>
        <v>0</v>
      </c>
      <c r="E544" s="94"/>
      <c r="F544" s="96"/>
      <c r="G544" s="97">
        <f t="shared" si="5"/>
        <v>0</v>
      </c>
    </row>
    <row r="545" spans="1:7" s="23" customFormat="1" ht="32.1" customHeight="1">
      <c r="A545" s="37"/>
      <c r="B545" s="93">
        <f>'1-3-1'!B546</f>
        <v>0</v>
      </c>
      <c r="C545" s="94"/>
      <c r="D545" s="95">
        <f>'1-3-1'!G546</f>
        <v>0</v>
      </c>
      <c r="E545" s="94"/>
      <c r="F545" s="96"/>
      <c r="G545" s="97">
        <f t="shared" si="5"/>
        <v>0</v>
      </c>
    </row>
    <row r="546" spans="1:7" s="23" customFormat="1" ht="32.1" customHeight="1">
      <c r="A546" s="37"/>
      <c r="B546" s="93">
        <f>'1-3-1'!B547</f>
        <v>0</v>
      </c>
      <c r="C546" s="94"/>
      <c r="D546" s="95">
        <f>'1-3-1'!G547</f>
        <v>0</v>
      </c>
      <c r="E546" s="94"/>
      <c r="F546" s="96"/>
      <c r="G546" s="97">
        <f t="shared" si="5"/>
        <v>0</v>
      </c>
    </row>
    <row r="547" spans="1:7" s="23" customFormat="1" ht="32.1" customHeight="1">
      <c r="A547" s="37"/>
      <c r="B547" s="93">
        <f>'1-3-1'!B548</f>
        <v>0</v>
      </c>
      <c r="C547" s="94"/>
      <c r="D547" s="95">
        <f>'1-3-1'!G548</f>
        <v>0</v>
      </c>
      <c r="E547" s="94"/>
      <c r="F547" s="96"/>
      <c r="G547" s="97">
        <f t="shared" si="5"/>
        <v>0</v>
      </c>
    </row>
    <row r="548" spans="1:7" s="23" customFormat="1" ht="32.1" customHeight="1">
      <c r="A548" s="37"/>
      <c r="B548" s="93">
        <f>'1-3-1'!B549</f>
        <v>0</v>
      </c>
      <c r="C548" s="94"/>
      <c r="D548" s="95">
        <f>'1-3-1'!G549</f>
        <v>0</v>
      </c>
      <c r="E548" s="94"/>
      <c r="F548" s="96"/>
      <c r="G548" s="97">
        <f t="shared" si="5"/>
        <v>0</v>
      </c>
    </row>
    <row r="549" spans="1:7" s="23" customFormat="1" ht="32.1" customHeight="1">
      <c r="A549" s="37"/>
      <c r="B549" s="93">
        <f>'1-3-1'!B550</f>
        <v>0</v>
      </c>
      <c r="C549" s="94"/>
      <c r="D549" s="95">
        <f>'1-3-1'!G550</f>
        <v>0</v>
      </c>
      <c r="E549" s="94"/>
      <c r="F549" s="96"/>
      <c r="G549" s="97">
        <f t="shared" si="5"/>
        <v>0</v>
      </c>
    </row>
    <row r="550" spans="1:7" s="23" customFormat="1" ht="32.1" customHeight="1">
      <c r="A550" s="37"/>
      <c r="B550" s="93">
        <f>'1-3-1'!B551</f>
        <v>0</v>
      </c>
      <c r="C550" s="94"/>
      <c r="D550" s="95">
        <f>'1-3-1'!G551</f>
        <v>0</v>
      </c>
      <c r="E550" s="94"/>
      <c r="F550" s="96"/>
      <c r="G550" s="97">
        <f t="shared" si="5"/>
        <v>0</v>
      </c>
    </row>
    <row r="551" spans="1:7" s="23" customFormat="1" ht="32.1" customHeight="1">
      <c r="A551" s="37"/>
      <c r="B551" s="93">
        <f>'1-3-1'!B552</f>
        <v>0</v>
      </c>
      <c r="C551" s="94"/>
      <c r="D551" s="95">
        <f>'1-3-1'!G552</f>
        <v>0</v>
      </c>
      <c r="E551" s="94"/>
      <c r="F551" s="96"/>
      <c r="G551" s="97">
        <f t="shared" si="5"/>
        <v>0</v>
      </c>
    </row>
    <row r="552" spans="1:7" s="23" customFormat="1" ht="32.1" customHeight="1">
      <c r="A552" s="37"/>
      <c r="B552" s="93">
        <f>'1-3-1'!B553</f>
        <v>0</v>
      </c>
      <c r="C552" s="94"/>
      <c r="D552" s="95">
        <f>'1-3-1'!G553</f>
        <v>0</v>
      </c>
      <c r="E552" s="94"/>
      <c r="F552" s="96"/>
      <c r="G552" s="97">
        <f t="shared" si="5"/>
        <v>0</v>
      </c>
    </row>
    <row r="553" spans="1:7" s="23" customFormat="1" ht="32.1" customHeight="1">
      <c r="A553" s="37"/>
      <c r="B553" s="93">
        <f>'1-3-1'!B554</f>
        <v>0</v>
      </c>
      <c r="C553" s="94"/>
      <c r="D553" s="95">
        <f>'1-3-1'!G554</f>
        <v>0</v>
      </c>
      <c r="E553" s="94"/>
      <c r="F553" s="96"/>
      <c r="G553" s="97">
        <f t="shared" si="5"/>
        <v>0</v>
      </c>
    </row>
    <row r="554" spans="1:7" s="23" customFormat="1" ht="32.1" customHeight="1">
      <c r="A554" s="37"/>
      <c r="B554" s="93">
        <f>'1-3-1'!B555</f>
        <v>0</v>
      </c>
      <c r="C554" s="94"/>
      <c r="D554" s="95">
        <f>'1-3-1'!G555</f>
        <v>0</v>
      </c>
      <c r="E554" s="94"/>
      <c r="F554" s="96"/>
      <c r="G554" s="97">
        <f t="shared" si="5"/>
        <v>0</v>
      </c>
    </row>
    <row r="555" spans="1:7" s="23" customFormat="1" ht="32.1" customHeight="1">
      <c r="A555" s="37"/>
      <c r="B555" s="93">
        <f>'1-3-1'!B556</f>
        <v>0</v>
      </c>
      <c r="C555" s="94"/>
      <c r="D555" s="95">
        <f>'1-3-1'!G556</f>
        <v>0</v>
      </c>
      <c r="E555" s="94"/>
      <c r="F555" s="96"/>
      <c r="G555" s="97">
        <f t="shared" si="5"/>
        <v>0</v>
      </c>
    </row>
    <row r="556" spans="1:7" s="23" customFormat="1" ht="32.1" customHeight="1">
      <c r="A556" s="37"/>
      <c r="B556" s="93">
        <f>'1-3-1'!B557</f>
        <v>0</v>
      </c>
      <c r="C556" s="94"/>
      <c r="D556" s="95">
        <f>'1-3-1'!G557</f>
        <v>0</v>
      </c>
      <c r="E556" s="94"/>
      <c r="F556" s="96"/>
      <c r="G556" s="97">
        <f t="shared" si="5"/>
        <v>0</v>
      </c>
    </row>
    <row r="557" spans="1:7" s="23" customFormat="1" ht="32.1" customHeight="1">
      <c r="A557" s="37"/>
      <c r="B557" s="93">
        <f>'1-3-1'!B558</f>
        <v>0</v>
      </c>
      <c r="C557" s="94"/>
      <c r="D557" s="95">
        <f>'1-3-1'!G558</f>
        <v>0</v>
      </c>
      <c r="E557" s="94"/>
      <c r="F557" s="96"/>
      <c r="G557" s="97">
        <f t="shared" si="5"/>
        <v>0</v>
      </c>
    </row>
    <row r="558" spans="1:7" s="23" customFormat="1" ht="32.1" customHeight="1">
      <c r="A558" s="37"/>
      <c r="B558" s="93">
        <f>'1-3-1'!B559</f>
        <v>0</v>
      </c>
      <c r="C558" s="94"/>
      <c r="D558" s="95">
        <f>'1-3-1'!G559</f>
        <v>0</v>
      </c>
      <c r="E558" s="94"/>
      <c r="F558" s="96"/>
      <c r="G558" s="97">
        <f t="shared" si="5"/>
        <v>0</v>
      </c>
    </row>
    <row r="559" spans="1:7" s="23" customFormat="1" ht="32.1" customHeight="1">
      <c r="A559" s="37"/>
      <c r="B559" s="93">
        <f>'1-3-1'!B560</f>
        <v>0</v>
      </c>
      <c r="C559" s="94"/>
      <c r="D559" s="95">
        <f>'1-3-1'!G560</f>
        <v>0</v>
      </c>
      <c r="E559" s="94"/>
      <c r="F559" s="96"/>
      <c r="G559" s="97">
        <f t="shared" si="5"/>
        <v>0</v>
      </c>
    </row>
    <row r="560" spans="1:7" s="23" customFormat="1" ht="32.1" customHeight="1">
      <c r="A560" s="37"/>
      <c r="B560" s="93">
        <f>'1-3-1'!B561</f>
        <v>0</v>
      </c>
      <c r="C560" s="94"/>
      <c r="D560" s="95">
        <f>'1-3-1'!G561</f>
        <v>0</v>
      </c>
      <c r="E560" s="94"/>
      <c r="F560" s="96"/>
      <c r="G560" s="97">
        <f t="shared" si="5"/>
        <v>0</v>
      </c>
    </row>
    <row r="561" spans="1:7" s="23" customFormat="1" ht="32.1" customHeight="1">
      <c r="A561" s="37"/>
      <c r="B561" s="93">
        <f>'1-3-1'!B562</f>
        <v>0</v>
      </c>
      <c r="C561" s="94"/>
      <c r="D561" s="95">
        <f>'1-3-1'!G562</f>
        <v>0</v>
      </c>
      <c r="E561" s="94"/>
      <c r="F561" s="96"/>
      <c r="G561" s="97">
        <f t="shared" si="5"/>
        <v>0</v>
      </c>
    </row>
    <row r="562" spans="1:7" s="23" customFormat="1" ht="32.1" customHeight="1">
      <c r="A562" s="37"/>
      <c r="B562" s="93">
        <f>'1-3-1'!B563</f>
        <v>0</v>
      </c>
      <c r="C562" s="94"/>
      <c r="D562" s="95">
        <f>'1-3-1'!G563</f>
        <v>0</v>
      </c>
      <c r="E562" s="94"/>
      <c r="F562" s="96"/>
      <c r="G562" s="97">
        <f t="shared" si="5"/>
        <v>0</v>
      </c>
    </row>
    <row r="563" spans="1:7" s="23" customFormat="1" ht="32.1" customHeight="1">
      <c r="A563" s="37"/>
      <c r="B563" s="93">
        <f>'1-3-1'!B564</f>
        <v>0</v>
      </c>
      <c r="C563" s="94"/>
      <c r="D563" s="95">
        <f>'1-3-1'!G564</f>
        <v>0</v>
      </c>
      <c r="E563" s="94"/>
      <c r="F563" s="96"/>
      <c r="G563" s="97">
        <f t="shared" si="5"/>
        <v>0</v>
      </c>
    </row>
    <row r="564" spans="1:7" s="23" customFormat="1" ht="32.1" customHeight="1">
      <c r="A564" s="37"/>
      <c r="B564" s="93">
        <f>'1-3-1'!B565</f>
        <v>0</v>
      </c>
      <c r="C564" s="94"/>
      <c r="D564" s="95">
        <f>'1-3-1'!G565</f>
        <v>0</v>
      </c>
      <c r="E564" s="94"/>
      <c r="F564" s="96"/>
      <c r="G564" s="97">
        <f t="shared" si="5"/>
        <v>0</v>
      </c>
    </row>
    <row r="565" spans="1:7" s="23" customFormat="1" ht="32.1" customHeight="1">
      <c r="A565" s="37"/>
      <c r="B565" s="93">
        <f>'1-3-1'!B566</f>
        <v>0</v>
      </c>
      <c r="C565" s="94"/>
      <c r="D565" s="95">
        <f>'1-3-1'!G566</f>
        <v>0</v>
      </c>
      <c r="E565" s="94"/>
      <c r="F565" s="96"/>
      <c r="G565" s="97">
        <f t="shared" si="5"/>
        <v>0</v>
      </c>
    </row>
    <row r="566" spans="1:7" s="23" customFormat="1" ht="32.1" customHeight="1">
      <c r="A566" s="37"/>
      <c r="B566" s="93">
        <f>'1-3-1'!B567</f>
        <v>0</v>
      </c>
      <c r="C566" s="94"/>
      <c r="D566" s="95">
        <f>'1-3-1'!G567</f>
        <v>0</v>
      </c>
      <c r="E566" s="94"/>
      <c r="F566" s="96"/>
      <c r="G566" s="97">
        <f t="shared" si="5"/>
        <v>0</v>
      </c>
    </row>
    <row r="567" spans="1:7" s="23" customFormat="1" ht="32.1" customHeight="1">
      <c r="A567" s="37"/>
      <c r="B567" s="93">
        <f>'1-3-1'!B568</f>
        <v>0</v>
      </c>
      <c r="C567" s="94"/>
      <c r="D567" s="95">
        <f>'1-3-1'!G568</f>
        <v>0</v>
      </c>
      <c r="E567" s="94"/>
      <c r="F567" s="96"/>
      <c r="G567" s="97">
        <f t="shared" si="5"/>
        <v>0</v>
      </c>
    </row>
    <row r="568" spans="1:7" s="23" customFormat="1" ht="32.1" customHeight="1">
      <c r="A568" s="37"/>
      <c r="B568" s="93">
        <f>'1-3-1'!B569</f>
        <v>0</v>
      </c>
      <c r="C568" s="94"/>
      <c r="D568" s="95">
        <f>'1-3-1'!G569</f>
        <v>0</v>
      </c>
      <c r="E568" s="94"/>
      <c r="F568" s="96"/>
      <c r="G568" s="97">
        <f t="shared" si="5"/>
        <v>0</v>
      </c>
    </row>
    <row r="569" spans="1:7" s="23" customFormat="1" ht="32.1" customHeight="1">
      <c r="A569" s="37"/>
      <c r="B569" s="93">
        <f>'1-3-1'!B570</f>
        <v>0</v>
      </c>
      <c r="C569" s="94"/>
      <c r="D569" s="95">
        <f>'1-3-1'!G570</f>
        <v>0</v>
      </c>
      <c r="E569" s="94"/>
      <c r="F569" s="96"/>
      <c r="G569" s="97">
        <f t="shared" si="5"/>
        <v>0</v>
      </c>
    </row>
    <row r="570" spans="1:7" s="23" customFormat="1" ht="32.1" customHeight="1">
      <c r="A570" s="37"/>
      <c r="B570" s="93">
        <f>'1-3-1'!B571</f>
        <v>0</v>
      </c>
      <c r="C570" s="94"/>
      <c r="D570" s="95">
        <f>'1-3-1'!G571</f>
        <v>0</v>
      </c>
      <c r="E570" s="94"/>
      <c r="F570" s="96"/>
      <c r="G570" s="97">
        <f t="shared" si="5"/>
        <v>0</v>
      </c>
    </row>
    <row r="571" spans="1:7" s="23" customFormat="1" ht="32.1" customHeight="1">
      <c r="A571" s="37"/>
      <c r="B571" s="93">
        <f>'1-3-1'!B572</f>
        <v>0</v>
      </c>
      <c r="C571" s="94"/>
      <c r="D571" s="95">
        <f>'1-3-1'!G572</f>
        <v>0</v>
      </c>
      <c r="E571" s="94"/>
      <c r="F571" s="96"/>
      <c r="G571" s="97">
        <f t="shared" si="5"/>
        <v>0</v>
      </c>
    </row>
    <row r="572" spans="1:7" s="23" customFormat="1" ht="32.1" customHeight="1">
      <c r="A572" s="37"/>
      <c r="B572" s="93">
        <f>'1-3-1'!B573</f>
        <v>0</v>
      </c>
      <c r="C572" s="94"/>
      <c r="D572" s="95">
        <f>'1-3-1'!G573</f>
        <v>0</v>
      </c>
      <c r="E572" s="94"/>
      <c r="F572" s="96"/>
      <c r="G572" s="97">
        <f t="shared" si="5"/>
        <v>0</v>
      </c>
    </row>
    <row r="573" spans="1:7" s="23" customFormat="1" ht="32.1" customHeight="1">
      <c r="A573" s="37"/>
      <c r="B573" s="93">
        <f>'1-3-1'!B574</f>
        <v>0</v>
      </c>
      <c r="C573" s="94"/>
      <c r="D573" s="95">
        <f>'1-3-1'!G574</f>
        <v>0</v>
      </c>
      <c r="E573" s="94"/>
      <c r="F573" s="96"/>
      <c r="G573" s="97">
        <f t="shared" si="5"/>
        <v>0</v>
      </c>
    </row>
    <row r="574" spans="1:7" s="23" customFormat="1" ht="32.1" customHeight="1">
      <c r="A574" s="37"/>
      <c r="B574" s="93">
        <f>'1-3-1'!B575</f>
        <v>0</v>
      </c>
      <c r="C574" s="94"/>
      <c r="D574" s="95">
        <f>'1-3-1'!G575</f>
        <v>0</v>
      </c>
      <c r="E574" s="94"/>
      <c r="F574" s="96"/>
      <c r="G574" s="97">
        <f t="shared" si="5"/>
        <v>0</v>
      </c>
    </row>
    <row r="575" spans="1:7" s="23" customFormat="1" ht="32.1" customHeight="1">
      <c r="A575" s="37"/>
      <c r="B575" s="93">
        <f>'1-3-1'!B576</f>
        <v>0</v>
      </c>
      <c r="C575" s="94"/>
      <c r="D575" s="95">
        <f>'1-3-1'!G576</f>
        <v>0</v>
      </c>
      <c r="E575" s="94"/>
      <c r="F575" s="96"/>
      <c r="G575" s="97">
        <f t="shared" si="5"/>
        <v>0</v>
      </c>
    </row>
    <row r="576" spans="1:7" s="23" customFormat="1" ht="32.1" customHeight="1">
      <c r="A576" s="37"/>
      <c r="B576" s="93">
        <f>'1-3-1'!B577</f>
        <v>0</v>
      </c>
      <c r="C576" s="94"/>
      <c r="D576" s="95">
        <f>'1-3-1'!G577</f>
        <v>0</v>
      </c>
      <c r="E576" s="94"/>
      <c r="F576" s="96"/>
      <c r="G576" s="97">
        <f t="shared" si="5"/>
        <v>0</v>
      </c>
    </row>
    <row r="577" spans="1:7" s="23" customFormat="1" ht="32.1" customHeight="1">
      <c r="A577" s="37"/>
      <c r="B577" s="93">
        <f>'1-3-1'!B578</f>
        <v>0</v>
      </c>
      <c r="C577" s="94"/>
      <c r="D577" s="95">
        <f>'1-3-1'!G578</f>
        <v>0</v>
      </c>
      <c r="E577" s="94"/>
      <c r="F577" s="96"/>
      <c r="G577" s="97">
        <f t="shared" si="5"/>
        <v>0</v>
      </c>
    </row>
    <row r="578" spans="1:7" s="23" customFormat="1" ht="32.1" customHeight="1">
      <c r="A578" s="37"/>
      <c r="B578" s="93">
        <f>'1-3-1'!B579</f>
        <v>0</v>
      </c>
      <c r="C578" s="94"/>
      <c r="D578" s="95">
        <f>'1-3-1'!G579</f>
        <v>0</v>
      </c>
      <c r="E578" s="94"/>
      <c r="F578" s="96"/>
      <c r="G578" s="97">
        <f t="shared" si="5"/>
        <v>0</v>
      </c>
    </row>
    <row r="579" spans="1:7" s="23" customFormat="1" ht="32.1" customHeight="1">
      <c r="A579" s="37"/>
      <c r="B579" s="93">
        <f>'1-3-1'!B580</f>
        <v>0</v>
      </c>
      <c r="C579" s="94"/>
      <c r="D579" s="95">
        <f>'1-3-1'!G580</f>
        <v>0</v>
      </c>
      <c r="E579" s="94"/>
      <c r="F579" s="96"/>
      <c r="G579" s="97">
        <f t="shared" si="5"/>
        <v>0</v>
      </c>
    </row>
    <row r="580" spans="1:7" s="23" customFormat="1" ht="32.1" customHeight="1">
      <c r="A580" s="37"/>
      <c r="B580" s="93">
        <f>'1-3-1'!B581</f>
        <v>0</v>
      </c>
      <c r="C580" s="94"/>
      <c r="D580" s="95">
        <f>'1-3-1'!G581</f>
        <v>0</v>
      </c>
      <c r="E580" s="94"/>
      <c r="F580" s="96"/>
      <c r="G580" s="97">
        <f t="shared" si="5"/>
        <v>0</v>
      </c>
    </row>
    <row r="581" spans="1:7" s="23" customFormat="1" ht="32.1" customHeight="1">
      <c r="A581" s="37"/>
      <c r="B581" s="93">
        <f>'1-3-1'!B582</f>
        <v>0</v>
      </c>
      <c r="C581" s="94"/>
      <c r="D581" s="95">
        <f>'1-3-1'!G582</f>
        <v>0</v>
      </c>
      <c r="E581" s="94"/>
      <c r="F581" s="96"/>
      <c r="G581" s="97">
        <f t="shared" si="5"/>
        <v>0</v>
      </c>
    </row>
    <row r="582" spans="1:7" s="23" customFormat="1" ht="32.1" customHeight="1">
      <c r="A582" s="37"/>
      <c r="B582" s="93">
        <f>'1-3-1'!B583</f>
        <v>0</v>
      </c>
      <c r="C582" s="94"/>
      <c r="D582" s="95">
        <f>'1-3-1'!G583</f>
        <v>0</v>
      </c>
      <c r="E582" s="94"/>
      <c r="F582" s="96"/>
      <c r="G582" s="97">
        <f t="shared" si="5"/>
        <v>0</v>
      </c>
    </row>
    <row r="583" spans="1:7" s="23" customFormat="1" ht="32.1" customHeight="1">
      <c r="A583" s="37"/>
      <c r="B583" s="93">
        <f>'1-3-1'!B584</f>
        <v>0</v>
      </c>
      <c r="C583" s="94"/>
      <c r="D583" s="95">
        <f>'1-3-1'!G584</f>
        <v>0</v>
      </c>
      <c r="E583" s="94"/>
      <c r="F583" s="96"/>
      <c r="G583" s="97">
        <f t="shared" si="5"/>
        <v>0</v>
      </c>
    </row>
    <row r="584" spans="1:7" s="23" customFormat="1" ht="32.1" customHeight="1">
      <c r="A584" s="37"/>
      <c r="B584" s="93">
        <f>'1-3-1'!B585</f>
        <v>0</v>
      </c>
      <c r="C584" s="94"/>
      <c r="D584" s="95">
        <f>'1-3-1'!G585</f>
        <v>0</v>
      </c>
      <c r="E584" s="94"/>
      <c r="F584" s="96"/>
      <c r="G584" s="97">
        <f t="shared" si="5"/>
        <v>0</v>
      </c>
    </row>
    <row r="585" spans="1:7" s="23" customFormat="1" ht="32.1" customHeight="1">
      <c r="A585" s="37"/>
      <c r="B585" s="93">
        <f>'1-3-1'!B586</f>
        <v>0</v>
      </c>
      <c r="C585" s="94"/>
      <c r="D585" s="95">
        <f>'1-3-1'!G586</f>
        <v>0</v>
      </c>
      <c r="E585" s="94"/>
      <c r="F585" s="96"/>
      <c r="G585" s="97">
        <f t="shared" si="5"/>
        <v>0</v>
      </c>
    </row>
    <row r="586" spans="1:7" s="23" customFormat="1" ht="32.1" customHeight="1">
      <c r="A586" s="37"/>
      <c r="B586" s="93">
        <f>'1-3-1'!B587</f>
        <v>0</v>
      </c>
      <c r="C586" s="94"/>
      <c r="D586" s="95">
        <f>'1-3-1'!G587</f>
        <v>0</v>
      </c>
      <c r="E586" s="94"/>
      <c r="F586" s="96"/>
      <c r="G586" s="97">
        <f t="shared" ref="G586:G649" si="6">D586+E586+F586-C586</f>
        <v>0</v>
      </c>
    </row>
    <row r="587" spans="1:7" s="23" customFormat="1" ht="32.1" customHeight="1">
      <c r="A587" s="37"/>
      <c r="B587" s="93">
        <f>'1-3-1'!B588</f>
        <v>0</v>
      </c>
      <c r="C587" s="94"/>
      <c r="D587" s="95">
        <f>'1-3-1'!G588</f>
        <v>0</v>
      </c>
      <c r="E587" s="94"/>
      <c r="F587" s="96"/>
      <c r="G587" s="97">
        <f t="shared" si="6"/>
        <v>0</v>
      </c>
    </row>
    <row r="588" spans="1:7" s="23" customFormat="1" ht="32.1" customHeight="1">
      <c r="A588" s="37"/>
      <c r="B588" s="93">
        <f>'1-3-1'!B589</f>
        <v>0</v>
      </c>
      <c r="C588" s="94"/>
      <c r="D588" s="95">
        <f>'1-3-1'!G589</f>
        <v>0</v>
      </c>
      <c r="E588" s="94"/>
      <c r="F588" s="96"/>
      <c r="G588" s="97">
        <f t="shared" si="6"/>
        <v>0</v>
      </c>
    </row>
    <row r="589" spans="1:7" s="23" customFormat="1" ht="32.1" customHeight="1">
      <c r="A589" s="37"/>
      <c r="B589" s="93">
        <f>'1-3-1'!B590</f>
        <v>0</v>
      </c>
      <c r="C589" s="94"/>
      <c r="D589" s="95">
        <f>'1-3-1'!G590</f>
        <v>0</v>
      </c>
      <c r="E589" s="94"/>
      <c r="F589" s="96"/>
      <c r="G589" s="97">
        <f t="shared" si="6"/>
        <v>0</v>
      </c>
    </row>
    <row r="590" spans="1:7" s="23" customFormat="1" ht="32.1" customHeight="1">
      <c r="A590" s="37"/>
      <c r="B590" s="93">
        <f>'1-3-1'!B591</f>
        <v>0</v>
      </c>
      <c r="C590" s="94"/>
      <c r="D590" s="95">
        <f>'1-3-1'!G591</f>
        <v>0</v>
      </c>
      <c r="E590" s="94"/>
      <c r="F590" s="96"/>
      <c r="G590" s="97">
        <f t="shared" si="6"/>
        <v>0</v>
      </c>
    </row>
    <row r="591" spans="1:7" s="23" customFormat="1" ht="32.1" customHeight="1">
      <c r="A591" s="37"/>
      <c r="B591" s="93">
        <f>'1-3-1'!B592</f>
        <v>0</v>
      </c>
      <c r="C591" s="94"/>
      <c r="D591" s="95">
        <f>'1-3-1'!G592</f>
        <v>0</v>
      </c>
      <c r="E591" s="94"/>
      <c r="F591" s="96"/>
      <c r="G591" s="97">
        <f t="shared" si="6"/>
        <v>0</v>
      </c>
    </row>
    <row r="592" spans="1:7" s="23" customFormat="1" ht="32.1" customHeight="1">
      <c r="A592" s="37"/>
      <c r="B592" s="93">
        <f>'1-3-1'!B593</f>
        <v>0</v>
      </c>
      <c r="C592" s="94"/>
      <c r="D592" s="95">
        <f>'1-3-1'!G593</f>
        <v>0</v>
      </c>
      <c r="E592" s="94"/>
      <c r="F592" s="96"/>
      <c r="G592" s="97">
        <f t="shared" si="6"/>
        <v>0</v>
      </c>
    </row>
    <row r="593" spans="1:7" s="23" customFormat="1" ht="32.1" customHeight="1">
      <c r="A593" s="37"/>
      <c r="B593" s="93">
        <f>'1-3-1'!B594</f>
        <v>0</v>
      </c>
      <c r="C593" s="94"/>
      <c r="D593" s="95">
        <f>'1-3-1'!G594</f>
        <v>0</v>
      </c>
      <c r="E593" s="94"/>
      <c r="F593" s="96"/>
      <c r="G593" s="97">
        <f t="shared" si="6"/>
        <v>0</v>
      </c>
    </row>
    <row r="594" spans="1:7" s="23" customFormat="1" ht="32.1" customHeight="1">
      <c r="A594" s="37"/>
      <c r="B594" s="93">
        <f>'1-3-1'!B595</f>
        <v>0</v>
      </c>
      <c r="C594" s="94"/>
      <c r="D594" s="95">
        <f>'1-3-1'!G595</f>
        <v>0</v>
      </c>
      <c r="E594" s="94"/>
      <c r="F594" s="96"/>
      <c r="G594" s="97">
        <f t="shared" si="6"/>
        <v>0</v>
      </c>
    </row>
    <row r="595" spans="1:7" s="23" customFormat="1" ht="32.1" customHeight="1">
      <c r="A595" s="37"/>
      <c r="B595" s="93">
        <f>'1-3-1'!B596</f>
        <v>0</v>
      </c>
      <c r="C595" s="94"/>
      <c r="D595" s="95">
        <f>'1-3-1'!G596</f>
        <v>0</v>
      </c>
      <c r="E595" s="94"/>
      <c r="F595" s="96"/>
      <c r="G595" s="97">
        <f t="shared" si="6"/>
        <v>0</v>
      </c>
    </row>
    <row r="596" spans="1:7" s="23" customFormat="1" ht="32.1" customHeight="1">
      <c r="A596" s="37"/>
      <c r="B596" s="93">
        <f>'1-3-1'!B597</f>
        <v>0</v>
      </c>
      <c r="C596" s="94"/>
      <c r="D596" s="95">
        <f>'1-3-1'!G597</f>
        <v>0</v>
      </c>
      <c r="E596" s="94"/>
      <c r="F596" s="96"/>
      <c r="G596" s="97">
        <f t="shared" si="6"/>
        <v>0</v>
      </c>
    </row>
    <row r="597" spans="1:7" s="23" customFormat="1" ht="32.1" customHeight="1">
      <c r="A597" s="37"/>
      <c r="B597" s="93">
        <f>'1-3-1'!B598</f>
        <v>0</v>
      </c>
      <c r="C597" s="94"/>
      <c r="D597" s="95">
        <f>'1-3-1'!G598</f>
        <v>0</v>
      </c>
      <c r="E597" s="94"/>
      <c r="F597" s="96"/>
      <c r="G597" s="97">
        <f t="shared" si="6"/>
        <v>0</v>
      </c>
    </row>
    <row r="598" spans="1:7" s="23" customFormat="1" ht="32.1" customHeight="1">
      <c r="A598" s="37"/>
      <c r="B598" s="93">
        <f>'1-3-1'!B599</f>
        <v>0</v>
      </c>
      <c r="C598" s="94"/>
      <c r="D598" s="95">
        <f>'1-3-1'!G599</f>
        <v>0</v>
      </c>
      <c r="E598" s="94"/>
      <c r="F598" s="96"/>
      <c r="G598" s="97">
        <f t="shared" si="6"/>
        <v>0</v>
      </c>
    </row>
    <row r="599" spans="1:7" s="23" customFormat="1" ht="32.1" customHeight="1">
      <c r="A599" s="37"/>
      <c r="B599" s="93">
        <f>'1-3-1'!B600</f>
        <v>0</v>
      </c>
      <c r="C599" s="94"/>
      <c r="D599" s="95">
        <f>'1-3-1'!G600</f>
        <v>0</v>
      </c>
      <c r="E599" s="94"/>
      <c r="F599" s="96"/>
      <c r="G599" s="97">
        <f t="shared" si="6"/>
        <v>0</v>
      </c>
    </row>
    <row r="600" spans="1:7" s="23" customFormat="1" ht="32.1" customHeight="1">
      <c r="A600" s="37"/>
      <c r="B600" s="93">
        <f>'1-3-1'!B601</f>
        <v>0</v>
      </c>
      <c r="C600" s="94"/>
      <c r="D600" s="95">
        <f>'1-3-1'!G601</f>
        <v>0</v>
      </c>
      <c r="E600" s="94"/>
      <c r="F600" s="96"/>
      <c r="G600" s="97">
        <f t="shared" si="6"/>
        <v>0</v>
      </c>
    </row>
    <row r="601" spans="1:7" s="23" customFormat="1" ht="32.1" customHeight="1">
      <c r="A601" s="37"/>
      <c r="B601" s="93">
        <f>'1-3-1'!B602</f>
        <v>0</v>
      </c>
      <c r="C601" s="94"/>
      <c r="D601" s="95">
        <f>'1-3-1'!G602</f>
        <v>0</v>
      </c>
      <c r="E601" s="94"/>
      <c r="F601" s="96"/>
      <c r="G601" s="97">
        <f t="shared" si="6"/>
        <v>0</v>
      </c>
    </row>
    <row r="602" spans="1:7" s="23" customFormat="1" ht="32.1" customHeight="1">
      <c r="A602" s="37"/>
      <c r="B602" s="93">
        <f>'1-3-1'!B603</f>
        <v>0</v>
      </c>
      <c r="C602" s="94"/>
      <c r="D602" s="95">
        <f>'1-3-1'!G603</f>
        <v>0</v>
      </c>
      <c r="E602" s="94"/>
      <c r="F602" s="96"/>
      <c r="G602" s="97">
        <f t="shared" si="6"/>
        <v>0</v>
      </c>
    </row>
    <row r="603" spans="1:7" s="23" customFormat="1" ht="32.1" customHeight="1">
      <c r="A603" s="37"/>
      <c r="B603" s="93">
        <f>'1-3-1'!B604</f>
        <v>0</v>
      </c>
      <c r="C603" s="94"/>
      <c r="D603" s="95">
        <f>'1-3-1'!G604</f>
        <v>0</v>
      </c>
      <c r="E603" s="94"/>
      <c r="F603" s="96"/>
      <c r="G603" s="97">
        <f t="shared" si="6"/>
        <v>0</v>
      </c>
    </row>
    <row r="604" spans="1:7" s="23" customFormat="1" ht="32.1" customHeight="1">
      <c r="A604" s="37"/>
      <c r="B604" s="93">
        <f>'1-3-1'!B605</f>
        <v>0</v>
      </c>
      <c r="C604" s="94"/>
      <c r="D604" s="95">
        <f>'1-3-1'!G605</f>
        <v>0</v>
      </c>
      <c r="E604" s="94"/>
      <c r="F604" s="96"/>
      <c r="G604" s="97">
        <f t="shared" si="6"/>
        <v>0</v>
      </c>
    </row>
    <row r="605" spans="1:7" s="23" customFormat="1" ht="32.1" customHeight="1">
      <c r="A605" s="37"/>
      <c r="B605" s="93">
        <f>'1-3-1'!B606</f>
        <v>0</v>
      </c>
      <c r="C605" s="94"/>
      <c r="D605" s="95">
        <f>'1-3-1'!G606</f>
        <v>0</v>
      </c>
      <c r="E605" s="94"/>
      <c r="F605" s="96"/>
      <c r="G605" s="97">
        <f t="shared" si="6"/>
        <v>0</v>
      </c>
    </row>
    <row r="606" spans="1:7" s="23" customFormat="1" ht="32.1" customHeight="1">
      <c r="A606" s="37"/>
      <c r="B606" s="93">
        <f>'1-3-1'!B607</f>
        <v>0</v>
      </c>
      <c r="C606" s="94"/>
      <c r="D606" s="95">
        <f>'1-3-1'!G607</f>
        <v>0</v>
      </c>
      <c r="E606" s="94"/>
      <c r="F606" s="96"/>
      <c r="G606" s="97">
        <f t="shared" si="6"/>
        <v>0</v>
      </c>
    </row>
    <row r="607" spans="1:7" s="23" customFormat="1" ht="32.1" customHeight="1">
      <c r="A607" s="37"/>
      <c r="B607" s="93">
        <f>'1-3-1'!B608</f>
        <v>0</v>
      </c>
      <c r="C607" s="94"/>
      <c r="D607" s="95">
        <f>'1-3-1'!G608</f>
        <v>0</v>
      </c>
      <c r="E607" s="94"/>
      <c r="F607" s="96"/>
      <c r="G607" s="97">
        <f t="shared" si="6"/>
        <v>0</v>
      </c>
    </row>
    <row r="608" spans="1:7" s="23" customFormat="1" ht="32.1" customHeight="1">
      <c r="A608" s="37"/>
      <c r="B608" s="93">
        <f>'1-3-1'!B609</f>
        <v>0</v>
      </c>
      <c r="C608" s="94"/>
      <c r="D608" s="95">
        <f>'1-3-1'!G609</f>
        <v>0</v>
      </c>
      <c r="E608" s="94"/>
      <c r="F608" s="96"/>
      <c r="G608" s="97">
        <f t="shared" si="6"/>
        <v>0</v>
      </c>
    </row>
    <row r="609" spans="1:7" s="23" customFormat="1" ht="32.1" customHeight="1">
      <c r="A609" s="37"/>
      <c r="B609" s="93">
        <f>'1-3-1'!B610</f>
        <v>0</v>
      </c>
      <c r="C609" s="94"/>
      <c r="D609" s="95">
        <f>'1-3-1'!G610</f>
        <v>0</v>
      </c>
      <c r="E609" s="94"/>
      <c r="F609" s="96"/>
      <c r="G609" s="97">
        <f t="shared" si="6"/>
        <v>0</v>
      </c>
    </row>
    <row r="610" spans="1:7" s="23" customFormat="1" ht="32.1" customHeight="1">
      <c r="A610" s="37"/>
      <c r="B610" s="93">
        <f>'1-3-1'!B611</f>
        <v>0</v>
      </c>
      <c r="C610" s="94"/>
      <c r="D610" s="95">
        <f>'1-3-1'!G611</f>
        <v>0</v>
      </c>
      <c r="E610" s="94"/>
      <c r="F610" s="96"/>
      <c r="G610" s="97">
        <f t="shared" si="6"/>
        <v>0</v>
      </c>
    </row>
    <row r="611" spans="1:7" s="23" customFormat="1" ht="32.1" customHeight="1">
      <c r="A611" s="37"/>
      <c r="B611" s="93">
        <f>'1-3-1'!B612</f>
        <v>0</v>
      </c>
      <c r="C611" s="94"/>
      <c r="D611" s="95">
        <f>'1-3-1'!G612</f>
        <v>0</v>
      </c>
      <c r="E611" s="94"/>
      <c r="F611" s="96"/>
      <c r="G611" s="97">
        <f t="shared" si="6"/>
        <v>0</v>
      </c>
    </row>
    <row r="612" spans="1:7" s="23" customFormat="1" ht="32.1" customHeight="1">
      <c r="A612" s="37"/>
      <c r="B612" s="93">
        <f>'1-3-1'!B613</f>
        <v>0</v>
      </c>
      <c r="C612" s="94"/>
      <c r="D612" s="95">
        <f>'1-3-1'!G613</f>
        <v>0</v>
      </c>
      <c r="E612" s="94"/>
      <c r="F612" s="96"/>
      <c r="G612" s="97">
        <f t="shared" si="6"/>
        <v>0</v>
      </c>
    </row>
    <row r="613" spans="1:7" s="23" customFormat="1" ht="32.1" customHeight="1">
      <c r="A613" s="37"/>
      <c r="B613" s="93">
        <f>'1-3-1'!B614</f>
        <v>0</v>
      </c>
      <c r="C613" s="94"/>
      <c r="D613" s="95">
        <f>'1-3-1'!G614</f>
        <v>0</v>
      </c>
      <c r="E613" s="94"/>
      <c r="F613" s="96"/>
      <c r="G613" s="97">
        <f t="shared" si="6"/>
        <v>0</v>
      </c>
    </row>
    <row r="614" spans="1:7" s="23" customFormat="1" ht="32.1" customHeight="1">
      <c r="A614" s="37"/>
      <c r="B614" s="93">
        <f>'1-3-1'!B615</f>
        <v>0</v>
      </c>
      <c r="C614" s="94"/>
      <c r="D614" s="95">
        <f>'1-3-1'!G615</f>
        <v>0</v>
      </c>
      <c r="E614" s="94"/>
      <c r="F614" s="96"/>
      <c r="G614" s="97">
        <f t="shared" si="6"/>
        <v>0</v>
      </c>
    </row>
    <row r="615" spans="1:7" s="23" customFormat="1" ht="32.1" customHeight="1">
      <c r="A615" s="37"/>
      <c r="B615" s="93">
        <f>'1-3-1'!B616</f>
        <v>0</v>
      </c>
      <c r="C615" s="94"/>
      <c r="D615" s="95">
        <f>'1-3-1'!G616</f>
        <v>0</v>
      </c>
      <c r="E615" s="94"/>
      <c r="F615" s="96"/>
      <c r="G615" s="97">
        <f t="shared" si="6"/>
        <v>0</v>
      </c>
    </row>
    <row r="616" spans="1:7" s="23" customFormat="1" ht="32.1" customHeight="1">
      <c r="A616" s="37"/>
      <c r="B616" s="93">
        <f>'1-3-1'!B617</f>
        <v>0</v>
      </c>
      <c r="C616" s="94"/>
      <c r="D616" s="95">
        <f>'1-3-1'!G617</f>
        <v>0</v>
      </c>
      <c r="E616" s="94"/>
      <c r="F616" s="96"/>
      <c r="G616" s="97">
        <f t="shared" si="6"/>
        <v>0</v>
      </c>
    </row>
    <row r="617" spans="1:7" s="23" customFormat="1" ht="32.1" customHeight="1">
      <c r="A617" s="37"/>
      <c r="B617" s="93">
        <f>'1-3-1'!B618</f>
        <v>0</v>
      </c>
      <c r="C617" s="94"/>
      <c r="D617" s="95">
        <f>'1-3-1'!G618</f>
        <v>0</v>
      </c>
      <c r="E617" s="94"/>
      <c r="F617" s="96"/>
      <c r="G617" s="97">
        <f t="shared" si="6"/>
        <v>0</v>
      </c>
    </row>
    <row r="618" spans="1:7" s="23" customFormat="1" ht="32.1" customHeight="1">
      <c r="A618" s="37"/>
      <c r="B618" s="93">
        <f>'1-3-1'!B619</f>
        <v>0</v>
      </c>
      <c r="C618" s="94"/>
      <c r="D618" s="95">
        <f>'1-3-1'!G619</f>
        <v>0</v>
      </c>
      <c r="E618" s="94"/>
      <c r="F618" s="96"/>
      <c r="G618" s="97">
        <f t="shared" si="6"/>
        <v>0</v>
      </c>
    </row>
    <row r="619" spans="1:7" s="23" customFormat="1" ht="32.1" customHeight="1">
      <c r="A619" s="37"/>
      <c r="B619" s="93">
        <f>'1-3-1'!B620</f>
        <v>0</v>
      </c>
      <c r="C619" s="94"/>
      <c r="D619" s="95">
        <f>'1-3-1'!G620</f>
        <v>0</v>
      </c>
      <c r="E619" s="94"/>
      <c r="F619" s="96"/>
      <c r="G619" s="97">
        <f t="shared" si="6"/>
        <v>0</v>
      </c>
    </row>
    <row r="620" spans="1:7" s="23" customFormat="1" ht="32.1" customHeight="1">
      <c r="A620" s="37"/>
      <c r="B620" s="93">
        <f>'1-3-1'!B621</f>
        <v>0</v>
      </c>
      <c r="C620" s="94"/>
      <c r="D620" s="95">
        <f>'1-3-1'!G621</f>
        <v>0</v>
      </c>
      <c r="E620" s="94"/>
      <c r="F620" s="96"/>
      <c r="G620" s="97">
        <f t="shared" si="6"/>
        <v>0</v>
      </c>
    </row>
    <row r="621" spans="1:7" s="23" customFormat="1" ht="32.1" customHeight="1">
      <c r="A621" s="37"/>
      <c r="B621" s="93">
        <f>'1-3-1'!B622</f>
        <v>0</v>
      </c>
      <c r="C621" s="94"/>
      <c r="D621" s="95">
        <f>'1-3-1'!G622</f>
        <v>0</v>
      </c>
      <c r="E621" s="94"/>
      <c r="F621" s="96"/>
      <c r="G621" s="97">
        <f t="shared" si="6"/>
        <v>0</v>
      </c>
    </row>
    <row r="622" spans="1:7" s="23" customFormat="1" ht="32.1" customHeight="1">
      <c r="A622" s="37"/>
      <c r="B622" s="93">
        <f>'1-3-1'!B623</f>
        <v>0</v>
      </c>
      <c r="C622" s="94"/>
      <c r="D622" s="95">
        <f>'1-3-1'!G623</f>
        <v>0</v>
      </c>
      <c r="E622" s="94"/>
      <c r="F622" s="96"/>
      <c r="G622" s="97">
        <f t="shared" si="6"/>
        <v>0</v>
      </c>
    </row>
    <row r="623" spans="1:7" s="23" customFormat="1" ht="32.1" customHeight="1">
      <c r="A623" s="37"/>
      <c r="B623" s="93">
        <f>'1-3-1'!B624</f>
        <v>0</v>
      </c>
      <c r="C623" s="94"/>
      <c r="D623" s="95">
        <f>'1-3-1'!G624</f>
        <v>0</v>
      </c>
      <c r="E623" s="94"/>
      <c r="F623" s="96"/>
      <c r="G623" s="97">
        <f t="shared" si="6"/>
        <v>0</v>
      </c>
    </row>
    <row r="624" spans="1:7" s="23" customFormat="1" ht="32.1" customHeight="1">
      <c r="A624" s="37"/>
      <c r="B624" s="93">
        <f>'1-3-1'!B625</f>
        <v>0</v>
      </c>
      <c r="C624" s="94"/>
      <c r="D624" s="95">
        <f>'1-3-1'!G625</f>
        <v>0</v>
      </c>
      <c r="E624" s="94"/>
      <c r="F624" s="96"/>
      <c r="G624" s="97">
        <f t="shared" si="6"/>
        <v>0</v>
      </c>
    </row>
    <row r="625" spans="1:7" s="23" customFormat="1" ht="32.1" customHeight="1">
      <c r="A625" s="37"/>
      <c r="B625" s="93">
        <f>'1-3-1'!B626</f>
        <v>0</v>
      </c>
      <c r="C625" s="94"/>
      <c r="D625" s="95">
        <f>'1-3-1'!G626</f>
        <v>0</v>
      </c>
      <c r="E625" s="94"/>
      <c r="F625" s="96"/>
      <c r="G625" s="97">
        <f t="shared" si="6"/>
        <v>0</v>
      </c>
    </row>
    <row r="626" spans="1:7" s="23" customFormat="1" ht="32.1" customHeight="1">
      <c r="A626" s="37"/>
      <c r="B626" s="93">
        <f>'1-3-1'!B627</f>
        <v>0</v>
      </c>
      <c r="C626" s="94"/>
      <c r="D626" s="95">
        <f>'1-3-1'!G627</f>
        <v>0</v>
      </c>
      <c r="E626" s="94"/>
      <c r="F626" s="96"/>
      <c r="G626" s="97">
        <f t="shared" si="6"/>
        <v>0</v>
      </c>
    </row>
    <row r="627" spans="1:7" s="23" customFormat="1" ht="32.1" customHeight="1">
      <c r="A627" s="37"/>
      <c r="B627" s="93">
        <f>'1-3-1'!B628</f>
        <v>0</v>
      </c>
      <c r="C627" s="94"/>
      <c r="D627" s="95">
        <f>'1-3-1'!G628</f>
        <v>0</v>
      </c>
      <c r="E627" s="94"/>
      <c r="F627" s="96"/>
      <c r="G627" s="97">
        <f t="shared" si="6"/>
        <v>0</v>
      </c>
    </row>
    <row r="628" spans="1:7" s="23" customFormat="1" ht="32.1" customHeight="1">
      <c r="A628" s="37"/>
      <c r="B628" s="93">
        <f>'1-3-1'!B629</f>
        <v>0</v>
      </c>
      <c r="C628" s="94"/>
      <c r="D628" s="95">
        <f>'1-3-1'!G629</f>
        <v>0</v>
      </c>
      <c r="E628" s="94"/>
      <c r="F628" s="96"/>
      <c r="G628" s="97">
        <f t="shared" si="6"/>
        <v>0</v>
      </c>
    </row>
    <row r="629" spans="1:7" s="23" customFormat="1" ht="32.1" customHeight="1">
      <c r="A629" s="37"/>
      <c r="B629" s="93">
        <f>'1-3-1'!B630</f>
        <v>0</v>
      </c>
      <c r="C629" s="94"/>
      <c r="D629" s="95">
        <f>'1-3-1'!G630</f>
        <v>0</v>
      </c>
      <c r="E629" s="94"/>
      <c r="F629" s="96"/>
      <c r="G629" s="97">
        <f t="shared" si="6"/>
        <v>0</v>
      </c>
    </row>
    <row r="630" spans="1:7" s="23" customFormat="1" ht="32.1" customHeight="1">
      <c r="A630" s="37"/>
      <c r="B630" s="93">
        <f>'1-3-1'!B631</f>
        <v>0</v>
      </c>
      <c r="C630" s="94"/>
      <c r="D630" s="95">
        <f>'1-3-1'!G631</f>
        <v>0</v>
      </c>
      <c r="E630" s="94"/>
      <c r="F630" s="96"/>
      <c r="G630" s="97">
        <f t="shared" si="6"/>
        <v>0</v>
      </c>
    </row>
    <row r="631" spans="1:7" s="23" customFormat="1" ht="32.1" customHeight="1">
      <c r="A631" s="37"/>
      <c r="B631" s="93">
        <f>'1-3-1'!B632</f>
        <v>0</v>
      </c>
      <c r="C631" s="94"/>
      <c r="D631" s="95">
        <f>'1-3-1'!G632</f>
        <v>0</v>
      </c>
      <c r="E631" s="94"/>
      <c r="F631" s="96"/>
      <c r="G631" s="97">
        <f t="shared" si="6"/>
        <v>0</v>
      </c>
    </row>
    <row r="632" spans="1:7" s="23" customFormat="1" ht="32.1" customHeight="1">
      <c r="A632" s="37"/>
      <c r="B632" s="93">
        <f>'1-3-1'!B633</f>
        <v>0</v>
      </c>
      <c r="C632" s="94"/>
      <c r="D632" s="95">
        <f>'1-3-1'!G633</f>
        <v>0</v>
      </c>
      <c r="E632" s="94"/>
      <c r="F632" s="96"/>
      <c r="G632" s="97">
        <f t="shared" si="6"/>
        <v>0</v>
      </c>
    </row>
    <row r="633" spans="1:7" s="23" customFormat="1" ht="32.1" customHeight="1">
      <c r="A633" s="37"/>
      <c r="B633" s="93">
        <f>'1-3-1'!B634</f>
        <v>0</v>
      </c>
      <c r="C633" s="94"/>
      <c r="D633" s="95">
        <f>'1-3-1'!G634</f>
        <v>0</v>
      </c>
      <c r="E633" s="94"/>
      <c r="F633" s="96"/>
      <c r="G633" s="97">
        <f t="shared" si="6"/>
        <v>0</v>
      </c>
    </row>
    <row r="634" spans="1:7" s="23" customFormat="1" ht="32.1" customHeight="1">
      <c r="A634" s="37"/>
      <c r="B634" s="93">
        <f>'1-3-1'!B635</f>
        <v>0</v>
      </c>
      <c r="C634" s="94"/>
      <c r="D634" s="95">
        <f>'1-3-1'!G635</f>
        <v>0</v>
      </c>
      <c r="E634" s="94"/>
      <c r="F634" s="96"/>
      <c r="G634" s="97">
        <f t="shared" si="6"/>
        <v>0</v>
      </c>
    </row>
    <row r="635" spans="1:7" s="23" customFormat="1" ht="32.1" customHeight="1">
      <c r="A635" s="37"/>
      <c r="B635" s="93">
        <f>'1-3-1'!B636</f>
        <v>0</v>
      </c>
      <c r="C635" s="94"/>
      <c r="D635" s="95">
        <f>'1-3-1'!G636</f>
        <v>0</v>
      </c>
      <c r="E635" s="94"/>
      <c r="F635" s="96"/>
      <c r="G635" s="97">
        <f t="shared" si="6"/>
        <v>0</v>
      </c>
    </row>
    <row r="636" spans="1:7" s="23" customFormat="1" ht="32.1" customHeight="1">
      <c r="A636" s="37"/>
      <c r="B636" s="93">
        <f>'1-3-1'!B637</f>
        <v>0</v>
      </c>
      <c r="C636" s="94"/>
      <c r="D636" s="95">
        <f>'1-3-1'!G637</f>
        <v>0</v>
      </c>
      <c r="E636" s="94"/>
      <c r="F636" s="96"/>
      <c r="G636" s="97">
        <f t="shared" si="6"/>
        <v>0</v>
      </c>
    </row>
    <row r="637" spans="1:7" s="23" customFormat="1" ht="32.1" customHeight="1">
      <c r="A637" s="37"/>
      <c r="B637" s="93">
        <f>'1-3-1'!B638</f>
        <v>0</v>
      </c>
      <c r="C637" s="94"/>
      <c r="D637" s="95">
        <f>'1-3-1'!G638</f>
        <v>0</v>
      </c>
      <c r="E637" s="94"/>
      <c r="F637" s="96"/>
      <c r="G637" s="97">
        <f t="shared" si="6"/>
        <v>0</v>
      </c>
    </row>
    <row r="638" spans="1:7" s="23" customFormat="1" ht="32.1" customHeight="1">
      <c r="A638" s="37"/>
      <c r="B638" s="93">
        <f>'1-3-1'!B639</f>
        <v>0</v>
      </c>
      <c r="C638" s="94"/>
      <c r="D638" s="95">
        <f>'1-3-1'!G639</f>
        <v>0</v>
      </c>
      <c r="E638" s="94"/>
      <c r="F638" s="96"/>
      <c r="G638" s="97">
        <f t="shared" si="6"/>
        <v>0</v>
      </c>
    </row>
    <row r="639" spans="1:7" s="23" customFormat="1" ht="32.1" customHeight="1">
      <c r="A639" s="37"/>
      <c r="B639" s="93">
        <f>'1-3-1'!B640</f>
        <v>0</v>
      </c>
      <c r="C639" s="94"/>
      <c r="D639" s="95">
        <f>'1-3-1'!G640</f>
        <v>0</v>
      </c>
      <c r="E639" s="94"/>
      <c r="F639" s="96"/>
      <c r="G639" s="97">
        <f t="shared" si="6"/>
        <v>0</v>
      </c>
    </row>
    <row r="640" spans="1:7" s="23" customFormat="1" ht="32.1" customHeight="1">
      <c r="A640" s="37"/>
      <c r="B640" s="93">
        <f>'1-3-1'!B641</f>
        <v>0</v>
      </c>
      <c r="C640" s="94"/>
      <c r="D640" s="95">
        <f>'1-3-1'!G641</f>
        <v>0</v>
      </c>
      <c r="E640" s="94"/>
      <c r="F640" s="96"/>
      <c r="G640" s="97">
        <f t="shared" si="6"/>
        <v>0</v>
      </c>
    </row>
    <row r="641" spans="1:7" s="23" customFormat="1" ht="32.1" customHeight="1">
      <c r="A641" s="37"/>
      <c r="B641" s="93">
        <f>'1-3-1'!B642</f>
        <v>0</v>
      </c>
      <c r="C641" s="94"/>
      <c r="D641" s="95">
        <f>'1-3-1'!G642</f>
        <v>0</v>
      </c>
      <c r="E641" s="94"/>
      <c r="F641" s="96"/>
      <c r="G641" s="97">
        <f t="shared" si="6"/>
        <v>0</v>
      </c>
    </row>
    <row r="642" spans="1:7" s="23" customFormat="1" ht="32.1" customHeight="1">
      <c r="A642" s="37"/>
      <c r="B642" s="93">
        <f>'1-3-1'!B643</f>
        <v>0</v>
      </c>
      <c r="C642" s="94"/>
      <c r="D642" s="95">
        <f>'1-3-1'!G643</f>
        <v>0</v>
      </c>
      <c r="E642" s="94"/>
      <c r="F642" s="96"/>
      <c r="G642" s="97">
        <f t="shared" si="6"/>
        <v>0</v>
      </c>
    </row>
    <row r="643" spans="1:7" s="23" customFormat="1" ht="32.1" customHeight="1">
      <c r="A643" s="37"/>
      <c r="B643" s="93">
        <f>'1-3-1'!B644</f>
        <v>0</v>
      </c>
      <c r="C643" s="94"/>
      <c r="D643" s="95">
        <f>'1-3-1'!G644</f>
        <v>0</v>
      </c>
      <c r="E643" s="94"/>
      <c r="F643" s="96"/>
      <c r="G643" s="97">
        <f t="shared" si="6"/>
        <v>0</v>
      </c>
    </row>
    <row r="644" spans="1:7" s="23" customFormat="1" ht="32.1" customHeight="1">
      <c r="A644" s="37"/>
      <c r="B644" s="93">
        <f>'1-3-1'!B645</f>
        <v>0</v>
      </c>
      <c r="C644" s="94"/>
      <c r="D644" s="95">
        <f>'1-3-1'!G645</f>
        <v>0</v>
      </c>
      <c r="E644" s="94"/>
      <c r="F644" s="96"/>
      <c r="G644" s="97">
        <f t="shared" si="6"/>
        <v>0</v>
      </c>
    </row>
    <row r="645" spans="1:7" s="23" customFormat="1" ht="32.1" customHeight="1">
      <c r="A645" s="37"/>
      <c r="B645" s="93">
        <f>'1-3-1'!B646</f>
        <v>0</v>
      </c>
      <c r="C645" s="94"/>
      <c r="D645" s="95">
        <f>'1-3-1'!G646</f>
        <v>0</v>
      </c>
      <c r="E645" s="94"/>
      <c r="F645" s="96"/>
      <c r="G645" s="97">
        <f t="shared" si="6"/>
        <v>0</v>
      </c>
    </row>
    <row r="646" spans="1:7" s="23" customFormat="1" ht="32.1" customHeight="1">
      <c r="A646" s="37"/>
      <c r="B646" s="93">
        <f>'1-3-1'!B647</f>
        <v>0</v>
      </c>
      <c r="C646" s="94"/>
      <c r="D646" s="95">
        <f>'1-3-1'!G647</f>
        <v>0</v>
      </c>
      <c r="E646" s="94"/>
      <c r="F646" s="96"/>
      <c r="G646" s="97">
        <f t="shared" si="6"/>
        <v>0</v>
      </c>
    </row>
    <row r="647" spans="1:7" s="23" customFormat="1" ht="32.1" customHeight="1">
      <c r="A647" s="37"/>
      <c r="B647" s="93">
        <f>'1-3-1'!B648</f>
        <v>0</v>
      </c>
      <c r="C647" s="94"/>
      <c r="D647" s="95">
        <f>'1-3-1'!G648</f>
        <v>0</v>
      </c>
      <c r="E647" s="94"/>
      <c r="F647" s="96"/>
      <c r="G647" s="97">
        <f t="shared" si="6"/>
        <v>0</v>
      </c>
    </row>
    <row r="648" spans="1:7" s="23" customFormat="1" ht="32.1" customHeight="1">
      <c r="A648" s="37"/>
      <c r="B648" s="93">
        <f>'1-3-1'!B649</f>
        <v>0</v>
      </c>
      <c r="C648" s="94"/>
      <c r="D648" s="95">
        <f>'1-3-1'!G649</f>
        <v>0</v>
      </c>
      <c r="E648" s="94"/>
      <c r="F648" s="96"/>
      <c r="G648" s="97">
        <f t="shared" si="6"/>
        <v>0</v>
      </c>
    </row>
    <row r="649" spans="1:7" s="23" customFormat="1" ht="32.1" customHeight="1">
      <c r="A649" s="37"/>
      <c r="B649" s="93">
        <f>'1-3-1'!B650</f>
        <v>0</v>
      </c>
      <c r="C649" s="94"/>
      <c r="D649" s="95">
        <f>'1-3-1'!G650</f>
        <v>0</v>
      </c>
      <c r="E649" s="94"/>
      <c r="F649" s="96"/>
      <c r="G649" s="97">
        <f t="shared" si="6"/>
        <v>0</v>
      </c>
    </row>
    <row r="650" spans="1:7" s="23" customFormat="1" ht="32.1" customHeight="1">
      <c r="A650" s="37"/>
      <c r="B650" s="93">
        <f>'1-3-1'!B651</f>
        <v>0</v>
      </c>
      <c r="C650" s="94"/>
      <c r="D650" s="95">
        <f>'1-3-1'!G651</f>
        <v>0</v>
      </c>
      <c r="E650" s="94"/>
      <c r="F650" s="96"/>
      <c r="G650" s="97">
        <f t="shared" ref="G650:G713" si="7">D650+E650+F650-C650</f>
        <v>0</v>
      </c>
    </row>
    <row r="651" spans="1:7" s="23" customFormat="1" ht="32.1" customHeight="1">
      <c r="A651" s="37"/>
      <c r="B651" s="93">
        <f>'1-3-1'!B652</f>
        <v>0</v>
      </c>
      <c r="C651" s="94"/>
      <c r="D651" s="95">
        <f>'1-3-1'!G652</f>
        <v>0</v>
      </c>
      <c r="E651" s="94"/>
      <c r="F651" s="96"/>
      <c r="G651" s="97">
        <f t="shared" si="7"/>
        <v>0</v>
      </c>
    </row>
    <row r="652" spans="1:7" s="23" customFormat="1" ht="32.1" customHeight="1">
      <c r="A652" s="37"/>
      <c r="B652" s="93">
        <f>'1-3-1'!B653</f>
        <v>0</v>
      </c>
      <c r="C652" s="94"/>
      <c r="D652" s="95">
        <f>'1-3-1'!G653</f>
        <v>0</v>
      </c>
      <c r="E652" s="94"/>
      <c r="F652" s="96"/>
      <c r="G652" s="97">
        <f t="shared" si="7"/>
        <v>0</v>
      </c>
    </row>
    <row r="653" spans="1:7" s="23" customFormat="1" ht="32.1" customHeight="1">
      <c r="A653" s="37"/>
      <c r="B653" s="93">
        <f>'1-3-1'!B654</f>
        <v>0</v>
      </c>
      <c r="C653" s="94"/>
      <c r="D653" s="95">
        <f>'1-3-1'!G654</f>
        <v>0</v>
      </c>
      <c r="E653" s="94"/>
      <c r="F653" s="96"/>
      <c r="G653" s="97">
        <f t="shared" si="7"/>
        <v>0</v>
      </c>
    </row>
    <row r="654" spans="1:7" s="23" customFormat="1" ht="32.1" customHeight="1">
      <c r="A654" s="37"/>
      <c r="B654" s="93">
        <f>'1-3-1'!B655</f>
        <v>0</v>
      </c>
      <c r="C654" s="94"/>
      <c r="D654" s="95">
        <f>'1-3-1'!G655</f>
        <v>0</v>
      </c>
      <c r="E654" s="94"/>
      <c r="F654" s="96"/>
      <c r="G654" s="97">
        <f t="shared" si="7"/>
        <v>0</v>
      </c>
    </row>
    <row r="655" spans="1:7" s="23" customFormat="1" ht="32.1" customHeight="1">
      <c r="A655" s="37"/>
      <c r="B655" s="93">
        <f>'1-3-1'!B656</f>
        <v>0</v>
      </c>
      <c r="C655" s="94"/>
      <c r="D655" s="95">
        <f>'1-3-1'!G656</f>
        <v>0</v>
      </c>
      <c r="E655" s="94"/>
      <c r="F655" s="96"/>
      <c r="G655" s="97">
        <f t="shared" si="7"/>
        <v>0</v>
      </c>
    </row>
    <row r="656" spans="1:7" s="23" customFormat="1" ht="32.1" customHeight="1">
      <c r="A656" s="37"/>
      <c r="B656" s="93">
        <f>'1-3-1'!B657</f>
        <v>0</v>
      </c>
      <c r="C656" s="94"/>
      <c r="D656" s="95">
        <f>'1-3-1'!G657</f>
        <v>0</v>
      </c>
      <c r="E656" s="94"/>
      <c r="F656" s="96"/>
      <c r="G656" s="97">
        <f t="shared" si="7"/>
        <v>0</v>
      </c>
    </row>
    <row r="657" spans="1:7" s="23" customFormat="1" ht="32.1" customHeight="1">
      <c r="A657" s="37"/>
      <c r="B657" s="93">
        <f>'1-3-1'!B658</f>
        <v>0</v>
      </c>
      <c r="C657" s="94"/>
      <c r="D657" s="95">
        <f>'1-3-1'!G658</f>
        <v>0</v>
      </c>
      <c r="E657" s="94"/>
      <c r="F657" s="96"/>
      <c r="G657" s="97">
        <f t="shared" si="7"/>
        <v>0</v>
      </c>
    </row>
    <row r="658" spans="1:7" s="23" customFormat="1" ht="32.1" customHeight="1">
      <c r="A658" s="37"/>
      <c r="B658" s="93">
        <f>'1-3-1'!B659</f>
        <v>0</v>
      </c>
      <c r="C658" s="94"/>
      <c r="D658" s="95">
        <f>'1-3-1'!G659</f>
        <v>0</v>
      </c>
      <c r="E658" s="94"/>
      <c r="F658" s="96"/>
      <c r="G658" s="97">
        <f t="shared" si="7"/>
        <v>0</v>
      </c>
    </row>
    <row r="659" spans="1:7" s="23" customFormat="1" ht="32.1" customHeight="1">
      <c r="A659" s="37"/>
      <c r="B659" s="93">
        <f>'1-3-1'!B660</f>
        <v>0</v>
      </c>
      <c r="C659" s="94"/>
      <c r="D659" s="95">
        <f>'1-3-1'!G660</f>
        <v>0</v>
      </c>
      <c r="E659" s="94"/>
      <c r="F659" s="96"/>
      <c r="G659" s="97">
        <f t="shared" si="7"/>
        <v>0</v>
      </c>
    </row>
    <row r="660" spans="1:7" s="23" customFormat="1" ht="32.1" customHeight="1">
      <c r="A660" s="37"/>
      <c r="B660" s="93">
        <f>'1-3-1'!B661</f>
        <v>0</v>
      </c>
      <c r="C660" s="94"/>
      <c r="D660" s="95">
        <f>'1-3-1'!G661</f>
        <v>0</v>
      </c>
      <c r="E660" s="94"/>
      <c r="F660" s="96"/>
      <c r="G660" s="97">
        <f t="shared" si="7"/>
        <v>0</v>
      </c>
    </row>
    <row r="661" spans="1:7" s="23" customFormat="1" ht="32.1" customHeight="1">
      <c r="A661" s="37"/>
      <c r="B661" s="93">
        <f>'1-3-1'!B662</f>
        <v>0</v>
      </c>
      <c r="C661" s="94"/>
      <c r="D661" s="95">
        <f>'1-3-1'!G662</f>
        <v>0</v>
      </c>
      <c r="E661" s="94"/>
      <c r="F661" s="96"/>
      <c r="G661" s="97">
        <f t="shared" si="7"/>
        <v>0</v>
      </c>
    </row>
    <row r="662" spans="1:7" s="23" customFormat="1" ht="32.1" customHeight="1">
      <c r="A662" s="37"/>
      <c r="B662" s="93">
        <f>'1-3-1'!B663</f>
        <v>0</v>
      </c>
      <c r="C662" s="94"/>
      <c r="D662" s="95">
        <f>'1-3-1'!G663</f>
        <v>0</v>
      </c>
      <c r="E662" s="94"/>
      <c r="F662" s="96"/>
      <c r="G662" s="97">
        <f t="shared" si="7"/>
        <v>0</v>
      </c>
    </row>
    <row r="663" spans="1:7" s="23" customFormat="1" ht="32.1" customHeight="1">
      <c r="A663" s="37"/>
      <c r="B663" s="93">
        <f>'1-3-1'!B664</f>
        <v>0</v>
      </c>
      <c r="C663" s="94"/>
      <c r="D663" s="95">
        <f>'1-3-1'!G664</f>
        <v>0</v>
      </c>
      <c r="E663" s="94"/>
      <c r="F663" s="96"/>
      <c r="G663" s="97">
        <f t="shared" si="7"/>
        <v>0</v>
      </c>
    </row>
    <row r="664" spans="1:7" s="23" customFormat="1" ht="32.1" customHeight="1">
      <c r="A664" s="37"/>
      <c r="B664" s="93">
        <f>'1-3-1'!B665</f>
        <v>0</v>
      </c>
      <c r="C664" s="94"/>
      <c r="D664" s="95">
        <f>'1-3-1'!G665</f>
        <v>0</v>
      </c>
      <c r="E664" s="94"/>
      <c r="F664" s="96"/>
      <c r="G664" s="97">
        <f t="shared" si="7"/>
        <v>0</v>
      </c>
    </row>
    <row r="665" spans="1:7" s="23" customFormat="1" ht="32.1" customHeight="1">
      <c r="A665" s="37"/>
      <c r="B665" s="93">
        <f>'1-3-1'!B666</f>
        <v>0</v>
      </c>
      <c r="C665" s="94"/>
      <c r="D665" s="95">
        <f>'1-3-1'!G666</f>
        <v>0</v>
      </c>
      <c r="E665" s="94"/>
      <c r="F665" s="96"/>
      <c r="G665" s="97">
        <f t="shared" si="7"/>
        <v>0</v>
      </c>
    </row>
    <row r="666" spans="1:7" s="23" customFormat="1" ht="32.1" customHeight="1">
      <c r="A666" s="37"/>
      <c r="B666" s="93">
        <f>'1-3-1'!B667</f>
        <v>0</v>
      </c>
      <c r="C666" s="94"/>
      <c r="D666" s="95">
        <f>'1-3-1'!G667</f>
        <v>0</v>
      </c>
      <c r="E666" s="94"/>
      <c r="F666" s="96"/>
      <c r="G666" s="97">
        <f t="shared" si="7"/>
        <v>0</v>
      </c>
    </row>
    <row r="667" spans="1:7" s="23" customFormat="1" ht="32.1" customHeight="1">
      <c r="A667" s="37"/>
      <c r="B667" s="93">
        <f>'1-3-1'!B668</f>
        <v>0</v>
      </c>
      <c r="C667" s="94"/>
      <c r="D667" s="95">
        <f>'1-3-1'!G668</f>
        <v>0</v>
      </c>
      <c r="E667" s="94"/>
      <c r="F667" s="96"/>
      <c r="G667" s="97">
        <f t="shared" si="7"/>
        <v>0</v>
      </c>
    </row>
    <row r="668" spans="1:7" s="23" customFormat="1" ht="32.1" customHeight="1">
      <c r="A668" s="37"/>
      <c r="B668" s="93">
        <f>'1-3-1'!B669</f>
        <v>0</v>
      </c>
      <c r="C668" s="94"/>
      <c r="D668" s="95">
        <f>'1-3-1'!G669</f>
        <v>0</v>
      </c>
      <c r="E668" s="94"/>
      <c r="F668" s="96"/>
      <c r="G668" s="97">
        <f t="shared" si="7"/>
        <v>0</v>
      </c>
    </row>
    <row r="669" spans="1:7" s="23" customFormat="1" ht="32.1" customHeight="1">
      <c r="A669" s="37"/>
      <c r="B669" s="93">
        <f>'1-3-1'!B670</f>
        <v>0</v>
      </c>
      <c r="C669" s="94"/>
      <c r="D669" s="95">
        <f>'1-3-1'!G670</f>
        <v>0</v>
      </c>
      <c r="E669" s="94"/>
      <c r="F669" s="96"/>
      <c r="G669" s="97">
        <f t="shared" si="7"/>
        <v>0</v>
      </c>
    </row>
    <row r="670" spans="1:7" s="23" customFormat="1" ht="32.1" customHeight="1">
      <c r="A670" s="37"/>
      <c r="B670" s="93">
        <f>'1-3-1'!B671</f>
        <v>0</v>
      </c>
      <c r="C670" s="94"/>
      <c r="D670" s="95">
        <f>'1-3-1'!G671</f>
        <v>0</v>
      </c>
      <c r="E670" s="94"/>
      <c r="F670" s="96"/>
      <c r="G670" s="97">
        <f t="shared" si="7"/>
        <v>0</v>
      </c>
    </row>
    <row r="671" spans="1:7" s="23" customFormat="1" ht="32.1" customHeight="1">
      <c r="A671" s="37"/>
      <c r="B671" s="93">
        <f>'1-3-1'!B672</f>
        <v>0</v>
      </c>
      <c r="C671" s="94"/>
      <c r="D671" s="95">
        <f>'1-3-1'!G672</f>
        <v>0</v>
      </c>
      <c r="E671" s="94"/>
      <c r="F671" s="96"/>
      <c r="G671" s="97">
        <f t="shared" si="7"/>
        <v>0</v>
      </c>
    </row>
    <row r="672" spans="1:7" s="23" customFormat="1" ht="32.1" customHeight="1">
      <c r="A672" s="37"/>
      <c r="B672" s="93">
        <f>'1-3-1'!B673</f>
        <v>0</v>
      </c>
      <c r="C672" s="94"/>
      <c r="D672" s="95">
        <f>'1-3-1'!G673</f>
        <v>0</v>
      </c>
      <c r="E672" s="94"/>
      <c r="F672" s="96"/>
      <c r="G672" s="97">
        <f t="shared" si="7"/>
        <v>0</v>
      </c>
    </row>
    <row r="673" spans="1:7" s="23" customFormat="1" ht="32.1" customHeight="1">
      <c r="A673" s="37"/>
      <c r="B673" s="93">
        <f>'1-3-1'!B674</f>
        <v>0</v>
      </c>
      <c r="C673" s="94"/>
      <c r="D673" s="95">
        <f>'1-3-1'!G674</f>
        <v>0</v>
      </c>
      <c r="E673" s="94"/>
      <c r="F673" s="96"/>
      <c r="G673" s="97">
        <f t="shared" si="7"/>
        <v>0</v>
      </c>
    </row>
    <row r="674" spans="1:7" s="23" customFormat="1" ht="32.1" customHeight="1">
      <c r="A674" s="37"/>
      <c r="B674" s="93">
        <f>'1-3-1'!B675</f>
        <v>0</v>
      </c>
      <c r="C674" s="94"/>
      <c r="D674" s="95">
        <f>'1-3-1'!G675</f>
        <v>0</v>
      </c>
      <c r="E674" s="94"/>
      <c r="F674" s="96"/>
      <c r="G674" s="97">
        <f t="shared" si="7"/>
        <v>0</v>
      </c>
    </row>
    <row r="675" spans="1:7" s="23" customFormat="1" ht="32.1" customHeight="1">
      <c r="A675" s="37"/>
      <c r="B675" s="93">
        <f>'1-3-1'!B676</f>
        <v>0</v>
      </c>
      <c r="C675" s="94"/>
      <c r="D675" s="95">
        <f>'1-3-1'!G676</f>
        <v>0</v>
      </c>
      <c r="E675" s="94"/>
      <c r="F675" s="96"/>
      <c r="G675" s="97">
        <f t="shared" si="7"/>
        <v>0</v>
      </c>
    </row>
    <row r="676" spans="1:7" s="23" customFormat="1" ht="32.1" customHeight="1">
      <c r="A676" s="37"/>
      <c r="B676" s="93">
        <f>'1-3-1'!B677</f>
        <v>0</v>
      </c>
      <c r="C676" s="94"/>
      <c r="D676" s="95">
        <f>'1-3-1'!G677</f>
        <v>0</v>
      </c>
      <c r="E676" s="94"/>
      <c r="F676" s="96"/>
      <c r="G676" s="97">
        <f t="shared" si="7"/>
        <v>0</v>
      </c>
    </row>
    <row r="677" spans="1:7" s="23" customFormat="1" ht="32.1" customHeight="1">
      <c r="A677" s="37"/>
      <c r="B677" s="93">
        <f>'1-3-1'!B678</f>
        <v>0</v>
      </c>
      <c r="C677" s="94"/>
      <c r="D677" s="95">
        <f>'1-3-1'!G678</f>
        <v>0</v>
      </c>
      <c r="E677" s="94"/>
      <c r="F677" s="96"/>
      <c r="G677" s="97">
        <f t="shared" si="7"/>
        <v>0</v>
      </c>
    </row>
    <row r="678" spans="1:7" s="23" customFormat="1" ht="32.1" customHeight="1">
      <c r="A678" s="37"/>
      <c r="B678" s="93">
        <f>'1-3-1'!B679</f>
        <v>0</v>
      </c>
      <c r="C678" s="94"/>
      <c r="D678" s="95">
        <f>'1-3-1'!G679</f>
        <v>0</v>
      </c>
      <c r="E678" s="94"/>
      <c r="F678" s="96"/>
      <c r="G678" s="97">
        <f t="shared" si="7"/>
        <v>0</v>
      </c>
    </row>
    <row r="679" spans="1:7" s="23" customFormat="1" ht="32.1" customHeight="1">
      <c r="A679" s="37"/>
      <c r="B679" s="93">
        <f>'1-3-1'!B680</f>
        <v>0</v>
      </c>
      <c r="C679" s="94"/>
      <c r="D679" s="95">
        <f>'1-3-1'!G680</f>
        <v>0</v>
      </c>
      <c r="E679" s="94"/>
      <c r="F679" s="96"/>
      <c r="G679" s="97">
        <f t="shared" si="7"/>
        <v>0</v>
      </c>
    </row>
    <row r="680" spans="1:7" s="23" customFormat="1" ht="32.1" customHeight="1">
      <c r="A680" s="37"/>
      <c r="B680" s="93">
        <f>'1-3-1'!B681</f>
        <v>0</v>
      </c>
      <c r="C680" s="94"/>
      <c r="D680" s="95">
        <f>'1-3-1'!G681</f>
        <v>0</v>
      </c>
      <c r="E680" s="94"/>
      <c r="F680" s="96"/>
      <c r="G680" s="97">
        <f t="shared" si="7"/>
        <v>0</v>
      </c>
    </row>
    <row r="681" spans="1:7" s="23" customFormat="1" ht="32.1" customHeight="1">
      <c r="A681" s="37"/>
      <c r="B681" s="93">
        <f>'1-3-1'!B682</f>
        <v>0</v>
      </c>
      <c r="C681" s="94"/>
      <c r="D681" s="95">
        <f>'1-3-1'!G682</f>
        <v>0</v>
      </c>
      <c r="E681" s="94"/>
      <c r="F681" s="96"/>
      <c r="G681" s="97">
        <f t="shared" si="7"/>
        <v>0</v>
      </c>
    </row>
    <row r="682" spans="1:7" s="23" customFormat="1" ht="32.1" customHeight="1">
      <c r="A682" s="37"/>
      <c r="B682" s="93">
        <f>'1-3-1'!B683</f>
        <v>0</v>
      </c>
      <c r="C682" s="94"/>
      <c r="D682" s="95">
        <f>'1-3-1'!G683</f>
        <v>0</v>
      </c>
      <c r="E682" s="94"/>
      <c r="F682" s="96"/>
      <c r="G682" s="97">
        <f t="shared" si="7"/>
        <v>0</v>
      </c>
    </row>
    <row r="683" spans="1:7" s="23" customFormat="1" ht="32.1" customHeight="1">
      <c r="A683" s="37"/>
      <c r="B683" s="93">
        <f>'1-3-1'!B684</f>
        <v>0</v>
      </c>
      <c r="C683" s="94"/>
      <c r="D683" s="95">
        <f>'1-3-1'!G684</f>
        <v>0</v>
      </c>
      <c r="E683" s="94"/>
      <c r="F683" s="96"/>
      <c r="G683" s="97">
        <f t="shared" si="7"/>
        <v>0</v>
      </c>
    </row>
    <row r="684" spans="1:7" s="23" customFormat="1" ht="32.1" customHeight="1">
      <c r="A684" s="37"/>
      <c r="B684" s="93">
        <f>'1-3-1'!B685</f>
        <v>0</v>
      </c>
      <c r="C684" s="94"/>
      <c r="D684" s="95">
        <f>'1-3-1'!G685</f>
        <v>0</v>
      </c>
      <c r="E684" s="94"/>
      <c r="F684" s="96"/>
      <c r="G684" s="97">
        <f t="shared" si="7"/>
        <v>0</v>
      </c>
    </row>
    <row r="685" spans="1:7" s="23" customFormat="1" ht="32.1" customHeight="1">
      <c r="A685" s="37"/>
      <c r="B685" s="93">
        <f>'1-3-1'!B686</f>
        <v>0</v>
      </c>
      <c r="C685" s="94"/>
      <c r="D685" s="95">
        <f>'1-3-1'!G686</f>
        <v>0</v>
      </c>
      <c r="E685" s="94"/>
      <c r="F685" s="96"/>
      <c r="G685" s="97">
        <f t="shared" si="7"/>
        <v>0</v>
      </c>
    </row>
    <row r="686" spans="1:7" s="23" customFormat="1" ht="32.1" customHeight="1">
      <c r="A686" s="37"/>
      <c r="B686" s="93">
        <f>'1-3-1'!B687</f>
        <v>0</v>
      </c>
      <c r="C686" s="94"/>
      <c r="D686" s="95">
        <f>'1-3-1'!G687</f>
        <v>0</v>
      </c>
      <c r="E686" s="94"/>
      <c r="F686" s="96"/>
      <c r="G686" s="97">
        <f t="shared" si="7"/>
        <v>0</v>
      </c>
    </row>
    <row r="687" spans="1:7" s="23" customFormat="1" ht="32.1" customHeight="1">
      <c r="A687" s="37"/>
      <c r="B687" s="93">
        <f>'1-3-1'!B688</f>
        <v>0</v>
      </c>
      <c r="C687" s="94"/>
      <c r="D687" s="95">
        <f>'1-3-1'!G688</f>
        <v>0</v>
      </c>
      <c r="E687" s="94"/>
      <c r="F687" s="96"/>
      <c r="G687" s="97">
        <f t="shared" si="7"/>
        <v>0</v>
      </c>
    </row>
    <row r="688" spans="1:7" s="23" customFormat="1" ht="32.1" customHeight="1">
      <c r="A688" s="37"/>
      <c r="B688" s="93">
        <f>'1-3-1'!B689</f>
        <v>0</v>
      </c>
      <c r="C688" s="94"/>
      <c r="D688" s="95">
        <f>'1-3-1'!G689</f>
        <v>0</v>
      </c>
      <c r="E688" s="94"/>
      <c r="F688" s="96"/>
      <c r="G688" s="97">
        <f t="shared" si="7"/>
        <v>0</v>
      </c>
    </row>
    <row r="689" spans="1:7" s="23" customFormat="1" ht="32.1" customHeight="1">
      <c r="A689" s="37"/>
      <c r="B689" s="93">
        <f>'1-3-1'!B690</f>
        <v>0</v>
      </c>
      <c r="C689" s="94"/>
      <c r="D689" s="95">
        <f>'1-3-1'!G690</f>
        <v>0</v>
      </c>
      <c r="E689" s="94"/>
      <c r="F689" s="96"/>
      <c r="G689" s="97">
        <f t="shared" si="7"/>
        <v>0</v>
      </c>
    </row>
    <row r="690" spans="1:7" s="23" customFormat="1" ht="32.1" customHeight="1">
      <c r="A690" s="37"/>
      <c r="B690" s="93">
        <f>'1-3-1'!B691</f>
        <v>0</v>
      </c>
      <c r="C690" s="94"/>
      <c r="D690" s="95">
        <f>'1-3-1'!G691</f>
        <v>0</v>
      </c>
      <c r="E690" s="94"/>
      <c r="F690" s="96"/>
      <c r="G690" s="97">
        <f t="shared" si="7"/>
        <v>0</v>
      </c>
    </row>
    <row r="691" spans="1:7" s="23" customFormat="1" ht="32.1" customHeight="1">
      <c r="A691" s="37"/>
      <c r="B691" s="93">
        <f>'1-3-1'!B692</f>
        <v>0</v>
      </c>
      <c r="C691" s="94"/>
      <c r="D691" s="95">
        <f>'1-3-1'!G692</f>
        <v>0</v>
      </c>
      <c r="E691" s="94"/>
      <c r="F691" s="96"/>
      <c r="G691" s="97">
        <f t="shared" si="7"/>
        <v>0</v>
      </c>
    </row>
    <row r="692" spans="1:7" s="23" customFormat="1" ht="32.1" customHeight="1">
      <c r="A692" s="37"/>
      <c r="B692" s="93">
        <f>'1-3-1'!B693</f>
        <v>0</v>
      </c>
      <c r="C692" s="94"/>
      <c r="D692" s="95">
        <f>'1-3-1'!G693</f>
        <v>0</v>
      </c>
      <c r="E692" s="94"/>
      <c r="F692" s="96"/>
      <c r="G692" s="97">
        <f t="shared" si="7"/>
        <v>0</v>
      </c>
    </row>
    <row r="693" spans="1:7" s="23" customFormat="1" ht="32.1" customHeight="1">
      <c r="A693" s="37"/>
      <c r="B693" s="93">
        <f>'1-3-1'!B694</f>
        <v>0</v>
      </c>
      <c r="C693" s="94"/>
      <c r="D693" s="95">
        <f>'1-3-1'!G694</f>
        <v>0</v>
      </c>
      <c r="E693" s="94"/>
      <c r="F693" s="96"/>
      <c r="G693" s="97">
        <f t="shared" si="7"/>
        <v>0</v>
      </c>
    </row>
    <row r="694" spans="1:7" s="23" customFormat="1" ht="32.1" customHeight="1">
      <c r="A694" s="37"/>
      <c r="B694" s="93">
        <f>'1-3-1'!B695</f>
        <v>0</v>
      </c>
      <c r="C694" s="94"/>
      <c r="D694" s="95">
        <f>'1-3-1'!G695</f>
        <v>0</v>
      </c>
      <c r="E694" s="94"/>
      <c r="F694" s="96"/>
      <c r="G694" s="97">
        <f t="shared" si="7"/>
        <v>0</v>
      </c>
    </row>
    <row r="695" spans="1:7" s="23" customFormat="1" ht="32.1" customHeight="1">
      <c r="A695" s="37"/>
      <c r="B695" s="93">
        <f>'1-3-1'!B696</f>
        <v>0</v>
      </c>
      <c r="C695" s="94"/>
      <c r="D695" s="95">
        <f>'1-3-1'!G696</f>
        <v>0</v>
      </c>
      <c r="E695" s="94"/>
      <c r="F695" s="96"/>
      <c r="G695" s="97">
        <f t="shared" si="7"/>
        <v>0</v>
      </c>
    </row>
    <row r="696" spans="1:7" s="23" customFormat="1" ht="32.1" customHeight="1">
      <c r="A696" s="37"/>
      <c r="B696" s="93">
        <f>'1-3-1'!B697</f>
        <v>0</v>
      </c>
      <c r="C696" s="94"/>
      <c r="D696" s="95">
        <f>'1-3-1'!G697</f>
        <v>0</v>
      </c>
      <c r="E696" s="94"/>
      <c r="F696" s="96"/>
      <c r="G696" s="97">
        <f t="shared" si="7"/>
        <v>0</v>
      </c>
    </row>
    <row r="697" spans="1:7" s="23" customFormat="1" ht="32.1" customHeight="1">
      <c r="A697" s="37"/>
      <c r="B697" s="93">
        <f>'1-3-1'!B698</f>
        <v>0</v>
      </c>
      <c r="C697" s="94"/>
      <c r="D697" s="95">
        <f>'1-3-1'!G698</f>
        <v>0</v>
      </c>
      <c r="E697" s="94"/>
      <c r="F697" s="96"/>
      <c r="G697" s="97">
        <f t="shared" si="7"/>
        <v>0</v>
      </c>
    </row>
    <row r="698" spans="1:7" s="23" customFormat="1" ht="32.1" customHeight="1">
      <c r="A698" s="37"/>
      <c r="B698" s="93">
        <f>'1-3-1'!B699</f>
        <v>0</v>
      </c>
      <c r="C698" s="94"/>
      <c r="D698" s="95">
        <f>'1-3-1'!G699</f>
        <v>0</v>
      </c>
      <c r="E698" s="94"/>
      <c r="F698" s="96"/>
      <c r="G698" s="97">
        <f t="shared" si="7"/>
        <v>0</v>
      </c>
    </row>
    <row r="699" spans="1:7" s="23" customFormat="1" ht="32.1" customHeight="1">
      <c r="A699" s="37"/>
      <c r="B699" s="93">
        <f>'1-3-1'!B700</f>
        <v>0</v>
      </c>
      <c r="C699" s="94"/>
      <c r="D699" s="95">
        <f>'1-3-1'!G700</f>
        <v>0</v>
      </c>
      <c r="E699" s="94"/>
      <c r="F699" s="96"/>
      <c r="G699" s="97">
        <f t="shared" si="7"/>
        <v>0</v>
      </c>
    </row>
    <row r="700" spans="1:7" s="23" customFormat="1" ht="32.1" customHeight="1">
      <c r="A700" s="37"/>
      <c r="B700" s="93">
        <f>'1-3-1'!B701</f>
        <v>0</v>
      </c>
      <c r="C700" s="94"/>
      <c r="D700" s="95">
        <f>'1-3-1'!G701</f>
        <v>0</v>
      </c>
      <c r="E700" s="94"/>
      <c r="F700" s="96"/>
      <c r="G700" s="97">
        <f t="shared" si="7"/>
        <v>0</v>
      </c>
    </row>
    <row r="701" spans="1:7" s="23" customFormat="1" ht="32.1" customHeight="1">
      <c r="A701" s="37"/>
      <c r="B701" s="93">
        <f>'1-3-1'!B702</f>
        <v>0</v>
      </c>
      <c r="C701" s="94"/>
      <c r="D701" s="95">
        <f>'1-3-1'!G702</f>
        <v>0</v>
      </c>
      <c r="E701" s="94"/>
      <c r="F701" s="96"/>
      <c r="G701" s="97">
        <f t="shared" si="7"/>
        <v>0</v>
      </c>
    </row>
    <row r="702" spans="1:7" s="23" customFormat="1" ht="32.1" customHeight="1">
      <c r="A702" s="37"/>
      <c r="B702" s="93">
        <f>'1-3-1'!B703</f>
        <v>0</v>
      </c>
      <c r="C702" s="94"/>
      <c r="D702" s="95">
        <f>'1-3-1'!G703</f>
        <v>0</v>
      </c>
      <c r="E702" s="94"/>
      <c r="F702" s="96"/>
      <c r="G702" s="97">
        <f t="shared" si="7"/>
        <v>0</v>
      </c>
    </row>
    <row r="703" spans="1:7" s="23" customFormat="1" ht="32.1" customHeight="1">
      <c r="A703" s="37"/>
      <c r="B703" s="93">
        <f>'1-3-1'!B704</f>
        <v>0</v>
      </c>
      <c r="C703" s="94"/>
      <c r="D703" s="95">
        <f>'1-3-1'!G704</f>
        <v>0</v>
      </c>
      <c r="E703" s="94"/>
      <c r="F703" s="96"/>
      <c r="G703" s="97">
        <f t="shared" si="7"/>
        <v>0</v>
      </c>
    </row>
    <row r="704" spans="1:7" s="23" customFormat="1" ht="32.1" customHeight="1">
      <c r="A704" s="37"/>
      <c r="B704" s="93">
        <f>'1-3-1'!B705</f>
        <v>0</v>
      </c>
      <c r="C704" s="94"/>
      <c r="D704" s="95">
        <f>'1-3-1'!G705</f>
        <v>0</v>
      </c>
      <c r="E704" s="94"/>
      <c r="F704" s="96"/>
      <c r="G704" s="97">
        <f t="shared" si="7"/>
        <v>0</v>
      </c>
    </row>
    <row r="705" spans="1:7" s="23" customFormat="1" ht="32.1" customHeight="1">
      <c r="A705" s="37"/>
      <c r="B705" s="93">
        <f>'1-3-1'!B706</f>
        <v>0</v>
      </c>
      <c r="C705" s="94"/>
      <c r="D705" s="95">
        <f>'1-3-1'!G706</f>
        <v>0</v>
      </c>
      <c r="E705" s="94"/>
      <c r="F705" s="96"/>
      <c r="G705" s="97">
        <f t="shared" si="7"/>
        <v>0</v>
      </c>
    </row>
    <row r="706" spans="1:7" s="23" customFormat="1" ht="32.1" customHeight="1">
      <c r="A706" s="37"/>
      <c r="B706" s="93">
        <f>'1-3-1'!B707</f>
        <v>0</v>
      </c>
      <c r="C706" s="94"/>
      <c r="D706" s="95">
        <f>'1-3-1'!G707</f>
        <v>0</v>
      </c>
      <c r="E706" s="94"/>
      <c r="F706" s="96"/>
      <c r="G706" s="97">
        <f t="shared" si="7"/>
        <v>0</v>
      </c>
    </row>
    <row r="707" spans="1:7" s="23" customFormat="1" ht="32.1" customHeight="1">
      <c r="A707" s="37"/>
      <c r="B707" s="93">
        <f>'1-3-1'!B708</f>
        <v>0</v>
      </c>
      <c r="C707" s="94"/>
      <c r="D707" s="95">
        <f>'1-3-1'!G708</f>
        <v>0</v>
      </c>
      <c r="E707" s="94"/>
      <c r="F707" s="96"/>
      <c r="G707" s="97">
        <f t="shared" si="7"/>
        <v>0</v>
      </c>
    </row>
    <row r="708" spans="1:7" s="23" customFormat="1" ht="32.1" customHeight="1">
      <c r="A708" s="37"/>
      <c r="B708" s="93">
        <f>'1-3-1'!B709</f>
        <v>0</v>
      </c>
      <c r="C708" s="94"/>
      <c r="D708" s="95">
        <f>'1-3-1'!G709</f>
        <v>0</v>
      </c>
      <c r="E708" s="94"/>
      <c r="F708" s="96"/>
      <c r="G708" s="97">
        <f t="shared" si="7"/>
        <v>0</v>
      </c>
    </row>
    <row r="709" spans="1:7" s="23" customFormat="1" ht="32.1" customHeight="1">
      <c r="A709" s="37"/>
      <c r="B709" s="93">
        <f>'1-3-1'!B710</f>
        <v>0</v>
      </c>
      <c r="C709" s="94"/>
      <c r="D709" s="95">
        <f>'1-3-1'!G710</f>
        <v>0</v>
      </c>
      <c r="E709" s="94"/>
      <c r="F709" s="96"/>
      <c r="G709" s="97">
        <f t="shared" si="7"/>
        <v>0</v>
      </c>
    </row>
    <row r="710" spans="1:7" s="23" customFormat="1" ht="32.1" customHeight="1">
      <c r="A710" s="37"/>
      <c r="B710" s="93">
        <f>'1-3-1'!B711</f>
        <v>0</v>
      </c>
      <c r="C710" s="94"/>
      <c r="D710" s="95">
        <f>'1-3-1'!G711</f>
        <v>0</v>
      </c>
      <c r="E710" s="94"/>
      <c r="F710" s="96"/>
      <c r="G710" s="97">
        <f t="shared" si="7"/>
        <v>0</v>
      </c>
    </row>
    <row r="711" spans="1:7" s="23" customFormat="1" ht="32.1" customHeight="1">
      <c r="A711" s="37"/>
      <c r="B711" s="93">
        <f>'1-3-1'!B712</f>
        <v>0</v>
      </c>
      <c r="C711" s="94"/>
      <c r="D711" s="95">
        <f>'1-3-1'!G712</f>
        <v>0</v>
      </c>
      <c r="E711" s="94"/>
      <c r="F711" s="96"/>
      <c r="G711" s="97">
        <f t="shared" si="7"/>
        <v>0</v>
      </c>
    </row>
    <row r="712" spans="1:7" s="23" customFormat="1" ht="32.1" customHeight="1">
      <c r="A712" s="37"/>
      <c r="B712" s="93">
        <f>'1-3-1'!B713</f>
        <v>0</v>
      </c>
      <c r="C712" s="94"/>
      <c r="D712" s="95">
        <f>'1-3-1'!G713</f>
        <v>0</v>
      </c>
      <c r="E712" s="94"/>
      <c r="F712" s="96"/>
      <c r="G712" s="97">
        <f t="shared" si="7"/>
        <v>0</v>
      </c>
    </row>
    <row r="713" spans="1:7" s="23" customFormat="1" ht="32.1" customHeight="1">
      <c r="A713" s="37"/>
      <c r="B713" s="93">
        <f>'1-3-1'!B714</f>
        <v>0</v>
      </c>
      <c r="C713" s="94"/>
      <c r="D713" s="95">
        <f>'1-3-1'!G714</f>
        <v>0</v>
      </c>
      <c r="E713" s="94"/>
      <c r="F713" s="96"/>
      <c r="G713" s="97">
        <f t="shared" si="7"/>
        <v>0</v>
      </c>
    </row>
    <row r="714" spans="1:7" s="23" customFormat="1" ht="32.1" customHeight="1">
      <c r="A714" s="37"/>
      <c r="B714" s="93">
        <f>'1-3-1'!B715</f>
        <v>0</v>
      </c>
      <c r="C714" s="94"/>
      <c r="D714" s="95">
        <f>'1-3-1'!G715</f>
        <v>0</v>
      </c>
      <c r="E714" s="94"/>
      <c r="F714" s="96"/>
      <c r="G714" s="97">
        <f t="shared" ref="G714:G777" si="8">D714+E714+F714-C714</f>
        <v>0</v>
      </c>
    </row>
    <row r="715" spans="1:7" s="23" customFormat="1" ht="32.1" customHeight="1">
      <c r="A715" s="37"/>
      <c r="B715" s="93">
        <f>'1-3-1'!B716</f>
        <v>0</v>
      </c>
      <c r="C715" s="94"/>
      <c r="D715" s="95">
        <f>'1-3-1'!G716</f>
        <v>0</v>
      </c>
      <c r="E715" s="94"/>
      <c r="F715" s="96"/>
      <c r="G715" s="97">
        <f t="shared" si="8"/>
        <v>0</v>
      </c>
    </row>
    <row r="716" spans="1:7" s="23" customFormat="1" ht="32.1" customHeight="1">
      <c r="A716" s="37"/>
      <c r="B716" s="93">
        <f>'1-3-1'!B717</f>
        <v>0</v>
      </c>
      <c r="C716" s="94"/>
      <c r="D716" s="95">
        <f>'1-3-1'!G717</f>
        <v>0</v>
      </c>
      <c r="E716" s="94"/>
      <c r="F716" s="96"/>
      <c r="G716" s="97">
        <f t="shared" si="8"/>
        <v>0</v>
      </c>
    </row>
    <row r="717" spans="1:7" s="23" customFormat="1" ht="32.1" customHeight="1">
      <c r="A717" s="37"/>
      <c r="B717" s="93">
        <f>'1-3-1'!B718</f>
        <v>0</v>
      </c>
      <c r="C717" s="94"/>
      <c r="D717" s="95">
        <f>'1-3-1'!G718</f>
        <v>0</v>
      </c>
      <c r="E717" s="94"/>
      <c r="F717" s="96"/>
      <c r="G717" s="97">
        <f t="shared" si="8"/>
        <v>0</v>
      </c>
    </row>
    <row r="718" spans="1:7" s="23" customFormat="1" ht="32.1" customHeight="1">
      <c r="A718" s="37"/>
      <c r="B718" s="93">
        <f>'1-3-1'!B719</f>
        <v>0</v>
      </c>
      <c r="C718" s="94"/>
      <c r="D718" s="95">
        <f>'1-3-1'!G719</f>
        <v>0</v>
      </c>
      <c r="E718" s="94"/>
      <c r="F718" s="96"/>
      <c r="G718" s="97">
        <f t="shared" si="8"/>
        <v>0</v>
      </c>
    </row>
    <row r="719" spans="1:7" s="23" customFormat="1" ht="32.1" customHeight="1">
      <c r="A719" s="37"/>
      <c r="B719" s="93">
        <f>'1-3-1'!B720</f>
        <v>0</v>
      </c>
      <c r="C719" s="94"/>
      <c r="D719" s="95">
        <f>'1-3-1'!G720</f>
        <v>0</v>
      </c>
      <c r="E719" s="94"/>
      <c r="F719" s="96"/>
      <c r="G719" s="97">
        <f t="shared" si="8"/>
        <v>0</v>
      </c>
    </row>
    <row r="720" spans="1:7" s="23" customFormat="1" ht="32.1" customHeight="1">
      <c r="A720" s="37"/>
      <c r="B720" s="93">
        <f>'1-3-1'!B721</f>
        <v>0</v>
      </c>
      <c r="C720" s="94"/>
      <c r="D720" s="95">
        <f>'1-3-1'!G721</f>
        <v>0</v>
      </c>
      <c r="E720" s="94"/>
      <c r="F720" s="96"/>
      <c r="G720" s="97">
        <f t="shared" si="8"/>
        <v>0</v>
      </c>
    </row>
    <row r="721" spans="1:7" s="23" customFormat="1" ht="32.1" customHeight="1">
      <c r="A721" s="37"/>
      <c r="B721" s="93">
        <f>'1-3-1'!B722</f>
        <v>0</v>
      </c>
      <c r="C721" s="94"/>
      <c r="D721" s="95">
        <f>'1-3-1'!G722</f>
        <v>0</v>
      </c>
      <c r="E721" s="94"/>
      <c r="F721" s="96"/>
      <c r="G721" s="97">
        <f t="shared" si="8"/>
        <v>0</v>
      </c>
    </row>
    <row r="722" spans="1:7" s="23" customFormat="1" ht="32.1" customHeight="1">
      <c r="A722" s="37"/>
      <c r="B722" s="93">
        <f>'1-3-1'!B723</f>
        <v>0</v>
      </c>
      <c r="C722" s="94"/>
      <c r="D722" s="95">
        <f>'1-3-1'!G723</f>
        <v>0</v>
      </c>
      <c r="E722" s="94"/>
      <c r="F722" s="96"/>
      <c r="G722" s="97">
        <f t="shared" si="8"/>
        <v>0</v>
      </c>
    </row>
    <row r="723" spans="1:7" s="23" customFormat="1" ht="32.1" customHeight="1">
      <c r="A723" s="37"/>
      <c r="B723" s="93">
        <f>'1-3-1'!B724</f>
        <v>0</v>
      </c>
      <c r="C723" s="94"/>
      <c r="D723" s="95">
        <f>'1-3-1'!G724</f>
        <v>0</v>
      </c>
      <c r="E723" s="94"/>
      <c r="F723" s="96"/>
      <c r="G723" s="97">
        <f t="shared" si="8"/>
        <v>0</v>
      </c>
    </row>
    <row r="724" spans="1:7" s="23" customFormat="1" ht="32.1" customHeight="1">
      <c r="A724" s="37"/>
      <c r="B724" s="93">
        <f>'1-3-1'!B725</f>
        <v>0</v>
      </c>
      <c r="C724" s="94"/>
      <c r="D724" s="95">
        <f>'1-3-1'!G725</f>
        <v>0</v>
      </c>
      <c r="E724" s="94"/>
      <c r="F724" s="96"/>
      <c r="G724" s="97">
        <f t="shared" si="8"/>
        <v>0</v>
      </c>
    </row>
    <row r="725" spans="1:7" s="23" customFormat="1" ht="32.1" customHeight="1">
      <c r="A725" s="37"/>
      <c r="B725" s="93">
        <f>'1-3-1'!B726</f>
        <v>0</v>
      </c>
      <c r="C725" s="94"/>
      <c r="D725" s="95">
        <f>'1-3-1'!G726</f>
        <v>0</v>
      </c>
      <c r="E725" s="94"/>
      <c r="F725" s="96"/>
      <c r="G725" s="97">
        <f t="shared" si="8"/>
        <v>0</v>
      </c>
    </row>
    <row r="726" spans="1:7" s="23" customFormat="1" ht="32.1" customHeight="1">
      <c r="A726" s="37"/>
      <c r="B726" s="93">
        <f>'1-3-1'!B727</f>
        <v>0</v>
      </c>
      <c r="C726" s="94"/>
      <c r="D726" s="95">
        <f>'1-3-1'!G727</f>
        <v>0</v>
      </c>
      <c r="E726" s="94"/>
      <c r="F726" s="96"/>
      <c r="G726" s="97">
        <f t="shared" si="8"/>
        <v>0</v>
      </c>
    </row>
    <row r="727" spans="1:7" s="23" customFormat="1" ht="32.1" customHeight="1">
      <c r="A727" s="37"/>
      <c r="B727" s="93">
        <f>'1-3-1'!B728</f>
        <v>0</v>
      </c>
      <c r="C727" s="94"/>
      <c r="D727" s="95">
        <f>'1-3-1'!G728</f>
        <v>0</v>
      </c>
      <c r="E727" s="94"/>
      <c r="F727" s="96"/>
      <c r="G727" s="97">
        <f t="shared" si="8"/>
        <v>0</v>
      </c>
    </row>
    <row r="728" spans="1:7" s="23" customFormat="1" ht="32.1" customHeight="1">
      <c r="A728" s="37"/>
      <c r="B728" s="93">
        <f>'1-3-1'!B729</f>
        <v>0</v>
      </c>
      <c r="C728" s="94"/>
      <c r="D728" s="95">
        <f>'1-3-1'!G729</f>
        <v>0</v>
      </c>
      <c r="E728" s="94"/>
      <c r="F728" s="96"/>
      <c r="G728" s="97">
        <f t="shared" si="8"/>
        <v>0</v>
      </c>
    </row>
    <row r="729" spans="1:7" s="23" customFormat="1" ht="32.1" customHeight="1">
      <c r="A729" s="37"/>
      <c r="B729" s="93">
        <f>'1-3-1'!B730</f>
        <v>0</v>
      </c>
      <c r="C729" s="94"/>
      <c r="D729" s="95">
        <f>'1-3-1'!G730</f>
        <v>0</v>
      </c>
      <c r="E729" s="94"/>
      <c r="F729" s="96"/>
      <c r="G729" s="97">
        <f t="shared" si="8"/>
        <v>0</v>
      </c>
    </row>
    <row r="730" spans="1:7" s="23" customFormat="1" ht="32.1" customHeight="1">
      <c r="A730" s="37"/>
      <c r="B730" s="93">
        <f>'1-3-1'!B731</f>
        <v>0</v>
      </c>
      <c r="C730" s="94"/>
      <c r="D730" s="95">
        <f>'1-3-1'!G731</f>
        <v>0</v>
      </c>
      <c r="E730" s="94"/>
      <c r="F730" s="96"/>
      <c r="G730" s="97">
        <f t="shared" si="8"/>
        <v>0</v>
      </c>
    </row>
    <row r="731" spans="1:7" s="23" customFormat="1" ht="32.1" customHeight="1">
      <c r="A731" s="37"/>
      <c r="B731" s="93">
        <f>'1-3-1'!B732</f>
        <v>0</v>
      </c>
      <c r="C731" s="94"/>
      <c r="D731" s="95">
        <f>'1-3-1'!G732</f>
        <v>0</v>
      </c>
      <c r="E731" s="94"/>
      <c r="F731" s="96"/>
      <c r="G731" s="97">
        <f t="shared" si="8"/>
        <v>0</v>
      </c>
    </row>
    <row r="732" spans="1:7" s="23" customFormat="1" ht="32.1" customHeight="1">
      <c r="A732" s="37"/>
      <c r="B732" s="93">
        <f>'1-3-1'!B733</f>
        <v>0</v>
      </c>
      <c r="C732" s="94"/>
      <c r="D732" s="95">
        <f>'1-3-1'!G733</f>
        <v>0</v>
      </c>
      <c r="E732" s="94"/>
      <c r="F732" s="96"/>
      <c r="G732" s="97">
        <f t="shared" si="8"/>
        <v>0</v>
      </c>
    </row>
    <row r="733" spans="1:7" s="23" customFormat="1" ht="32.1" customHeight="1">
      <c r="A733" s="37"/>
      <c r="B733" s="93">
        <f>'1-3-1'!B734</f>
        <v>0</v>
      </c>
      <c r="C733" s="94"/>
      <c r="D733" s="95">
        <f>'1-3-1'!G734</f>
        <v>0</v>
      </c>
      <c r="E733" s="94"/>
      <c r="F733" s="96"/>
      <c r="G733" s="97">
        <f t="shared" si="8"/>
        <v>0</v>
      </c>
    </row>
    <row r="734" spans="1:7" s="23" customFormat="1" ht="32.1" customHeight="1">
      <c r="A734" s="37"/>
      <c r="B734" s="93">
        <f>'1-3-1'!B735</f>
        <v>0</v>
      </c>
      <c r="C734" s="94"/>
      <c r="D734" s="95">
        <f>'1-3-1'!G735</f>
        <v>0</v>
      </c>
      <c r="E734" s="94"/>
      <c r="F734" s="96"/>
      <c r="G734" s="97">
        <f t="shared" si="8"/>
        <v>0</v>
      </c>
    </row>
    <row r="735" spans="1:7" s="23" customFormat="1" ht="32.1" customHeight="1">
      <c r="A735" s="37"/>
      <c r="B735" s="93">
        <f>'1-3-1'!B736</f>
        <v>0</v>
      </c>
      <c r="C735" s="94"/>
      <c r="D735" s="95">
        <f>'1-3-1'!G736</f>
        <v>0</v>
      </c>
      <c r="E735" s="94"/>
      <c r="F735" s="96"/>
      <c r="G735" s="97">
        <f t="shared" si="8"/>
        <v>0</v>
      </c>
    </row>
    <row r="736" spans="1:7" s="23" customFormat="1" ht="32.1" customHeight="1">
      <c r="A736" s="37"/>
      <c r="B736" s="93">
        <f>'1-3-1'!B737</f>
        <v>0</v>
      </c>
      <c r="C736" s="94"/>
      <c r="D736" s="95">
        <f>'1-3-1'!G737</f>
        <v>0</v>
      </c>
      <c r="E736" s="94"/>
      <c r="F736" s="96"/>
      <c r="G736" s="97">
        <f t="shared" si="8"/>
        <v>0</v>
      </c>
    </row>
    <row r="737" spans="1:7" s="23" customFormat="1" ht="32.1" customHeight="1">
      <c r="A737" s="37"/>
      <c r="B737" s="93">
        <f>'1-3-1'!B738</f>
        <v>0</v>
      </c>
      <c r="C737" s="94"/>
      <c r="D737" s="95">
        <f>'1-3-1'!G738</f>
        <v>0</v>
      </c>
      <c r="E737" s="94"/>
      <c r="F737" s="96"/>
      <c r="G737" s="97">
        <f t="shared" si="8"/>
        <v>0</v>
      </c>
    </row>
    <row r="738" spans="1:7" s="23" customFormat="1" ht="32.1" customHeight="1">
      <c r="A738" s="37"/>
      <c r="B738" s="93">
        <f>'1-3-1'!B739</f>
        <v>0</v>
      </c>
      <c r="C738" s="94"/>
      <c r="D738" s="95">
        <f>'1-3-1'!G739</f>
        <v>0</v>
      </c>
      <c r="E738" s="94"/>
      <c r="F738" s="96"/>
      <c r="G738" s="97">
        <f t="shared" si="8"/>
        <v>0</v>
      </c>
    </row>
    <row r="739" spans="1:7" s="23" customFormat="1" ht="32.1" customHeight="1">
      <c r="A739" s="37"/>
      <c r="B739" s="93">
        <f>'1-3-1'!B740</f>
        <v>0</v>
      </c>
      <c r="C739" s="94"/>
      <c r="D739" s="95">
        <f>'1-3-1'!G740</f>
        <v>0</v>
      </c>
      <c r="E739" s="94"/>
      <c r="F739" s="96"/>
      <c r="G739" s="97">
        <f t="shared" si="8"/>
        <v>0</v>
      </c>
    </row>
    <row r="740" spans="1:7" s="23" customFormat="1" ht="32.1" customHeight="1">
      <c r="A740" s="37"/>
      <c r="B740" s="93">
        <f>'1-3-1'!B741</f>
        <v>0</v>
      </c>
      <c r="C740" s="94"/>
      <c r="D740" s="95">
        <f>'1-3-1'!G741</f>
        <v>0</v>
      </c>
      <c r="E740" s="94"/>
      <c r="F740" s="96"/>
      <c r="G740" s="97">
        <f t="shared" si="8"/>
        <v>0</v>
      </c>
    </row>
    <row r="741" spans="1:7" s="23" customFormat="1" ht="32.1" customHeight="1">
      <c r="A741" s="37"/>
      <c r="B741" s="93">
        <f>'1-3-1'!B742</f>
        <v>0</v>
      </c>
      <c r="C741" s="94"/>
      <c r="D741" s="95">
        <f>'1-3-1'!G742</f>
        <v>0</v>
      </c>
      <c r="E741" s="94"/>
      <c r="F741" s="96"/>
      <c r="G741" s="97">
        <f t="shared" si="8"/>
        <v>0</v>
      </c>
    </row>
    <row r="742" spans="1:7" s="23" customFormat="1" ht="32.1" customHeight="1">
      <c r="A742" s="37"/>
      <c r="B742" s="93">
        <f>'1-3-1'!B743</f>
        <v>0</v>
      </c>
      <c r="C742" s="94"/>
      <c r="D742" s="95">
        <f>'1-3-1'!G743</f>
        <v>0</v>
      </c>
      <c r="E742" s="94"/>
      <c r="F742" s="96"/>
      <c r="G742" s="97">
        <f t="shared" si="8"/>
        <v>0</v>
      </c>
    </row>
    <row r="743" spans="1:7" s="23" customFormat="1" ht="32.1" customHeight="1">
      <c r="A743" s="37"/>
      <c r="B743" s="93">
        <f>'1-3-1'!B744</f>
        <v>0</v>
      </c>
      <c r="C743" s="94"/>
      <c r="D743" s="95">
        <f>'1-3-1'!G744</f>
        <v>0</v>
      </c>
      <c r="E743" s="94"/>
      <c r="F743" s="96"/>
      <c r="G743" s="97">
        <f t="shared" si="8"/>
        <v>0</v>
      </c>
    </row>
    <row r="744" spans="1:7" s="23" customFormat="1" ht="32.1" customHeight="1">
      <c r="A744" s="37"/>
      <c r="B744" s="93">
        <f>'1-3-1'!B745</f>
        <v>0</v>
      </c>
      <c r="C744" s="94"/>
      <c r="D744" s="95">
        <f>'1-3-1'!G745</f>
        <v>0</v>
      </c>
      <c r="E744" s="94"/>
      <c r="F744" s="96"/>
      <c r="G744" s="97">
        <f t="shared" si="8"/>
        <v>0</v>
      </c>
    </row>
    <row r="745" spans="1:7" s="23" customFormat="1" ht="32.1" customHeight="1">
      <c r="A745" s="37"/>
      <c r="B745" s="93">
        <f>'1-3-1'!B746</f>
        <v>0</v>
      </c>
      <c r="C745" s="94"/>
      <c r="D745" s="95">
        <f>'1-3-1'!G746</f>
        <v>0</v>
      </c>
      <c r="E745" s="94"/>
      <c r="F745" s="96"/>
      <c r="G745" s="97">
        <f t="shared" si="8"/>
        <v>0</v>
      </c>
    </row>
    <row r="746" spans="1:7" s="23" customFormat="1" ht="32.1" customHeight="1">
      <c r="A746" s="37"/>
      <c r="B746" s="93">
        <f>'1-3-1'!B747</f>
        <v>0</v>
      </c>
      <c r="C746" s="94"/>
      <c r="D746" s="95">
        <f>'1-3-1'!G747</f>
        <v>0</v>
      </c>
      <c r="E746" s="94"/>
      <c r="F746" s="96"/>
      <c r="G746" s="97">
        <f t="shared" si="8"/>
        <v>0</v>
      </c>
    </row>
    <row r="747" spans="1:7" s="23" customFormat="1" ht="32.1" customHeight="1">
      <c r="A747" s="37"/>
      <c r="B747" s="93">
        <f>'1-3-1'!B748</f>
        <v>0</v>
      </c>
      <c r="C747" s="94"/>
      <c r="D747" s="95">
        <f>'1-3-1'!G748</f>
        <v>0</v>
      </c>
      <c r="E747" s="94"/>
      <c r="F747" s="96"/>
      <c r="G747" s="97">
        <f t="shared" si="8"/>
        <v>0</v>
      </c>
    </row>
    <row r="748" spans="1:7" s="23" customFormat="1" ht="32.1" customHeight="1">
      <c r="A748" s="37"/>
      <c r="B748" s="93">
        <f>'1-3-1'!B749</f>
        <v>0</v>
      </c>
      <c r="C748" s="94"/>
      <c r="D748" s="95">
        <f>'1-3-1'!G749</f>
        <v>0</v>
      </c>
      <c r="E748" s="94"/>
      <c r="F748" s="96"/>
      <c r="G748" s="97">
        <f t="shared" si="8"/>
        <v>0</v>
      </c>
    </row>
    <row r="749" spans="1:7" s="23" customFormat="1" ht="32.1" customHeight="1">
      <c r="A749" s="37"/>
      <c r="B749" s="93">
        <f>'1-3-1'!B750</f>
        <v>0</v>
      </c>
      <c r="C749" s="94"/>
      <c r="D749" s="95">
        <f>'1-3-1'!G750</f>
        <v>0</v>
      </c>
      <c r="E749" s="94"/>
      <c r="F749" s="96"/>
      <c r="G749" s="97">
        <f t="shared" si="8"/>
        <v>0</v>
      </c>
    </row>
    <row r="750" spans="1:7" s="23" customFormat="1" ht="32.1" customHeight="1">
      <c r="A750" s="37"/>
      <c r="B750" s="93">
        <f>'1-3-1'!B751</f>
        <v>0</v>
      </c>
      <c r="C750" s="94"/>
      <c r="D750" s="95">
        <f>'1-3-1'!G751</f>
        <v>0</v>
      </c>
      <c r="E750" s="94"/>
      <c r="F750" s="96"/>
      <c r="G750" s="97">
        <f t="shared" si="8"/>
        <v>0</v>
      </c>
    </row>
    <row r="751" spans="1:7" s="23" customFormat="1" ht="32.1" customHeight="1">
      <c r="A751" s="37"/>
      <c r="B751" s="93">
        <f>'1-3-1'!B752</f>
        <v>0</v>
      </c>
      <c r="C751" s="94"/>
      <c r="D751" s="95">
        <f>'1-3-1'!G752</f>
        <v>0</v>
      </c>
      <c r="E751" s="94"/>
      <c r="F751" s="96"/>
      <c r="G751" s="97">
        <f t="shared" si="8"/>
        <v>0</v>
      </c>
    </row>
    <row r="752" spans="1:7" s="23" customFormat="1" ht="32.1" customHeight="1">
      <c r="A752" s="37"/>
      <c r="B752" s="93">
        <f>'1-3-1'!B753</f>
        <v>0</v>
      </c>
      <c r="C752" s="94"/>
      <c r="D752" s="95">
        <f>'1-3-1'!G753</f>
        <v>0</v>
      </c>
      <c r="E752" s="94"/>
      <c r="F752" s="96"/>
      <c r="G752" s="97">
        <f t="shared" si="8"/>
        <v>0</v>
      </c>
    </row>
    <row r="753" spans="1:7" s="23" customFormat="1" ht="32.1" customHeight="1">
      <c r="A753" s="37"/>
      <c r="B753" s="93">
        <f>'1-3-1'!B754</f>
        <v>0</v>
      </c>
      <c r="C753" s="94"/>
      <c r="D753" s="95">
        <f>'1-3-1'!G754</f>
        <v>0</v>
      </c>
      <c r="E753" s="94"/>
      <c r="F753" s="96"/>
      <c r="G753" s="97">
        <f t="shared" si="8"/>
        <v>0</v>
      </c>
    </row>
    <row r="754" spans="1:7" s="23" customFormat="1" ht="32.1" customHeight="1">
      <c r="A754" s="37"/>
      <c r="B754" s="93">
        <f>'1-3-1'!B755</f>
        <v>0</v>
      </c>
      <c r="C754" s="94"/>
      <c r="D754" s="95">
        <f>'1-3-1'!G755</f>
        <v>0</v>
      </c>
      <c r="E754" s="94"/>
      <c r="F754" s="96"/>
      <c r="G754" s="97">
        <f t="shared" si="8"/>
        <v>0</v>
      </c>
    </row>
    <row r="755" spans="1:7" s="23" customFormat="1" ht="32.1" customHeight="1">
      <c r="A755" s="37"/>
      <c r="B755" s="93">
        <f>'1-3-1'!B756</f>
        <v>0</v>
      </c>
      <c r="C755" s="94"/>
      <c r="D755" s="95">
        <f>'1-3-1'!G756</f>
        <v>0</v>
      </c>
      <c r="E755" s="94"/>
      <c r="F755" s="96"/>
      <c r="G755" s="97">
        <f t="shared" si="8"/>
        <v>0</v>
      </c>
    </row>
    <row r="756" spans="1:7" s="23" customFormat="1" ht="32.1" customHeight="1">
      <c r="A756" s="37"/>
      <c r="B756" s="93">
        <f>'1-3-1'!B757</f>
        <v>0</v>
      </c>
      <c r="C756" s="94"/>
      <c r="D756" s="95">
        <f>'1-3-1'!G757</f>
        <v>0</v>
      </c>
      <c r="E756" s="94"/>
      <c r="F756" s="96"/>
      <c r="G756" s="97">
        <f t="shared" si="8"/>
        <v>0</v>
      </c>
    </row>
    <row r="757" spans="1:7" s="23" customFormat="1" ht="32.1" customHeight="1">
      <c r="A757" s="37"/>
      <c r="B757" s="93">
        <f>'1-3-1'!B758</f>
        <v>0</v>
      </c>
      <c r="C757" s="94"/>
      <c r="D757" s="95">
        <f>'1-3-1'!G758</f>
        <v>0</v>
      </c>
      <c r="E757" s="94"/>
      <c r="F757" s="96"/>
      <c r="G757" s="97">
        <f t="shared" si="8"/>
        <v>0</v>
      </c>
    </row>
    <row r="758" spans="1:7" s="23" customFormat="1" ht="32.1" customHeight="1">
      <c r="A758" s="37"/>
      <c r="B758" s="93">
        <f>'1-3-1'!B759</f>
        <v>0</v>
      </c>
      <c r="C758" s="94"/>
      <c r="D758" s="95">
        <f>'1-3-1'!G759</f>
        <v>0</v>
      </c>
      <c r="E758" s="94"/>
      <c r="F758" s="96"/>
      <c r="G758" s="97">
        <f t="shared" si="8"/>
        <v>0</v>
      </c>
    </row>
    <row r="759" spans="1:7" s="23" customFormat="1" ht="32.1" customHeight="1">
      <c r="A759" s="37"/>
      <c r="B759" s="93">
        <f>'1-3-1'!B760</f>
        <v>0</v>
      </c>
      <c r="C759" s="94"/>
      <c r="D759" s="95">
        <f>'1-3-1'!G760</f>
        <v>0</v>
      </c>
      <c r="E759" s="94"/>
      <c r="F759" s="96"/>
      <c r="G759" s="97">
        <f t="shared" si="8"/>
        <v>0</v>
      </c>
    </row>
    <row r="760" spans="1:7" s="23" customFormat="1" ht="32.1" customHeight="1">
      <c r="A760" s="37"/>
      <c r="B760" s="93">
        <f>'1-3-1'!B761</f>
        <v>0</v>
      </c>
      <c r="C760" s="94"/>
      <c r="D760" s="95">
        <f>'1-3-1'!G761</f>
        <v>0</v>
      </c>
      <c r="E760" s="94"/>
      <c r="F760" s="96"/>
      <c r="G760" s="97">
        <f t="shared" si="8"/>
        <v>0</v>
      </c>
    </row>
    <row r="761" spans="1:7" s="23" customFormat="1" ht="32.1" customHeight="1">
      <c r="A761" s="37"/>
      <c r="B761" s="93">
        <f>'1-3-1'!B762</f>
        <v>0</v>
      </c>
      <c r="C761" s="94"/>
      <c r="D761" s="95">
        <f>'1-3-1'!G762</f>
        <v>0</v>
      </c>
      <c r="E761" s="94"/>
      <c r="F761" s="96"/>
      <c r="G761" s="97">
        <f t="shared" si="8"/>
        <v>0</v>
      </c>
    </row>
    <row r="762" spans="1:7" s="23" customFormat="1" ht="32.1" customHeight="1">
      <c r="A762" s="37"/>
      <c r="B762" s="93">
        <f>'1-3-1'!B763</f>
        <v>0</v>
      </c>
      <c r="C762" s="94"/>
      <c r="D762" s="95">
        <f>'1-3-1'!G763</f>
        <v>0</v>
      </c>
      <c r="E762" s="94"/>
      <c r="F762" s="96"/>
      <c r="G762" s="97">
        <f t="shared" si="8"/>
        <v>0</v>
      </c>
    </row>
    <row r="763" spans="1:7" s="23" customFormat="1" ht="32.1" customHeight="1">
      <c r="A763" s="37"/>
      <c r="B763" s="93">
        <f>'1-3-1'!B764</f>
        <v>0</v>
      </c>
      <c r="C763" s="94"/>
      <c r="D763" s="95">
        <f>'1-3-1'!G764</f>
        <v>0</v>
      </c>
      <c r="E763" s="94"/>
      <c r="F763" s="96"/>
      <c r="G763" s="97">
        <f t="shared" si="8"/>
        <v>0</v>
      </c>
    </row>
    <row r="764" spans="1:7" s="23" customFormat="1" ht="32.1" customHeight="1">
      <c r="A764" s="37"/>
      <c r="B764" s="93">
        <f>'1-3-1'!B765</f>
        <v>0</v>
      </c>
      <c r="C764" s="94"/>
      <c r="D764" s="95">
        <f>'1-3-1'!G765</f>
        <v>0</v>
      </c>
      <c r="E764" s="94"/>
      <c r="F764" s="96"/>
      <c r="G764" s="97">
        <f t="shared" si="8"/>
        <v>0</v>
      </c>
    </row>
    <row r="765" spans="1:7" s="23" customFormat="1" ht="32.1" customHeight="1">
      <c r="A765" s="37"/>
      <c r="B765" s="93">
        <f>'1-3-1'!B766</f>
        <v>0</v>
      </c>
      <c r="C765" s="94"/>
      <c r="D765" s="95">
        <f>'1-3-1'!G766</f>
        <v>0</v>
      </c>
      <c r="E765" s="94"/>
      <c r="F765" s="96"/>
      <c r="G765" s="97">
        <f t="shared" si="8"/>
        <v>0</v>
      </c>
    </row>
    <row r="766" spans="1:7" s="23" customFormat="1" ht="32.1" customHeight="1">
      <c r="A766" s="37"/>
      <c r="B766" s="93">
        <f>'1-3-1'!B767</f>
        <v>0</v>
      </c>
      <c r="C766" s="94"/>
      <c r="D766" s="95">
        <f>'1-3-1'!G767</f>
        <v>0</v>
      </c>
      <c r="E766" s="94"/>
      <c r="F766" s="96"/>
      <c r="G766" s="97">
        <f t="shared" si="8"/>
        <v>0</v>
      </c>
    </row>
    <row r="767" spans="1:7" s="23" customFormat="1" ht="32.1" customHeight="1">
      <c r="A767" s="37"/>
      <c r="B767" s="93">
        <f>'1-3-1'!B768</f>
        <v>0</v>
      </c>
      <c r="C767" s="94"/>
      <c r="D767" s="95">
        <f>'1-3-1'!G768</f>
        <v>0</v>
      </c>
      <c r="E767" s="94"/>
      <c r="F767" s="96"/>
      <c r="G767" s="97">
        <f t="shared" si="8"/>
        <v>0</v>
      </c>
    </row>
    <row r="768" spans="1:7" s="23" customFormat="1" ht="32.1" customHeight="1">
      <c r="A768" s="37"/>
      <c r="B768" s="93">
        <f>'1-3-1'!B769</f>
        <v>0</v>
      </c>
      <c r="C768" s="94"/>
      <c r="D768" s="95">
        <f>'1-3-1'!G769</f>
        <v>0</v>
      </c>
      <c r="E768" s="94"/>
      <c r="F768" s="96"/>
      <c r="G768" s="97">
        <f t="shared" si="8"/>
        <v>0</v>
      </c>
    </row>
    <row r="769" spans="1:7" s="23" customFormat="1" ht="32.1" customHeight="1">
      <c r="A769" s="37"/>
      <c r="B769" s="93">
        <f>'1-3-1'!B770</f>
        <v>0</v>
      </c>
      <c r="C769" s="94"/>
      <c r="D769" s="95">
        <f>'1-3-1'!G770</f>
        <v>0</v>
      </c>
      <c r="E769" s="94"/>
      <c r="F769" s="96"/>
      <c r="G769" s="97">
        <f t="shared" si="8"/>
        <v>0</v>
      </c>
    </row>
    <row r="770" spans="1:7" s="23" customFormat="1" ht="32.1" customHeight="1">
      <c r="A770" s="37"/>
      <c r="B770" s="93">
        <f>'1-3-1'!B771</f>
        <v>0</v>
      </c>
      <c r="C770" s="94"/>
      <c r="D770" s="95">
        <f>'1-3-1'!G771</f>
        <v>0</v>
      </c>
      <c r="E770" s="94"/>
      <c r="F770" s="96"/>
      <c r="G770" s="97">
        <f t="shared" si="8"/>
        <v>0</v>
      </c>
    </row>
    <row r="771" spans="1:7" s="23" customFormat="1" ht="32.1" customHeight="1">
      <c r="A771" s="37"/>
      <c r="B771" s="93">
        <f>'1-3-1'!B772</f>
        <v>0</v>
      </c>
      <c r="C771" s="94"/>
      <c r="D771" s="95">
        <f>'1-3-1'!G772</f>
        <v>0</v>
      </c>
      <c r="E771" s="94"/>
      <c r="F771" s="96"/>
      <c r="G771" s="97">
        <f t="shared" si="8"/>
        <v>0</v>
      </c>
    </row>
    <row r="772" spans="1:7" s="23" customFormat="1" ht="32.1" customHeight="1">
      <c r="A772" s="37"/>
      <c r="B772" s="93">
        <f>'1-3-1'!B773</f>
        <v>0</v>
      </c>
      <c r="C772" s="94"/>
      <c r="D772" s="95">
        <f>'1-3-1'!G773</f>
        <v>0</v>
      </c>
      <c r="E772" s="94"/>
      <c r="F772" s="96"/>
      <c r="G772" s="97">
        <f t="shared" si="8"/>
        <v>0</v>
      </c>
    </row>
    <row r="773" spans="1:7" s="23" customFormat="1" ht="32.1" customHeight="1">
      <c r="A773" s="37"/>
      <c r="B773" s="93">
        <f>'1-3-1'!B774</f>
        <v>0</v>
      </c>
      <c r="C773" s="94"/>
      <c r="D773" s="95">
        <f>'1-3-1'!G774</f>
        <v>0</v>
      </c>
      <c r="E773" s="94"/>
      <c r="F773" s="96"/>
      <c r="G773" s="97">
        <f t="shared" si="8"/>
        <v>0</v>
      </c>
    </row>
    <row r="774" spans="1:7" s="23" customFormat="1" ht="32.1" customHeight="1">
      <c r="A774" s="37"/>
      <c r="B774" s="93">
        <f>'1-3-1'!B775</f>
        <v>0</v>
      </c>
      <c r="C774" s="94"/>
      <c r="D774" s="95">
        <f>'1-3-1'!G775</f>
        <v>0</v>
      </c>
      <c r="E774" s="94"/>
      <c r="F774" s="96"/>
      <c r="G774" s="97">
        <f t="shared" si="8"/>
        <v>0</v>
      </c>
    </row>
    <row r="775" spans="1:7" s="23" customFormat="1" ht="32.1" customHeight="1">
      <c r="A775" s="37"/>
      <c r="B775" s="93">
        <f>'1-3-1'!B776</f>
        <v>0</v>
      </c>
      <c r="C775" s="94"/>
      <c r="D775" s="95">
        <f>'1-3-1'!G776</f>
        <v>0</v>
      </c>
      <c r="E775" s="94"/>
      <c r="F775" s="96"/>
      <c r="G775" s="97">
        <f t="shared" si="8"/>
        <v>0</v>
      </c>
    </row>
    <row r="776" spans="1:7" s="23" customFormat="1" ht="32.1" customHeight="1">
      <c r="A776" s="37"/>
      <c r="B776" s="93">
        <f>'1-3-1'!B777</f>
        <v>0</v>
      </c>
      <c r="C776" s="94"/>
      <c r="D776" s="95">
        <f>'1-3-1'!G777</f>
        <v>0</v>
      </c>
      <c r="E776" s="94"/>
      <c r="F776" s="96"/>
      <c r="G776" s="97">
        <f t="shared" si="8"/>
        <v>0</v>
      </c>
    </row>
    <row r="777" spans="1:7" s="23" customFormat="1" ht="32.1" customHeight="1">
      <c r="A777" s="37"/>
      <c r="B777" s="93">
        <f>'1-3-1'!B778</f>
        <v>0</v>
      </c>
      <c r="C777" s="94"/>
      <c r="D777" s="95">
        <f>'1-3-1'!G778</f>
        <v>0</v>
      </c>
      <c r="E777" s="94"/>
      <c r="F777" s="96"/>
      <c r="G777" s="97">
        <f t="shared" si="8"/>
        <v>0</v>
      </c>
    </row>
    <row r="778" spans="1:7" s="23" customFormat="1" ht="32.1" customHeight="1">
      <c r="A778" s="37"/>
      <c r="B778" s="93">
        <f>'1-3-1'!B779</f>
        <v>0</v>
      </c>
      <c r="C778" s="94"/>
      <c r="D778" s="95">
        <f>'1-3-1'!G779</f>
        <v>0</v>
      </c>
      <c r="E778" s="94"/>
      <c r="F778" s="96"/>
      <c r="G778" s="97">
        <f t="shared" ref="G778:G841" si="9">D778+E778+F778-C778</f>
        <v>0</v>
      </c>
    </row>
    <row r="779" spans="1:7" s="23" customFormat="1" ht="32.1" customHeight="1">
      <c r="A779" s="37"/>
      <c r="B779" s="93">
        <f>'1-3-1'!B780</f>
        <v>0</v>
      </c>
      <c r="C779" s="94"/>
      <c r="D779" s="95">
        <f>'1-3-1'!G780</f>
        <v>0</v>
      </c>
      <c r="E779" s="94"/>
      <c r="F779" s="96"/>
      <c r="G779" s="97">
        <f t="shared" si="9"/>
        <v>0</v>
      </c>
    </row>
    <row r="780" spans="1:7" s="23" customFormat="1" ht="32.1" customHeight="1">
      <c r="A780" s="37"/>
      <c r="B780" s="93">
        <f>'1-3-1'!B781</f>
        <v>0</v>
      </c>
      <c r="C780" s="94"/>
      <c r="D780" s="95">
        <f>'1-3-1'!G781</f>
        <v>0</v>
      </c>
      <c r="E780" s="94"/>
      <c r="F780" s="96"/>
      <c r="G780" s="97">
        <f t="shared" si="9"/>
        <v>0</v>
      </c>
    </row>
    <row r="781" spans="1:7" s="23" customFormat="1" ht="32.1" customHeight="1">
      <c r="A781" s="37"/>
      <c r="B781" s="93">
        <f>'1-3-1'!B782</f>
        <v>0</v>
      </c>
      <c r="C781" s="94"/>
      <c r="D781" s="95">
        <f>'1-3-1'!G782</f>
        <v>0</v>
      </c>
      <c r="E781" s="94"/>
      <c r="F781" s="96"/>
      <c r="G781" s="97">
        <f t="shared" si="9"/>
        <v>0</v>
      </c>
    </row>
    <row r="782" spans="1:7" s="23" customFormat="1" ht="32.1" customHeight="1">
      <c r="A782" s="37"/>
      <c r="B782" s="93">
        <f>'1-3-1'!B783</f>
        <v>0</v>
      </c>
      <c r="C782" s="94"/>
      <c r="D782" s="95">
        <f>'1-3-1'!G783</f>
        <v>0</v>
      </c>
      <c r="E782" s="94"/>
      <c r="F782" s="96"/>
      <c r="G782" s="97">
        <f t="shared" si="9"/>
        <v>0</v>
      </c>
    </row>
    <row r="783" spans="1:7" s="23" customFormat="1" ht="32.1" customHeight="1">
      <c r="A783" s="37"/>
      <c r="B783" s="93">
        <f>'1-3-1'!B784</f>
        <v>0</v>
      </c>
      <c r="C783" s="94"/>
      <c r="D783" s="95">
        <f>'1-3-1'!G784</f>
        <v>0</v>
      </c>
      <c r="E783" s="94"/>
      <c r="F783" s="96"/>
      <c r="G783" s="97">
        <f t="shared" si="9"/>
        <v>0</v>
      </c>
    </row>
    <row r="784" spans="1:7" s="23" customFormat="1" ht="32.1" customHeight="1">
      <c r="A784" s="37"/>
      <c r="B784" s="93">
        <f>'1-3-1'!B785</f>
        <v>0</v>
      </c>
      <c r="C784" s="94"/>
      <c r="D784" s="95">
        <f>'1-3-1'!G785</f>
        <v>0</v>
      </c>
      <c r="E784" s="94"/>
      <c r="F784" s="96"/>
      <c r="G784" s="97">
        <f t="shared" si="9"/>
        <v>0</v>
      </c>
    </row>
    <row r="785" spans="1:7" s="23" customFormat="1" ht="32.1" customHeight="1">
      <c r="A785" s="37"/>
      <c r="B785" s="93">
        <f>'1-3-1'!B786</f>
        <v>0</v>
      </c>
      <c r="C785" s="94"/>
      <c r="D785" s="95">
        <f>'1-3-1'!G786</f>
        <v>0</v>
      </c>
      <c r="E785" s="94"/>
      <c r="F785" s="96"/>
      <c r="G785" s="97">
        <f t="shared" si="9"/>
        <v>0</v>
      </c>
    </row>
    <row r="786" spans="1:7" s="23" customFormat="1" ht="32.1" customHeight="1">
      <c r="A786" s="37"/>
      <c r="B786" s="93">
        <f>'1-3-1'!B787</f>
        <v>0</v>
      </c>
      <c r="C786" s="94"/>
      <c r="D786" s="95">
        <f>'1-3-1'!G787</f>
        <v>0</v>
      </c>
      <c r="E786" s="94"/>
      <c r="F786" s="96"/>
      <c r="G786" s="97">
        <f t="shared" si="9"/>
        <v>0</v>
      </c>
    </row>
    <row r="787" spans="1:7" s="23" customFormat="1" ht="32.1" customHeight="1">
      <c r="A787" s="37"/>
      <c r="B787" s="93">
        <f>'1-3-1'!B788</f>
        <v>0</v>
      </c>
      <c r="C787" s="94"/>
      <c r="D787" s="95">
        <f>'1-3-1'!G788</f>
        <v>0</v>
      </c>
      <c r="E787" s="94"/>
      <c r="F787" s="96"/>
      <c r="G787" s="97">
        <f t="shared" si="9"/>
        <v>0</v>
      </c>
    </row>
    <row r="788" spans="1:7" s="23" customFormat="1" ht="32.1" customHeight="1">
      <c r="A788" s="37"/>
      <c r="B788" s="93">
        <f>'1-3-1'!B789</f>
        <v>0</v>
      </c>
      <c r="C788" s="94"/>
      <c r="D788" s="95">
        <f>'1-3-1'!G789</f>
        <v>0</v>
      </c>
      <c r="E788" s="94"/>
      <c r="F788" s="96"/>
      <c r="G788" s="97">
        <f t="shared" si="9"/>
        <v>0</v>
      </c>
    </row>
    <row r="789" spans="1:7" s="23" customFormat="1" ht="32.1" customHeight="1">
      <c r="A789" s="37"/>
      <c r="B789" s="93">
        <f>'1-3-1'!B790</f>
        <v>0</v>
      </c>
      <c r="C789" s="94"/>
      <c r="D789" s="95">
        <f>'1-3-1'!G790</f>
        <v>0</v>
      </c>
      <c r="E789" s="94"/>
      <c r="F789" s="96"/>
      <c r="G789" s="97">
        <f t="shared" si="9"/>
        <v>0</v>
      </c>
    </row>
    <row r="790" spans="1:7" s="23" customFormat="1" ht="32.1" customHeight="1">
      <c r="A790" s="37"/>
      <c r="B790" s="93">
        <f>'1-3-1'!B791</f>
        <v>0</v>
      </c>
      <c r="C790" s="94"/>
      <c r="D790" s="95">
        <f>'1-3-1'!G791</f>
        <v>0</v>
      </c>
      <c r="E790" s="94"/>
      <c r="F790" s="96"/>
      <c r="G790" s="97">
        <f t="shared" si="9"/>
        <v>0</v>
      </c>
    </row>
    <row r="791" spans="1:7" s="23" customFormat="1" ht="32.1" customHeight="1">
      <c r="A791" s="37"/>
      <c r="B791" s="93">
        <f>'1-3-1'!B792</f>
        <v>0</v>
      </c>
      <c r="C791" s="94"/>
      <c r="D791" s="95">
        <f>'1-3-1'!G792</f>
        <v>0</v>
      </c>
      <c r="E791" s="94"/>
      <c r="F791" s="96"/>
      <c r="G791" s="97">
        <f t="shared" si="9"/>
        <v>0</v>
      </c>
    </row>
    <row r="792" spans="1:7" s="23" customFormat="1" ht="32.1" customHeight="1">
      <c r="A792" s="37"/>
      <c r="B792" s="93">
        <f>'1-3-1'!B793</f>
        <v>0</v>
      </c>
      <c r="C792" s="94"/>
      <c r="D792" s="95">
        <f>'1-3-1'!G793</f>
        <v>0</v>
      </c>
      <c r="E792" s="94"/>
      <c r="F792" s="96"/>
      <c r="G792" s="97">
        <f t="shared" si="9"/>
        <v>0</v>
      </c>
    </row>
    <row r="793" spans="1:7" s="23" customFormat="1" ht="32.1" customHeight="1">
      <c r="A793" s="37"/>
      <c r="B793" s="93">
        <f>'1-3-1'!B794</f>
        <v>0</v>
      </c>
      <c r="C793" s="94"/>
      <c r="D793" s="95">
        <f>'1-3-1'!G794</f>
        <v>0</v>
      </c>
      <c r="E793" s="94"/>
      <c r="F793" s="96"/>
      <c r="G793" s="97">
        <f t="shared" si="9"/>
        <v>0</v>
      </c>
    </row>
    <row r="794" spans="1:7" s="23" customFormat="1" ht="32.1" customHeight="1">
      <c r="A794" s="37"/>
      <c r="B794" s="93">
        <f>'1-3-1'!B795</f>
        <v>0</v>
      </c>
      <c r="C794" s="94"/>
      <c r="D794" s="95">
        <f>'1-3-1'!G795</f>
        <v>0</v>
      </c>
      <c r="E794" s="94"/>
      <c r="F794" s="96"/>
      <c r="G794" s="97">
        <f t="shared" si="9"/>
        <v>0</v>
      </c>
    </row>
    <row r="795" spans="1:7" s="23" customFormat="1" ht="32.1" customHeight="1">
      <c r="A795" s="37"/>
      <c r="B795" s="93">
        <f>'1-3-1'!B796</f>
        <v>0</v>
      </c>
      <c r="C795" s="94"/>
      <c r="D795" s="95">
        <f>'1-3-1'!G796</f>
        <v>0</v>
      </c>
      <c r="E795" s="94"/>
      <c r="F795" s="96"/>
      <c r="G795" s="97">
        <f t="shared" si="9"/>
        <v>0</v>
      </c>
    </row>
    <row r="796" spans="1:7" s="23" customFormat="1" ht="32.1" customHeight="1">
      <c r="A796" s="37"/>
      <c r="B796" s="93">
        <f>'1-3-1'!B797</f>
        <v>0</v>
      </c>
      <c r="C796" s="94"/>
      <c r="D796" s="95">
        <f>'1-3-1'!G797</f>
        <v>0</v>
      </c>
      <c r="E796" s="94"/>
      <c r="F796" s="96"/>
      <c r="G796" s="97">
        <f t="shared" si="9"/>
        <v>0</v>
      </c>
    </row>
    <row r="797" spans="1:7" s="23" customFormat="1" ht="32.1" customHeight="1">
      <c r="A797" s="37"/>
      <c r="B797" s="93">
        <f>'1-3-1'!B798</f>
        <v>0</v>
      </c>
      <c r="C797" s="94"/>
      <c r="D797" s="95">
        <f>'1-3-1'!G798</f>
        <v>0</v>
      </c>
      <c r="E797" s="94"/>
      <c r="F797" s="96"/>
      <c r="G797" s="97">
        <f t="shared" si="9"/>
        <v>0</v>
      </c>
    </row>
    <row r="798" spans="1:7" s="23" customFormat="1" ht="32.1" customHeight="1">
      <c r="A798" s="37"/>
      <c r="B798" s="93">
        <f>'1-3-1'!B799</f>
        <v>0</v>
      </c>
      <c r="C798" s="94"/>
      <c r="D798" s="95">
        <f>'1-3-1'!G799</f>
        <v>0</v>
      </c>
      <c r="E798" s="94"/>
      <c r="F798" s="96"/>
      <c r="G798" s="97">
        <f t="shared" si="9"/>
        <v>0</v>
      </c>
    </row>
    <row r="799" spans="1:7" s="23" customFormat="1" ht="32.1" customHeight="1">
      <c r="A799" s="37"/>
      <c r="B799" s="93">
        <f>'1-3-1'!B800</f>
        <v>0</v>
      </c>
      <c r="C799" s="94"/>
      <c r="D799" s="95">
        <f>'1-3-1'!G800</f>
        <v>0</v>
      </c>
      <c r="E799" s="94"/>
      <c r="F799" s="96"/>
      <c r="G799" s="97">
        <f t="shared" si="9"/>
        <v>0</v>
      </c>
    </row>
    <row r="800" spans="1:7" s="23" customFormat="1" ht="32.1" customHeight="1">
      <c r="A800" s="37"/>
      <c r="B800" s="93">
        <f>'1-3-1'!B801</f>
        <v>0</v>
      </c>
      <c r="C800" s="94"/>
      <c r="D800" s="95">
        <f>'1-3-1'!G801</f>
        <v>0</v>
      </c>
      <c r="E800" s="94"/>
      <c r="F800" s="96"/>
      <c r="G800" s="97">
        <f t="shared" si="9"/>
        <v>0</v>
      </c>
    </row>
    <row r="801" spans="1:7" s="23" customFormat="1" ht="32.1" customHeight="1">
      <c r="A801" s="37"/>
      <c r="B801" s="93">
        <f>'1-3-1'!B802</f>
        <v>0</v>
      </c>
      <c r="C801" s="94"/>
      <c r="D801" s="95">
        <f>'1-3-1'!G802</f>
        <v>0</v>
      </c>
      <c r="E801" s="94"/>
      <c r="F801" s="96"/>
      <c r="G801" s="97">
        <f t="shared" si="9"/>
        <v>0</v>
      </c>
    </row>
    <row r="802" spans="1:7" s="23" customFormat="1" ht="32.1" customHeight="1">
      <c r="A802" s="37"/>
      <c r="B802" s="93">
        <f>'1-3-1'!B803</f>
        <v>0</v>
      </c>
      <c r="C802" s="94"/>
      <c r="D802" s="95">
        <f>'1-3-1'!G803</f>
        <v>0</v>
      </c>
      <c r="E802" s="94"/>
      <c r="F802" s="96"/>
      <c r="G802" s="97">
        <f t="shared" si="9"/>
        <v>0</v>
      </c>
    </row>
    <row r="803" spans="1:7" s="23" customFormat="1" ht="32.1" customHeight="1">
      <c r="A803" s="37"/>
      <c r="B803" s="93">
        <f>'1-3-1'!B804</f>
        <v>0</v>
      </c>
      <c r="C803" s="94"/>
      <c r="D803" s="95">
        <f>'1-3-1'!G804</f>
        <v>0</v>
      </c>
      <c r="E803" s="94"/>
      <c r="F803" s="96"/>
      <c r="G803" s="97">
        <f t="shared" si="9"/>
        <v>0</v>
      </c>
    </row>
    <row r="804" spans="1:7" s="23" customFormat="1" ht="32.1" customHeight="1">
      <c r="A804" s="37"/>
      <c r="B804" s="93">
        <f>'1-3-1'!B805</f>
        <v>0</v>
      </c>
      <c r="C804" s="94"/>
      <c r="D804" s="95">
        <f>'1-3-1'!G805</f>
        <v>0</v>
      </c>
      <c r="E804" s="94"/>
      <c r="F804" s="96"/>
      <c r="G804" s="97">
        <f t="shared" si="9"/>
        <v>0</v>
      </c>
    </row>
    <row r="805" spans="1:7" s="23" customFormat="1" ht="32.1" customHeight="1">
      <c r="A805" s="37"/>
      <c r="B805" s="93">
        <f>'1-3-1'!B806</f>
        <v>0</v>
      </c>
      <c r="C805" s="94"/>
      <c r="D805" s="95">
        <f>'1-3-1'!G806</f>
        <v>0</v>
      </c>
      <c r="E805" s="94"/>
      <c r="F805" s="96"/>
      <c r="G805" s="97">
        <f t="shared" si="9"/>
        <v>0</v>
      </c>
    </row>
    <row r="806" spans="1:7" s="23" customFormat="1" ht="32.1" customHeight="1">
      <c r="A806" s="37"/>
      <c r="B806" s="93">
        <f>'1-3-1'!B807</f>
        <v>0</v>
      </c>
      <c r="C806" s="94"/>
      <c r="D806" s="95">
        <f>'1-3-1'!G807</f>
        <v>0</v>
      </c>
      <c r="E806" s="94"/>
      <c r="F806" s="96"/>
      <c r="G806" s="97">
        <f t="shared" si="9"/>
        <v>0</v>
      </c>
    </row>
    <row r="807" spans="1:7" s="23" customFormat="1" ht="32.1" customHeight="1">
      <c r="A807" s="37"/>
      <c r="B807" s="93">
        <f>'1-3-1'!B808</f>
        <v>0</v>
      </c>
      <c r="C807" s="94"/>
      <c r="D807" s="95">
        <f>'1-3-1'!G808</f>
        <v>0</v>
      </c>
      <c r="E807" s="94"/>
      <c r="F807" s="96"/>
      <c r="G807" s="97">
        <f t="shared" si="9"/>
        <v>0</v>
      </c>
    </row>
    <row r="808" spans="1:7" s="23" customFormat="1" ht="32.1" customHeight="1">
      <c r="A808" s="37"/>
      <c r="B808" s="93">
        <f>'1-3-1'!B809</f>
        <v>0</v>
      </c>
      <c r="C808" s="94"/>
      <c r="D808" s="95">
        <f>'1-3-1'!G809</f>
        <v>0</v>
      </c>
      <c r="E808" s="94"/>
      <c r="F808" s="96"/>
      <c r="G808" s="97">
        <f t="shared" si="9"/>
        <v>0</v>
      </c>
    </row>
    <row r="809" spans="1:7" s="23" customFormat="1" ht="32.1" customHeight="1">
      <c r="A809" s="37"/>
      <c r="B809" s="93">
        <f>'1-3-1'!B810</f>
        <v>0</v>
      </c>
      <c r="C809" s="94"/>
      <c r="D809" s="95">
        <f>'1-3-1'!G810</f>
        <v>0</v>
      </c>
      <c r="E809" s="94"/>
      <c r="F809" s="96"/>
      <c r="G809" s="97">
        <f t="shared" si="9"/>
        <v>0</v>
      </c>
    </row>
    <row r="810" spans="1:7" s="23" customFormat="1" ht="32.1" customHeight="1">
      <c r="A810" s="37"/>
      <c r="B810" s="93">
        <f>'1-3-1'!B811</f>
        <v>0</v>
      </c>
      <c r="C810" s="94"/>
      <c r="D810" s="95">
        <f>'1-3-1'!G811</f>
        <v>0</v>
      </c>
      <c r="E810" s="94"/>
      <c r="F810" s="96"/>
      <c r="G810" s="97">
        <f t="shared" si="9"/>
        <v>0</v>
      </c>
    </row>
    <row r="811" spans="1:7" s="23" customFormat="1" ht="32.1" customHeight="1">
      <c r="A811" s="37"/>
      <c r="B811" s="93">
        <f>'1-3-1'!B812</f>
        <v>0</v>
      </c>
      <c r="C811" s="94"/>
      <c r="D811" s="95">
        <f>'1-3-1'!G812</f>
        <v>0</v>
      </c>
      <c r="E811" s="94"/>
      <c r="F811" s="96"/>
      <c r="G811" s="97">
        <f t="shared" si="9"/>
        <v>0</v>
      </c>
    </row>
    <row r="812" spans="1:7" s="23" customFormat="1" ht="32.1" customHeight="1">
      <c r="A812" s="37"/>
      <c r="B812" s="93">
        <f>'1-3-1'!B813</f>
        <v>0</v>
      </c>
      <c r="C812" s="94"/>
      <c r="D812" s="95">
        <f>'1-3-1'!G813</f>
        <v>0</v>
      </c>
      <c r="E812" s="94"/>
      <c r="F812" s="96"/>
      <c r="G812" s="97">
        <f t="shared" si="9"/>
        <v>0</v>
      </c>
    </row>
    <row r="813" spans="1:7" s="23" customFormat="1" ht="32.1" customHeight="1">
      <c r="A813" s="37"/>
      <c r="B813" s="93">
        <f>'1-3-1'!B814</f>
        <v>0</v>
      </c>
      <c r="C813" s="94"/>
      <c r="D813" s="95">
        <f>'1-3-1'!G814</f>
        <v>0</v>
      </c>
      <c r="E813" s="94"/>
      <c r="F813" s="96"/>
      <c r="G813" s="97">
        <f t="shared" si="9"/>
        <v>0</v>
      </c>
    </row>
    <row r="814" spans="1:7" s="23" customFormat="1" ht="32.1" customHeight="1">
      <c r="A814" s="37"/>
      <c r="B814" s="93">
        <f>'1-3-1'!B815</f>
        <v>0</v>
      </c>
      <c r="C814" s="94"/>
      <c r="D814" s="95">
        <f>'1-3-1'!G815</f>
        <v>0</v>
      </c>
      <c r="E814" s="94"/>
      <c r="F814" s="96"/>
      <c r="G814" s="97">
        <f t="shared" si="9"/>
        <v>0</v>
      </c>
    </row>
    <row r="815" spans="1:7" s="23" customFormat="1" ht="32.1" customHeight="1">
      <c r="A815" s="37"/>
      <c r="B815" s="93">
        <f>'1-3-1'!B816</f>
        <v>0</v>
      </c>
      <c r="C815" s="94"/>
      <c r="D815" s="95">
        <f>'1-3-1'!G816</f>
        <v>0</v>
      </c>
      <c r="E815" s="94"/>
      <c r="F815" s="96"/>
      <c r="G815" s="97">
        <f t="shared" si="9"/>
        <v>0</v>
      </c>
    </row>
    <row r="816" spans="1:7" s="23" customFormat="1" ht="32.1" customHeight="1">
      <c r="A816" s="37"/>
      <c r="B816" s="93">
        <f>'1-3-1'!B817</f>
        <v>0</v>
      </c>
      <c r="C816" s="94"/>
      <c r="D816" s="95">
        <f>'1-3-1'!G817</f>
        <v>0</v>
      </c>
      <c r="E816" s="94"/>
      <c r="F816" s="96"/>
      <c r="G816" s="97">
        <f t="shared" si="9"/>
        <v>0</v>
      </c>
    </row>
    <row r="817" spans="1:7" s="23" customFormat="1" ht="32.1" customHeight="1">
      <c r="A817" s="37"/>
      <c r="B817" s="93">
        <f>'1-3-1'!B818</f>
        <v>0</v>
      </c>
      <c r="C817" s="94"/>
      <c r="D817" s="95">
        <f>'1-3-1'!G818</f>
        <v>0</v>
      </c>
      <c r="E817" s="94"/>
      <c r="F817" s="96"/>
      <c r="G817" s="97">
        <f t="shared" si="9"/>
        <v>0</v>
      </c>
    </row>
    <row r="818" spans="1:7" s="23" customFormat="1" ht="32.1" customHeight="1">
      <c r="A818" s="37"/>
      <c r="B818" s="93">
        <f>'1-3-1'!B819</f>
        <v>0</v>
      </c>
      <c r="C818" s="94"/>
      <c r="D818" s="95">
        <f>'1-3-1'!G819</f>
        <v>0</v>
      </c>
      <c r="E818" s="94"/>
      <c r="F818" s="96"/>
      <c r="G818" s="97">
        <f t="shared" si="9"/>
        <v>0</v>
      </c>
    </row>
    <row r="819" spans="1:7" s="23" customFormat="1" ht="32.1" customHeight="1">
      <c r="A819" s="37"/>
      <c r="B819" s="93">
        <f>'1-3-1'!B820</f>
        <v>0</v>
      </c>
      <c r="C819" s="94"/>
      <c r="D819" s="95">
        <f>'1-3-1'!G820</f>
        <v>0</v>
      </c>
      <c r="E819" s="94"/>
      <c r="F819" s="96"/>
      <c r="G819" s="97">
        <f t="shared" si="9"/>
        <v>0</v>
      </c>
    </row>
    <row r="820" spans="1:7" s="23" customFormat="1" ht="32.1" customHeight="1">
      <c r="A820" s="37"/>
      <c r="B820" s="93">
        <f>'1-3-1'!B821</f>
        <v>0</v>
      </c>
      <c r="C820" s="94"/>
      <c r="D820" s="95">
        <f>'1-3-1'!G821</f>
        <v>0</v>
      </c>
      <c r="E820" s="94"/>
      <c r="F820" s="96"/>
      <c r="G820" s="97">
        <f t="shared" si="9"/>
        <v>0</v>
      </c>
    </row>
    <row r="821" spans="1:7" s="23" customFormat="1" ht="32.1" customHeight="1">
      <c r="A821" s="37"/>
      <c r="B821" s="93">
        <f>'1-3-1'!B822</f>
        <v>0</v>
      </c>
      <c r="C821" s="94"/>
      <c r="D821" s="95">
        <f>'1-3-1'!G822</f>
        <v>0</v>
      </c>
      <c r="E821" s="94"/>
      <c r="F821" s="96"/>
      <c r="G821" s="97">
        <f t="shared" si="9"/>
        <v>0</v>
      </c>
    </row>
    <row r="822" spans="1:7" s="23" customFormat="1" ht="32.1" customHeight="1">
      <c r="A822" s="37"/>
      <c r="B822" s="93">
        <f>'1-3-1'!B823</f>
        <v>0</v>
      </c>
      <c r="C822" s="94"/>
      <c r="D822" s="95">
        <f>'1-3-1'!G823</f>
        <v>0</v>
      </c>
      <c r="E822" s="94"/>
      <c r="F822" s="96"/>
      <c r="G822" s="97">
        <f t="shared" si="9"/>
        <v>0</v>
      </c>
    </row>
    <row r="823" spans="1:7" s="23" customFormat="1" ht="32.1" customHeight="1">
      <c r="A823" s="37"/>
      <c r="B823" s="93">
        <f>'1-3-1'!B824</f>
        <v>0</v>
      </c>
      <c r="C823" s="94"/>
      <c r="D823" s="95">
        <f>'1-3-1'!G824</f>
        <v>0</v>
      </c>
      <c r="E823" s="94"/>
      <c r="F823" s="96"/>
      <c r="G823" s="97">
        <f t="shared" si="9"/>
        <v>0</v>
      </c>
    </row>
    <row r="824" spans="1:7" s="23" customFormat="1" ht="32.1" customHeight="1">
      <c r="A824" s="37"/>
      <c r="B824" s="93">
        <f>'1-3-1'!B825</f>
        <v>0</v>
      </c>
      <c r="C824" s="94"/>
      <c r="D824" s="95">
        <f>'1-3-1'!G825</f>
        <v>0</v>
      </c>
      <c r="E824" s="94"/>
      <c r="F824" s="96"/>
      <c r="G824" s="97">
        <f t="shared" si="9"/>
        <v>0</v>
      </c>
    </row>
    <row r="825" spans="1:7" s="23" customFormat="1" ht="32.1" customHeight="1">
      <c r="A825" s="37"/>
      <c r="B825" s="93">
        <f>'1-3-1'!B826</f>
        <v>0</v>
      </c>
      <c r="C825" s="94"/>
      <c r="D825" s="95">
        <f>'1-3-1'!G826</f>
        <v>0</v>
      </c>
      <c r="E825" s="94"/>
      <c r="F825" s="96"/>
      <c r="G825" s="97">
        <f t="shared" si="9"/>
        <v>0</v>
      </c>
    </row>
    <row r="826" spans="1:7" s="23" customFormat="1" ht="32.1" customHeight="1">
      <c r="A826" s="37"/>
      <c r="B826" s="93">
        <f>'1-3-1'!B827</f>
        <v>0</v>
      </c>
      <c r="C826" s="94"/>
      <c r="D826" s="95">
        <f>'1-3-1'!G827</f>
        <v>0</v>
      </c>
      <c r="E826" s="94"/>
      <c r="F826" s="96"/>
      <c r="G826" s="97">
        <f t="shared" si="9"/>
        <v>0</v>
      </c>
    </row>
    <row r="827" spans="1:7" s="23" customFormat="1" ht="32.1" customHeight="1">
      <c r="A827" s="37"/>
      <c r="B827" s="93">
        <f>'1-3-1'!B828</f>
        <v>0</v>
      </c>
      <c r="C827" s="94"/>
      <c r="D827" s="95">
        <f>'1-3-1'!G828</f>
        <v>0</v>
      </c>
      <c r="E827" s="94"/>
      <c r="F827" s="96"/>
      <c r="G827" s="97">
        <f t="shared" si="9"/>
        <v>0</v>
      </c>
    </row>
    <row r="828" spans="1:7" s="23" customFormat="1" ht="32.1" customHeight="1">
      <c r="A828" s="37"/>
      <c r="B828" s="93">
        <f>'1-3-1'!B829</f>
        <v>0</v>
      </c>
      <c r="C828" s="94"/>
      <c r="D828" s="95">
        <f>'1-3-1'!G829</f>
        <v>0</v>
      </c>
      <c r="E828" s="94"/>
      <c r="F828" s="96"/>
      <c r="G828" s="97">
        <f t="shared" si="9"/>
        <v>0</v>
      </c>
    </row>
    <row r="829" spans="1:7" s="23" customFormat="1" ht="32.1" customHeight="1">
      <c r="A829" s="37"/>
      <c r="B829" s="93">
        <f>'1-3-1'!B830</f>
        <v>0</v>
      </c>
      <c r="C829" s="94"/>
      <c r="D829" s="95">
        <f>'1-3-1'!G830</f>
        <v>0</v>
      </c>
      <c r="E829" s="94"/>
      <c r="F829" s="96"/>
      <c r="G829" s="97">
        <f t="shared" si="9"/>
        <v>0</v>
      </c>
    </row>
    <row r="830" spans="1:7" s="23" customFormat="1" ht="32.1" customHeight="1">
      <c r="A830" s="37"/>
      <c r="B830" s="93">
        <f>'1-3-1'!B831</f>
        <v>0</v>
      </c>
      <c r="C830" s="94"/>
      <c r="D830" s="95">
        <f>'1-3-1'!G831</f>
        <v>0</v>
      </c>
      <c r="E830" s="94"/>
      <c r="F830" s="96"/>
      <c r="G830" s="97">
        <f t="shared" si="9"/>
        <v>0</v>
      </c>
    </row>
    <row r="831" spans="1:7" s="23" customFormat="1" ht="32.1" customHeight="1">
      <c r="A831" s="37"/>
      <c r="B831" s="93">
        <f>'1-3-1'!B832</f>
        <v>0</v>
      </c>
      <c r="C831" s="94"/>
      <c r="D831" s="95">
        <f>'1-3-1'!G832</f>
        <v>0</v>
      </c>
      <c r="E831" s="94"/>
      <c r="F831" s="96"/>
      <c r="G831" s="97">
        <f t="shared" si="9"/>
        <v>0</v>
      </c>
    </row>
    <row r="832" spans="1:7" s="23" customFormat="1" ht="32.1" customHeight="1">
      <c r="A832" s="37"/>
      <c r="B832" s="93">
        <f>'1-3-1'!B833</f>
        <v>0</v>
      </c>
      <c r="C832" s="94"/>
      <c r="D832" s="95">
        <f>'1-3-1'!G833</f>
        <v>0</v>
      </c>
      <c r="E832" s="94"/>
      <c r="F832" s="96"/>
      <c r="G832" s="97">
        <f t="shared" si="9"/>
        <v>0</v>
      </c>
    </row>
    <row r="833" spans="1:7" s="23" customFormat="1" ht="32.1" customHeight="1">
      <c r="A833" s="37"/>
      <c r="B833" s="93">
        <f>'1-3-1'!B834</f>
        <v>0</v>
      </c>
      <c r="C833" s="94"/>
      <c r="D833" s="95">
        <f>'1-3-1'!G834</f>
        <v>0</v>
      </c>
      <c r="E833" s="94"/>
      <c r="F833" s="96"/>
      <c r="G833" s="97">
        <f t="shared" si="9"/>
        <v>0</v>
      </c>
    </row>
    <row r="834" spans="1:7" s="23" customFormat="1" ht="32.1" customHeight="1">
      <c r="A834" s="37"/>
      <c r="B834" s="93">
        <f>'1-3-1'!B835</f>
        <v>0</v>
      </c>
      <c r="C834" s="94"/>
      <c r="D834" s="95">
        <f>'1-3-1'!G835</f>
        <v>0</v>
      </c>
      <c r="E834" s="94"/>
      <c r="F834" s="96"/>
      <c r="G834" s="97">
        <f t="shared" si="9"/>
        <v>0</v>
      </c>
    </row>
    <row r="835" spans="1:7" s="23" customFormat="1" ht="32.1" customHeight="1">
      <c r="A835" s="37"/>
      <c r="B835" s="93">
        <f>'1-3-1'!B836</f>
        <v>0</v>
      </c>
      <c r="C835" s="94"/>
      <c r="D835" s="95">
        <f>'1-3-1'!G836</f>
        <v>0</v>
      </c>
      <c r="E835" s="94"/>
      <c r="F835" s="96"/>
      <c r="G835" s="97">
        <f t="shared" si="9"/>
        <v>0</v>
      </c>
    </row>
    <row r="836" spans="1:7" s="23" customFormat="1" ht="32.1" customHeight="1">
      <c r="A836" s="37"/>
      <c r="B836" s="93">
        <f>'1-3-1'!B837</f>
        <v>0</v>
      </c>
      <c r="C836" s="94"/>
      <c r="D836" s="95">
        <f>'1-3-1'!G837</f>
        <v>0</v>
      </c>
      <c r="E836" s="94"/>
      <c r="F836" s="96"/>
      <c r="G836" s="97">
        <f t="shared" si="9"/>
        <v>0</v>
      </c>
    </row>
    <row r="837" spans="1:7" s="23" customFormat="1" ht="32.1" customHeight="1">
      <c r="A837" s="37"/>
      <c r="B837" s="93">
        <f>'1-3-1'!B838</f>
        <v>0</v>
      </c>
      <c r="C837" s="94"/>
      <c r="D837" s="95">
        <f>'1-3-1'!G838</f>
        <v>0</v>
      </c>
      <c r="E837" s="94"/>
      <c r="F837" s="96"/>
      <c r="G837" s="97">
        <f t="shared" si="9"/>
        <v>0</v>
      </c>
    </row>
    <row r="838" spans="1:7" s="23" customFormat="1" ht="32.1" customHeight="1">
      <c r="A838" s="37"/>
      <c r="B838" s="93">
        <f>'1-3-1'!B839</f>
        <v>0</v>
      </c>
      <c r="C838" s="94"/>
      <c r="D838" s="95">
        <f>'1-3-1'!G839</f>
        <v>0</v>
      </c>
      <c r="E838" s="94"/>
      <c r="F838" s="96"/>
      <c r="G838" s="97">
        <f t="shared" si="9"/>
        <v>0</v>
      </c>
    </row>
    <row r="839" spans="1:7" s="23" customFormat="1" ht="32.1" customHeight="1">
      <c r="A839" s="37"/>
      <c r="B839" s="93">
        <f>'1-3-1'!B840</f>
        <v>0</v>
      </c>
      <c r="C839" s="94"/>
      <c r="D839" s="95">
        <f>'1-3-1'!G840</f>
        <v>0</v>
      </c>
      <c r="E839" s="94"/>
      <c r="F839" s="96"/>
      <c r="G839" s="97">
        <f t="shared" si="9"/>
        <v>0</v>
      </c>
    </row>
    <row r="840" spans="1:7" s="23" customFormat="1" ht="32.1" customHeight="1">
      <c r="A840" s="37"/>
      <c r="B840" s="93">
        <f>'1-3-1'!B841</f>
        <v>0</v>
      </c>
      <c r="C840" s="94"/>
      <c r="D840" s="95">
        <f>'1-3-1'!G841</f>
        <v>0</v>
      </c>
      <c r="E840" s="94"/>
      <c r="F840" s="96"/>
      <c r="G840" s="97">
        <f t="shared" si="9"/>
        <v>0</v>
      </c>
    </row>
    <row r="841" spans="1:7" s="23" customFormat="1" ht="32.1" customHeight="1">
      <c r="A841" s="37"/>
      <c r="B841" s="93">
        <f>'1-3-1'!B842</f>
        <v>0</v>
      </c>
      <c r="C841" s="94"/>
      <c r="D841" s="95">
        <f>'1-3-1'!G842</f>
        <v>0</v>
      </c>
      <c r="E841" s="94"/>
      <c r="F841" s="96"/>
      <c r="G841" s="97">
        <f t="shared" si="9"/>
        <v>0</v>
      </c>
    </row>
    <row r="842" spans="1:7" s="23" customFormat="1" ht="32.1" customHeight="1">
      <c r="A842" s="37"/>
      <c r="B842" s="93">
        <f>'1-3-1'!B843</f>
        <v>0</v>
      </c>
      <c r="C842" s="94"/>
      <c r="D842" s="95">
        <f>'1-3-1'!G843</f>
        <v>0</v>
      </c>
      <c r="E842" s="94"/>
      <c r="F842" s="96"/>
      <c r="G842" s="97">
        <f t="shared" ref="G842:G905" si="10">D842+E842+F842-C842</f>
        <v>0</v>
      </c>
    </row>
    <row r="843" spans="1:7" s="23" customFormat="1" ht="32.1" customHeight="1">
      <c r="A843" s="37"/>
      <c r="B843" s="93">
        <f>'1-3-1'!B844</f>
        <v>0</v>
      </c>
      <c r="C843" s="94"/>
      <c r="D843" s="95">
        <f>'1-3-1'!G844</f>
        <v>0</v>
      </c>
      <c r="E843" s="94"/>
      <c r="F843" s="96"/>
      <c r="G843" s="97">
        <f t="shared" si="10"/>
        <v>0</v>
      </c>
    </row>
    <row r="844" spans="1:7" s="23" customFormat="1" ht="32.1" customHeight="1">
      <c r="A844" s="37"/>
      <c r="B844" s="93">
        <f>'1-3-1'!B845</f>
        <v>0</v>
      </c>
      <c r="C844" s="94"/>
      <c r="D844" s="95">
        <f>'1-3-1'!G845</f>
        <v>0</v>
      </c>
      <c r="E844" s="94"/>
      <c r="F844" s="96"/>
      <c r="G844" s="97">
        <f t="shared" si="10"/>
        <v>0</v>
      </c>
    </row>
    <row r="845" spans="1:7" s="23" customFormat="1" ht="32.1" customHeight="1">
      <c r="A845" s="37"/>
      <c r="B845" s="93">
        <f>'1-3-1'!B846</f>
        <v>0</v>
      </c>
      <c r="C845" s="94"/>
      <c r="D845" s="95">
        <f>'1-3-1'!G846</f>
        <v>0</v>
      </c>
      <c r="E845" s="94"/>
      <c r="F845" s="96"/>
      <c r="G845" s="97">
        <f t="shared" si="10"/>
        <v>0</v>
      </c>
    </row>
    <row r="846" spans="1:7" s="23" customFormat="1" ht="32.1" customHeight="1">
      <c r="A846" s="37"/>
      <c r="B846" s="93">
        <f>'1-3-1'!B847</f>
        <v>0</v>
      </c>
      <c r="C846" s="94"/>
      <c r="D846" s="95">
        <f>'1-3-1'!G847</f>
        <v>0</v>
      </c>
      <c r="E846" s="94"/>
      <c r="F846" s="96"/>
      <c r="G846" s="97">
        <f t="shared" si="10"/>
        <v>0</v>
      </c>
    </row>
    <row r="847" spans="1:7" s="23" customFormat="1" ht="32.1" customHeight="1">
      <c r="A847" s="37"/>
      <c r="B847" s="93">
        <f>'1-3-1'!B848</f>
        <v>0</v>
      </c>
      <c r="C847" s="94"/>
      <c r="D847" s="95">
        <f>'1-3-1'!G848</f>
        <v>0</v>
      </c>
      <c r="E847" s="94"/>
      <c r="F847" s="96"/>
      <c r="G847" s="97">
        <f t="shared" si="10"/>
        <v>0</v>
      </c>
    </row>
    <row r="848" spans="1:7" s="23" customFormat="1" ht="32.1" customHeight="1">
      <c r="A848" s="37"/>
      <c r="B848" s="93">
        <f>'1-3-1'!B849</f>
        <v>0</v>
      </c>
      <c r="C848" s="94"/>
      <c r="D848" s="95">
        <f>'1-3-1'!G849</f>
        <v>0</v>
      </c>
      <c r="E848" s="94"/>
      <c r="F848" s="96"/>
      <c r="G848" s="97">
        <f t="shared" si="10"/>
        <v>0</v>
      </c>
    </row>
    <row r="849" spans="1:7" s="23" customFormat="1" ht="32.1" customHeight="1">
      <c r="A849" s="37"/>
      <c r="B849" s="93">
        <f>'1-3-1'!B850</f>
        <v>0</v>
      </c>
      <c r="C849" s="94"/>
      <c r="D849" s="95">
        <f>'1-3-1'!G850</f>
        <v>0</v>
      </c>
      <c r="E849" s="94"/>
      <c r="F849" s="96"/>
      <c r="G849" s="97">
        <f t="shared" si="10"/>
        <v>0</v>
      </c>
    </row>
    <row r="850" spans="1:7" s="23" customFormat="1" ht="32.1" customHeight="1">
      <c r="A850" s="37"/>
      <c r="B850" s="93">
        <f>'1-3-1'!B851</f>
        <v>0</v>
      </c>
      <c r="C850" s="94"/>
      <c r="D850" s="95">
        <f>'1-3-1'!G851</f>
        <v>0</v>
      </c>
      <c r="E850" s="94"/>
      <c r="F850" s="96"/>
      <c r="G850" s="97">
        <f t="shared" si="10"/>
        <v>0</v>
      </c>
    </row>
    <row r="851" spans="1:7" s="23" customFormat="1" ht="32.1" customHeight="1">
      <c r="A851" s="37"/>
      <c r="B851" s="93">
        <f>'1-3-1'!B852</f>
        <v>0</v>
      </c>
      <c r="C851" s="94"/>
      <c r="D851" s="95">
        <f>'1-3-1'!G852</f>
        <v>0</v>
      </c>
      <c r="E851" s="94"/>
      <c r="F851" s="96"/>
      <c r="G851" s="97">
        <f t="shared" si="10"/>
        <v>0</v>
      </c>
    </row>
    <row r="852" spans="1:7" s="23" customFormat="1" ht="32.1" customHeight="1">
      <c r="A852" s="37"/>
      <c r="B852" s="93">
        <f>'1-3-1'!B853</f>
        <v>0</v>
      </c>
      <c r="C852" s="94"/>
      <c r="D852" s="95">
        <f>'1-3-1'!G853</f>
        <v>0</v>
      </c>
      <c r="E852" s="94"/>
      <c r="F852" s="96"/>
      <c r="G852" s="97">
        <f t="shared" si="10"/>
        <v>0</v>
      </c>
    </row>
    <row r="853" spans="1:7" s="23" customFormat="1" ht="32.1" customHeight="1">
      <c r="A853" s="37"/>
      <c r="B853" s="93">
        <f>'1-3-1'!B854</f>
        <v>0</v>
      </c>
      <c r="C853" s="94"/>
      <c r="D853" s="95">
        <f>'1-3-1'!G854</f>
        <v>0</v>
      </c>
      <c r="E853" s="94"/>
      <c r="F853" s="96"/>
      <c r="G853" s="97">
        <f t="shared" si="10"/>
        <v>0</v>
      </c>
    </row>
    <row r="854" spans="1:7" s="23" customFormat="1" ht="32.1" customHeight="1">
      <c r="A854" s="37"/>
      <c r="B854" s="93">
        <f>'1-3-1'!B855</f>
        <v>0</v>
      </c>
      <c r="C854" s="94"/>
      <c r="D854" s="95">
        <f>'1-3-1'!G855</f>
        <v>0</v>
      </c>
      <c r="E854" s="94"/>
      <c r="F854" s="96"/>
      <c r="G854" s="97">
        <f t="shared" si="10"/>
        <v>0</v>
      </c>
    </row>
    <row r="855" spans="1:7" s="23" customFormat="1" ht="32.1" customHeight="1">
      <c r="A855" s="37"/>
      <c r="B855" s="93">
        <f>'1-3-1'!B856</f>
        <v>0</v>
      </c>
      <c r="C855" s="94"/>
      <c r="D855" s="95">
        <f>'1-3-1'!G856</f>
        <v>0</v>
      </c>
      <c r="E855" s="94"/>
      <c r="F855" s="96"/>
      <c r="G855" s="97">
        <f t="shared" si="10"/>
        <v>0</v>
      </c>
    </row>
    <row r="856" spans="1:7" s="23" customFormat="1" ht="32.1" customHeight="1">
      <c r="A856" s="37"/>
      <c r="B856" s="93">
        <f>'1-3-1'!B857</f>
        <v>0</v>
      </c>
      <c r="C856" s="94"/>
      <c r="D856" s="95">
        <f>'1-3-1'!G857</f>
        <v>0</v>
      </c>
      <c r="E856" s="94"/>
      <c r="F856" s="96"/>
      <c r="G856" s="97">
        <f t="shared" si="10"/>
        <v>0</v>
      </c>
    </row>
    <row r="857" spans="1:7" s="23" customFormat="1" ht="32.1" customHeight="1">
      <c r="A857" s="37"/>
      <c r="B857" s="93">
        <f>'1-3-1'!B858</f>
        <v>0</v>
      </c>
      <c r="C857" s="94"/>
      <c r="D857" s="95">
        <f>'1-3-1'!G858</f>
        <v>0</v>
      </c>
      <c r="E857" s="94"/>
      <c r="F857" s="96"/>
      <c r="G857" s="97">
        <f t="shared" si="10"/>
        <v>0</v>
      </c>
    </row>
    <row r="858" spans="1:7" s="23" customFormat="1" ht="32.1" customHeight="1">
      <c r="A858" s="37"/>
      <c r="B858" s="93">
        <f>'1-3-1'!B859</f>
        <v>0</v>
      </c>
      <c r="C858" s="94"/>
      <c r="D858" s="95">
        <f>'1-3-1'!G859</f>
        <v>0</v>
      </c>
      <c r="E858" s="94"/>
      <c r="F858" s="96"/>
      <c r="G858" s="97">
        <f t="shared" si="10"/>
        <v>0</v>
      </c>
    </row>
    <row r="859" spans="1:7" s="23" customFormat="1" ht="32.1" customHeight="1">
      <c r="A859" s="37"/>
      <c r="B859" s="93">
        <f>'1-3-1'!B860</f>
        <v>0</v>
      </c>
      <c r="C859" s="94"/>
      <c r="D859" s="95">
        <f>'1-3-1'!G860</f>
        <v>0</v>
      </c>
      <c r="E859" s="94"/>
      <c r="F859" s="96"/>
      <c r="G859" s="97">
        <f t="shared" si="10"/>
        <v>0</v>
      </c>
    </row>
    <row r="860" spans="1:7" s="23" customFormat="1" ht="32.1" customHeight="1">
      <c r="A860" s="37"/>
      <c r="B860" s="93">
        <f>'1-3-1'!B861</f>
        <v>0</v>
      </c>
      <c r="C860" s="94"/>
      <c r="D860" s="95">
        <f>'1-3-1'!G861</f>
        <v>0</v>
      </c>
      <c r="E860" s="94"/>
      <c r="F860" s="96"/>
      <c r="G860" s="97">
        <f t="shared" si="10"/>
        <v>0</v>
      </c>
    </row>
    <row r="861" spans="1:7" s="23" customFormat="1" ht="32.1" customHeight="1">
      <c r="A861" s="37"/>
      <c r="B861" s="93">
        <f>'1-3-1'!B862</f>
        <v>0</v>
      </c>
      <c r="C861" s="94"/>
      <c r="D861" s="95">
        <f>'1-3-1'!G862</f>
        <v>0</v>
      </c>
      <c r="E861" s="94"/>
      <c r="F861" s="96"/>
      <c r="G861" s="97">
        <f t="shared" si="10"/>
        <v>0</v>
      </c>
    </row>
    <row r="862" spans="1:7" s="23" customFormat="1" ht="32.1" customHeight="1">
      <c r="A862" s="37"/>
      <c r="B862" s="93">
        <f>'1-3-1'!B863</f>
        <v>0</v>
      </c>
      <c r="C862" s="94"/>
      <c r="D862" s="95">
        <f>'1-3-1'!G863</f>
        <v>0</v>
      </c>
      <c r="E862" s="94"/>
      <c r="F862" s="96"/>
      <c r="G862" s="97">
        <f t="shared" si="10"/>
        <v>0</v>
      </c>
    </row>
    <row r="863" spans="1:7" s="23" customFormat="1" ht="32.1" customHeight="1">
      <c r="A863" s="37"/>
      <c r="B863" s="93">
        <f>'1-3-1'!B864</f>
        <v>0</v>
      </c>
      <c r="C863" s="94"/>
      <c r="D863" s="95">
        <f>'1-3-1'!G864</f>
        <v>0</v>
      </c>
      <c r="E863" s="94"/>
      <c r="F863" s="96"/>
      <c r="G863" s="97">
        <f t="shared" si="10"/>
        <v>0</v>
      </c>
    </row>
    <row r="864" spans="1:7" s="23" customFormat="1" ht="32.1" customHeight="1">
      <c r="A864" s="37"/>
      <c r="B864" s="93">
        <f>'1-3-1'!B865</f>
        <v>0</v>
      </c>
      <c r="C864" s="94"/>
      <c r="D864" s="95">
        <f>'1-3-1'!G865</f>
        <v>0</v>
      </c>
      <c r="E864" s="94"/>
      <c r="F864" s="96"/>
      <c r="G864" s="97">
        <f t="shared" si="10"/>
        <v>0</v>
      </c>
    </row>
    <row r="865" spans="1:7" s="23" customFormat="1" ht="32.1" customHeight="1">
      <c r="A865" s="37"/>
      <c r="B865" s="93">
        <f>'1-3-1'!B866</f>
        <v>0</v>
      </c>
      <c r="C865" s="94"/>
      <c r="D865" s="95">
        <f>'1-3-1'!G866</f>
        <v>0</v>
      </c>
      <c r="E865" s="94"/>
      <c r="F865" s="96"/>
      <c r="G865" s="97">
        <f t="shared" si="10"/>
        <v>0</v>
      </c>
    </row>
    <row r="866" spans="1:7" s="23" customFormat="1" ht="32.1" customHeight="1">
      <c r="A866" s="37"/>
      <c r="B866" s="93">
        <f>'1-3-1'!B867</f>
        <v>0</v>
      </c>
      <c r="C866" s="94"/>
      <c r="D866" s="95">
        <f>'1-3-1'!G867</f>
        <v>0</v>
      </c>
      <c r="E866" s="94"/>
      <c r="F866" s="96"/>
      <c r="G866" s="97">
        <f t="shared" si="10"/>
        <v>0</v>
      </c>
    </row>
    <row r="867" spans="1:7" s="23" customFormat="1" ht="32.1" customHeight="1">
      <c r="A867" s="37"/>
      <c r="B867" s="93">
        <f>'1-3-1'!B868</f>
        <v>0</v>
      </c>
      <c r="C867" s="94"/>
      <c r="D867" s="95">
        <f>'1-3-1'!G868</f>
        <v>0</v>
      </c>
      <c r="E867" s="94"/>
      <c r="F867" s="96"/>
      <c r="G867" s="97">
        <f t="shared" si="10"/>
        <v>0</v>
      </c>
    </row>
    <row r="868" spans="1:7" s="23" customFormat="1" ht="32.1" customHeight="1">
      <c r="A868" s="37"/>
      <c r="B868" s="93">
        <f>'1-3-1'!B869</f>
        <v>0</v>
      </c>
      <c r="C868" s="94"/>
      <c r="D868" s="95">
        <f>'1-3-1'!G869</f>
        <v>0</v>
      </c>
      <c r="E868" s="94"/>
      <c r="F868" s="96"/>
      <c r="G868" s="97">
        <f t="shared" si="10"/>
        <v>0</v>
      </c>
    </row>
    <row r="869" spans="1:7" s="23" customFormat="1" ht="32.1" customHeight="1">
      <c r="A869" s="37"/>
      <c r="B869" s="93">
        <f>'1-3-1'!B870</f>
        <v>0</v>
      </c>
      <c r="C869" s="94"/>
      <c r="D869" s="95">
        <f>'1-3-1'!G870</f>
        <v>0</v>
      </c>
      <c r="E869" s="94"/>
      <c r="F869" s="96"/>
      <c r="G869" s="97">
        <f t="shared" si="10"/>
        <v>0</v>
      </c>
    </row>
    <row r="870" spans="1:7" s="23" customFormat="1" ht="32.1" customHeight="1">
      <c r="A870" s="37"/>
      <c r="B870" s="93">
        <f>'1-3-1'!B871</f>
        <v>0</v>
      </c>
      <c r="C870" s="94"/>
      <c r="D870" s="95">
        <f>'1-3-1'!G871</f>
        <v>0</v>
      </c>
      <c r="E870" s="94"/>
      <c r="F870" s="96"/>
      <c r="G870" s="97">
        <f t="shared" si="10"/>
        <v>0</v>
      </c>
    </row>
    <row r="871" spans="1:7" s="23" customFormat="1" ht="32.1" customHeight="1">
      <c r="A871" s="37"/>
      <c r="B871" s="93">
        <f>'1-3-1'!B872</f>
        <v>0</v>
      </c>
      <c r="C871" s="94"/>
      <c r="D871" s="95">
        <f>'1-3-1'!G872</f>
        <v>0</v>
      </c>
      <c r="E871" s="94"/>
      <c r="F871" s="96"/>
      <c r="G871" s="97">
        <f t="shared" si="10"/>
        <v>0</v>
      </c>
    </row>
    <row r="872" spans="1:7" s="23" customFormat="1" ht="32.1" customHeight="1">
      <c r="A872" s="37"/>
      <c r="B872" s="93">
        <f>'1-3-1'!B873</f>
        <v>0</v>
      </c>
      <c r="C872" s="94"/>
      <c r="D872" s="95">
        <f>'1-3-1'!G873</f>
        <v>0</v>
      </c>
      <c r="E872" s="94"/>
      <c r="F872" s="96"/>
      <c r="G872" s="97">
        <f t="shared" si="10"/>
        <v>0</v>
      </c>
    </row>
    <row r="873" spans="1:7" s="23" customFormat="1" ht="32.1" customHeight="1">
      <c r="A873" s="37"/>
      <c r="B873" s="93">
        <f>'1-3-1'!B874</f>
        <v>0</v>
      </c>
      <c r="C873" s="94"/>
      <c r="D873" s="95">
        <f>'1-3-1'!G874</f>
        <v>0</v>
      </c>
      <c r="E873" s="94"/>
      <c r="F873" s="96"/>
      <c r="G873" s="97">
        <f t="shared" si="10"/>
        <v>0</v>
      </c>
    </row>
    <row r="874" spans="1:7" s="23" customFormat="1" ht="32.1" customHeight="1">
      <c r="A874" s="37"/>
      <c r="B874" s="93">
        <f>'1-3-1'!B875</f>
        <v>0</v>
      </c>
      <c r="C874" s="94"/>
      <c r="D874" s="95">
        <f>'1-3-1'!G875</f>
        <v>0</v>
      </c>
      <c r="E874" s="94"/>
      <c r="F874" s="96"/>
      <c r="G874" s="97">
        <f t="shared" si="10"/>
        <v>0</v>
      </c>
    </row>
    <row r="875" spans="1:7" s="23" customFormat="1" ht="32.1" customHeight="1">
      <c r="A875" s="37"/>
      <c r="B875" s="93">
        <f>'1-3-1'!B876</f>
        <v>0</v>
      </c>
      <c r="C875" s="94"/>
      <c r="D875" s="95">
        <f>'1-3-1'!G876</f>
        <v>0</v>
      </c>
      <c r="E875" s="94"/>
      <c r="F875" s="96"/>
      <c r="G875" s="97">
        <f t="shared" si="10"/>
        <v>0</v>
      </c>
    </row>
    <row r="876" spans="1:7" s="23" customFormat="1" ht="32.1" customHeight="1">
      <c r="A876" s="37"/>
      <c r="B876" s="93">
        <f>'1-3-1'!B877</f>
        <v>0</v>
      </c>
      <c r="C876" s="94"/>
      <c r="D876" s="95">
        <f>'1-3-1'!G877</f>
        <v>0</v>
      </c>
      <c r="E876" s="94"/>
      <c r="F876" s="96"/>
      <c r="G876" s="97">
        <f t="shared" si="10"/>
        <v>0</v>
      </c>
    </row>
    <row r="877" spans="1:7" s="23" customFormat="1" ht="32.1" customHeight="1">
      <c r="A877" s="37"/>
      <c r="B877" s="93">
        <f>'1-3-1'!B878</f>
        <v>0</v>
      </c>
      <c r="C877" s="94"/>
      <c r="D877" s="95">
        <f>'1-3-1'!G878</f>
        <v>0</v>
      </c>
      <c r="E877" s="94"/>
      <c r="F877" s="96"/>
      <c r="G877" s="97">
        <f t="shared" si="10"/>
        <v>0</v>
      </c>
    </row>
    <row r="878" spans="1:7" s="23" customFormat="1" ht="32.1" customHeight="1">
      <c r="A878" s="37"/>
      <c r="B878" s="93">
        <f>'1-3-1'!B879</f>
        <v>0</v>
      </c>
      <c r="C878" s="94"/>
      <c r="D878" s="95">
        <f>'1-3-1'!G879</f>
        <v>0</v>
      </c>
      <c r="E878" s="94"/>
      <c r="F878" s="96"/>
      <c r="G878" s="97">
        <f t="shared" si="10"/>
        <v>0</v>
      </c>
    </row>
    <row r="879" spans="1:7" s="23" customFormat="1" ht="32.1" customHeight="1">
      <c r="A879" s="37"/>
      <c r="B879" s="93">
        <f>'1-3-1'!B880</f>
        <v>0</v>
      </c>
      <c r="C879" s="94"/>
      <c r="D879" s="95">
        <f>'1-3-1'!G880</f>
        <v>0</v>
      </c>
      <c r="E879" s="94"/>
      <c r="F879" s="96"/>
      <c r="G879" s="97">
        <f t="shared" si="10"/>
        <v>0</v>
      </c>
    </row>
    <row r="880" spans="1:7" s="23" customFormat="1" ht="32.1" customHeight="1">
      <c r="A880" s="37"/>
      <c r="B880" s="93">
        <f>'1-3-1'!B881</f>
        <v>0</v>
      </c>
      <c r="C880" s="94"/>
      <c r="D880" s="95">
        <f>'1-3-1'!G881</f>
        <v>0</v>
      </c>
      <c r="E880" s="94"/>
      <c r="F880" s="96"/>
      <c r="G880" s="97">
        <f t="shared" si="10"/>
        <v>0</v>
      </c>
    </row>
    <row r="881" spans="1:7" s="23" customFormat="1" ht="32.1" customHeight="1">
      <c r="A881" s="37"/>
      <c r="B881" s="93">
        <f>'1-3-1'!B882</f>
        <v>0</v>
      </c>
      <c r="C881" s="94"/>
      <c r="D881" s="95">
        <f>'1-3-1'!G882</f>
        <v>0</v>
      </c>
      <c r="E881" s="94"/>
      <c r="F881" s="96"/>
      <c r="G881" s="97">
        <f t="shared" si="10"/>
        <v>0</v>
      </c>
    </row>
    <row r="882" spans="1:7" s="23" customFormat="1" ht="32.1" customHeight="1">
      <c r="A882" s="37"/>
      <c r="B882" s="93">
        <f>'1-3-1'!B883</f>
        <v>0</v>
      </c>
      <c r="C882" s="94"/>
      <c r="D882" s="95">
        <f>'1-3-1'!G883</f>
        <v>0</v>
      </c>
      <c r="E882" s="94"/>
      <c r="F882" s="96"/>
      <c r="G882" s="97">
        <f t="shared" si="10"/>
        <v>0</v>
      </c>
    </row>
    <row r="883" spans="1:7" s="23" customFormat="1" ht="32.1" customHeight="1">
      <c r="A883" s="37"/>
      <c r="B883" s="93">
        <f>'1-3-1'!B884</f>
        <v>0</v>
      </c>
      <c r="C883" s="94"/>
      <c r="D883" s="95">
        <f>'1-3-1'!G884</f>
        <v>0</v>
      </c>
      <c r="E883" s="94"/>
      <c r="F883" s="96"/>
      <c r="G883" s="97">
        <f t="shared" si="10"/>
        <v>0</v>
      </c>
    </row>
    <row r="884" spans="1:7" s="23" customFormat="1" ht="32.1" customHeight="1">
      <c r="A884" s="37"/>
      <c r="B884" s="93">
        <f>'1-3-1'!B885</f>
        <v>0</v>
      </c>
      <c r="C884" s="94"/>
      <c r="D884" s="95">
        <f>'1-3-1'!G885</f>
        <v>0</v>
      </c>
      <c r="E884" s="94"/>
      <c r="F884" s="96"/>
      <c r="G884" s="97">
        <f t="shared" si="10"/>
        <v>0</v>
      </c>
    </row>
    <row r="885" spans="1:7" s="23" customFormat="1" ht="32.1" customHeight="1">
      <c r="A885" s="37"/>
      <c r="B885" s="93">
        <f>'1-3-1'!B886</f>
        <v>0</v>
      </c>
      <c r="C885" s="94"/>
      <c r="D885" s="95">
        <f>'1-3-1'!G886</f>
        <v>0</v>
      </c>
      <c r="E885" s="94"/>
      <c r="F885" s="96"/>
      <c r="G885" s="97">
        <f t="shared" si="10"/>
        <v>0</v>
      </c>
    </row>
    <row r="886" spans="1:7" s="23" customFormat="1" ht="32.1" customHeight="1">
      <c r="A886" s="37"/>
      <c r="B886" s="93">
        <f>'1-3-1'!B887</f>
        <v>0</v>
      </c>
      <c r="C886" s="94"/>
      <c r="D886" s="95">
        <f>'1-3-1'!G887</f>
        <v>0</v>
      </c>
      <c r="E886" s="94"/>
      <c r="F886" s="96"/>
      <c r="G886" s="97">
        <f t="shared" si="10"/>
        <v>0</v>
      </c>
    </row>
    <row r="887" spans="1:7" s="23" customFormat="1" ht="32.1" customHeight="1">
      <c r="A887" s="37"/>
      <c r="B887" s="93">
        <f>'1-3-1'!B888</f>
        <v>0</v>
      </c>
      <c r="C887" s="94"/>
      <c r="D887" s="95">
        <f>'1-3-1'!G888</f>
        <v>0</v>
      </c>
      <c r="E887" s="94"/>
      <c r="F887" s="96"/>
      <c r="G887" s="97">
        <f t="shared" si="10"/>
        <v>0</v>
      </c>
    </row>
    <row r="888" spans="1:7" s="23" customFormat="1" ht="32.1" customHeight="1">
      <c r="A888" s="37"/>
      <c r="B888" s="93">
        <f>'1-3-1'!B889</f>
        <v>0</v>
      </c>
      <c r="C888" s="94"/>
      <c r="D888" s="95">
        <f>'1-3-1'!G889</f>
        <v>0</v>
      </c>
      <c r="E888" s="94"/>
      <c r="F888" s="96"/>
      <c r="G888" s="97">
        <f t="shared" si="10"/>
        <v>0</v>
      </c>
    </row>
    <row r="889" spans="1:7" s="23" customFormat="1" ht="32.1" customHeight="1">
      <c r="A889" s="37"/>
      <c r="B889" s="93">
        <f>'1-3-1'!B890</f>
        <v>0</v>
      </c>
      <c r="C889" s="94"/>
      <c r="D889" s="95">
        <f>'1-3-1'!G890</f>
        <v>0</v>
      </c>
      <c r="E889" s="94"/>
      <c r="F889" s="96"/>
      <c r="G889" s="97">
        <f t="shared" si="10"/>
        <v>0</v>
      </c>
    </row>
    <row r="890" spans="1:7" s="23" customFormat="1" ht="32.1" customHeight="1">
      <c r="A890" s="37"/>
      <c r="B890" s="93">
        <f>'1-3-1'!B891</f>
        <v>0</v>
      </c>
      <c r="C890" s="94"/>
      <c r="D890" s="95">
        <f>'1-3-1'!G891</f>
        <v>0</v>
      </c>
      <c r="E890" s="94"/>
      <c r="F890" s="96"/>
      <c r="G890" s="97">
        <f t="shared" si="10"/>
        <v>0</v>
      </c>
    </row>
    <row r="891" spans="1:7" s="23" customFormat="1" ht="32.1" customHeight="1">
      <c r="A891" s="37"/>
      <c r="B891" s="93">
        <f>'1-3-1'!B892</f>
        <v>0</v>
      </c>
      <c r="C891" s="94"/>
      <c r="D891" s="95">
        <f>'1-3-1'!G892</f>
        <v>0</v>
      </c>
      <c r="E891" s="94"/>
      <c r="F891" s="96"/>
      <c r="G891" s="97">
        <f t="shared" si="10"/>
        <v>0</v>
      </c>
    </row>
    <row r="892" spans="1:7" s="23" customFormat="1" ht="32.1" customHeight="1">
      <c r="A892" s="37"/>
      <c r="B892" s="93">
        <f>'1-3-1'!B893</f>
        <v>0</v>
      </c>
      <c r="C892" s="94"/>
      <c r="D892" s="95">
        <f>'1-3-1'!G893</f>
        <v>0</v>
      </c>
      <c r="E892" s="94"/>
      <c r="F892" s="96"/>
      <c r="G892" s="97">
        <f t="shared" si="10"/>
        <v>0</v>
      </c>
    </row>
    <row r="893" spans="1:7" s="23" customFormat="1" ht="32.1" customHeight="1">
      <c r="A893" s="37"/>
      <c r="B893" s="93">
        <f>'1-3-1'!B894</f>
        <v>0</v>
      </c>
      <c r="C893" s="94"/>
      <c r="D893" s="95">
        <f>'1-3-1'!G894</f>
        <v>0</v>
      </c>
      <c r="E893" s="94"/>
      <c r="F893" s="96"/>
      <c r="G893" s="97">
        <f t="shared" si="10"/>
        <v>0</v>
      </c>
    </row>
    <row r="894" spans="1:7" s="23" customFormat="1" ht="32.1" customHeight="1">
      <c r="A894" s="37"/>
      <c r="B894" s="93">
        <f>'1-3-1'!B895</f>
        <v>0</v>
      </c>
      <c r="C894" s="94"/>
      <c r="D894" s="95">
        <f>'1-3-1'!G895</f>
        <v>0</v>
      </c>
      <c r="E894" s="94"/>
      <c r="F894" s="96"/>
      <c r="G894" s="97">
        <f t="shared" si="10"/>
        <v>0</v>
      </c>
    </row>
    <row r="895" spans="1:7" s="23" customFormat="1" ht="32.1" customHeight="1">
      <c r="A895" s="37"/>
      <c r="B895" s="93">
        <f>'1-3-1'!B896</f>
        <v>0</v>
      </c>
      <c r="C895" s="94"/>
      <c r="D895" s="95">
        <f>'1-3-1'!G896</f>
        <v>0</v>
      </c>
      <c r="E895" s="94"/>
      <c r="F895" s="96"/>
      <c r="G895" s="97">
        <f t="shared" si="10"/>
        <v>0</v>
      </c>
    </row>
    <row r="896" spans="1:7" s="23" customFormat="1" ht="32.1" customHeight="1">
      <c r="A896" s="37"/>
      <c r="B896" s="93">
        <f>'1-3-1'!B897</f>
        <v>0</v>
      </c>
      <c r="C896" s="94"/>
      <c r="D896" s="95">
        <f>'1-3-1'!G897</f>
        <v>0</v>
      </c>
      <c r="E896" s="94"/>
      <c r="F896" s="96"/>
      <c r="G896" s="97">
        <f t="shared" si="10"/>
        <v>0</v>
      </c>
    </row>
    <row r="897" spans="1:7" s="23" customFormat="1" ht="32.1" customHeight="1">
      <c r="A897" s="37"/>
      <c r="B897" s="93">
        <f>'1-3-1'!B898</f>
        <v>0</v>
      </c>
      <c r="C897" s="94"/>
      <c r="D897" s="95">
        <f>'1-3-1'!G898</f>
        <v>0</v>
      </c>
      <c r="E897" s="94"/>
      <c r="F897" s="96"/>
      <c r="G897" s="97">
        <f t="shared" si="10"/>
        <v>0</v>
      </c>
    </row>
    <row r="898" spans="1:7" s="23" customFormat="1" ht="32.1" customHeight="1">
      <c r="A898" s="37"/>
      <c r="B898" s="93">
        <f>'1-3-1'!B899</f>
        <v>0</v>
      </c>
      <c r="C898" s="94"/>
      <c r="D898" s="95">
        <f>'1-3-1'!G899</f>
        <v>0</v>
      </c>
      <c r="E898" s="94"/>
      <c r="F898" s="96"/>
      <c r="G898" s="97">
        <f t="shared" si="10"/>
        <v>0</v>
      </c>
    </row>
    <row r="899" spans="1:7" s="23" customFormat="1" ht="32.1" customHeight="1">
      <c r="A899" s="37"/>
      <c r="B899" s="93">
        <f>'1-3-1'!B900</f>
        <v>0</v>
      </c>
      <c r="C899" s="94"/>
      <c r="D899" s="95">
        <f>'1-3-1'!G900</f>
        <v>0</v>
      </c>
      <c r="E899" s="94"/>
      <c r="F899" s="96"/>
      <c r="G899" s="97">
        <f t="shared" si="10"/>
        <v>0</v>
      </c>
    </row>
    <row r="900" spans="1:7" s="23" customFormat="1" ht="32.1" customHeight="1">
      <c r="A900" s="37"/>
      <c r="B900" s="93">
        <f>'1-3-1'!B901</f>
        <v>0</v>
      </c>
      <c r="C900" s="94"/>
      <c r="D900" s="95">
        <f>'1-3-1'!G901</f>
        <v>0</v>
      </c>
      <c r="E900" s="94"/>
      <c r="F900" s="96"/>
      <c r="G900" s="97">
        <f t="shared" si="10"/>
        <v>0</v>
      </c>
    </row>
    <row r="901" spans="1:7" s="23" customFormat="1" ht="32.1" customHeight="1">
      <c r="A901" s="37"/>
      <c r="B901" s="93">
        <f>'1-3-1'!B902</f>
        <v>0</v>
      </c>
      <c r="C901" s="94"/>
      <c r="D901" s="95">
        <f>'1-3-1'!G902</f>
        <v>0</v>
      </c>
      <c r="E901" s="94"/>
      <c r="F901" s="96"/>
      <c r="G901" s="97">
        <f t="shared" si="10"/>
        <v>0</v>
      </c>
    </row>
    <row r="902" spans="1:7" s="23" customFormat="1" ht="32.1" customHeight="1">
      <c r="A902" s="37"/>
      <c r="B902" s="93">
        <f>'1-3-1'!B903</f>
        <v>0</v>
      </c>
      <c r="C902" s="94"/>
      <c r="D902" s="95">
        <f>'1-3-1'!G903</f>
        <v>0</v>
      </c>
      <c r="E902" s="94"/>
      <c r="F902" s="96"/>
      <c r="G902" s="97">
        <f t="shared" si="10"/>
        <v>0</v>
      </c>
    </row>
    <row r="903" spans="1:7" s="23" customFormat="1" ht="32.1" customHeight="1">
      <c r="A903" s="37"/>
      <c r="B903" s="93">
        <f>'1-3-1'!B904</f>
        <v>0</v>
      </c>
      <c r="C903" s="94"/>
      <c r="D903" s="95">
        <f>'1-3-1'!G904</f>
        <v>0</v>
      </c>
      <c r="E903" s="94"/>
      <c r="F903" s="96"/>
      <c r="G903" s="97">
        <f t="shared" si="10"/>
        <v>0</v>
      </c>
    </row>
    <row r="904" spans="1:7" s="23" customFormat="1" ht="32.1" customHeight="1">
      <c r="A904" s="37"/>
      <c r="B904" s="93">
        <f>'1-3-1'!B905</f>
        <v>0</v>
      </c>
      <c r="C904" s="94"/>
      <c r="D904" s="95">
        <f>'1-3-1'!G905</f>
        <v>0</v>
      </c>
      <c r="E904" s="94"/>
      <c r="F904" s="96"/>
      <c r="G904" s="97">
        <f t="shared" si="10"/>
        <v>0</v>
      </c>
    </row>
    <row r="905" spans="1:7" s="23" customFormat="1" ht="32.1" customHeight="1">
      <c r="A905" s="37"/>
      <c r="B905" s="93">
        <f>'1-3-1'!B906</f>
        <v>0</v>
      </c>
      <c r="C905" s="94"/>
      <c r="D905" s="95">
        <f>'1-3-1'!G906</f>
        <v>0</v>
      </c>
      <c r="E905" s="94"/>
      <c r="F905" s="96"/>
      <c r="G905" s="97">
        <f t="shared" si="10"/>
        <v>0</v>
      </c>
    </row>
    <row r="906" spans="1:7" s="23" customFormat="1" ht="32.1" customHeight="1">
      <c r="A906" s="37"/>
      <c r="B906" s="93">
        <f>'1-3-1'!B907</f>
        <v>0</v>
      </c>
      <c r="C906" s="94"/>
      <c r="D906" s="95">
        <f>'1-3-1'!G907</f>
        <v>0</v>
      </c>
      <c r="E906" s="94"/>
      <c r="F906" s="96"/>
      <c r="G906" s="97">
        <f t="shared" ref="G906:G969" si="11">D906+E906+F906-C906</f>
        <v>0</v>
      </c>
    </row>
    <row r="907" spans="1:7" s="23" customFormat="1" ht="32.1" customHeight="1">
      <c r="A907" s="37"/>
      <c r="B907" s="93">
        <f>'1-3-1'!B908</f>
        <v>0</v>
      </c>
      <c r="C907" s="94"/>
      <c r="D907" s="95">
        <f>'1-3-1'!G908</f>
        <v>0</v>
      </c>
      <c r="E907" s="94"/>
      <c r="F907" s="96"/>
      <c r="G907" s="97">
        <f t="shared" si="11"/>
        <v>0</v>
      </c>
    </row>
    <row r="908" spans="1:7" s="23" customFormat="1" ht="32.1" customHeight="1">
      <c r="A908" s="37"/>
      <c r="B908" s="93">
        <f>'1-3-1'!B909</f>
        <v>0</v>
      </c>
      <c r="C908" s="94"/>
      <c r="D908" s="95">
        <f>'1-3-1'!G909</f>
        <v>0</v>
      </c>
      <c r="E908" s="94"/>
      <c r="F908" s="96"/>
      <c r="G908" s="97">
        <f t="shared" si="11"/>
        <v>0</v>
      </c>
    </row>
    <row r="909" spans="1:7" s="23" customFormat="1" ht="32.1" customHeight="1">
      <c r="A909" s="37"/>
      <c r="B909" s="93">
        <f>'1-3-1'!B910</f>
        <v>0</v>
      </c>
      <c r="C909" s="94"/>
      <c r="D909" s="95">
        <f>'1-3-1'!G910</f>
        <v>0</v>
      </c>
      <c r="E909" s="94"/>
      <c r="F909" s="96"/>
      <c r="G909" s="97">
        <f t="shared" si="11"/>
        <v>0</v>
      </c>
    </row>
    <row r="910" spans="1:7" s="23" customFormat="1" ht="32.1" customHeight="1">
      <c r="A910" s="37"/>
      <c r="B910" s="93">
        <f>'1-3-1'!B911</f>
        <v>0</v>
      </c>
      <c r="C910" s="94"/>
      <c r="D910" s="95">
        <f>'1-3-1'!G911</f>
        <v>0</v>
      </c>
      <c r="E910" s="94"/>
      <c r="F910" s="96"/>
      <c r="G910" s="97">
        <f t="shared" si="11"/>
        <v>0</v>
      </c>
    </row>
    <row r="911" spans="1:7" s="23" customFormat="1" ht="32.1" customHeight="1">
      <c r="A911" s="37"/>
      <c r="B911" s="93">
        <f>'1-3-1'!B912</f>
        <v>0</v>
      </c>
      <c r="C911" s="94"/>
      <c r="D911" s="95">
        <f>'1-3-1'!G912</f>
        <v>0</v>
      </c>
      <c r="E911" s="94"/>
      <c r="F911" s="96"/>
      <c r="G911" s="97">
        <f t="shared" si="11"/>
        <v>0</v>
      </c>
    </row>
    <row r="912" spans="1:7" s="23" customFormat="1" ht="32.1" customHeight="1">
      <c r="A912" s="37"/>
      <c r="B912" s="93">
        <f>'1-3-1'!B913</f>
        <v>0</v>
      </c>
      <c r="C912" s="94"/>
      <c r="D912" s="95">
        <f>'1-3-1'!G913</f>
        <v>0</v>
      </c>
      <c r="E912" s="94"/>
      <c r="F912" s="96"/>
      <c r="G912" s="97">
        <f t="shared" si="11"/>
        <v>0</v>
      </c>
    </row>
    <row r="913" spans="1:7" s="23" customFormat="1" ht="32.1" customHeight="1">
      <c r="A913" s="37"/>
      <c r="B913" s="93">
        <f>'1-3-1'!B914</f>
        <v>0</v>
      </c>
      <c r="C913" s="94"/>
      <c r="D913" s="95">
        <f>'1-3-1'!G914</f>
        <v>0</v>
      </c>
      <c r="E913" s="94"/>
      <c r="F913" s="96"/>
      <c r="G913" s="97">
        <f t="shared" si="11"/>
        <v>0</v>
      </c>
    </row>
    <row r="914" spans="1:7" s="23" customFormat="1" ht="32.1" customHeight="1">
      <c r="A914" s="37"/>
      <c r="B914" s="93">
        <f>'1-3-1'!B915</f>
        <v>0</v>
      </c>
      <c r="C914" s="94"/>
      <c r="D914" s="95">
        <f>'1-3-1'!G915</f>
        <v>0</v>
      </c>
      <c r="E914" s="94"/>
      <c r="F914" s="96"/>
      <c r="G914" s="97">
        <f t="shared" si="11"/>
        <v>0</v>
      </c>
    </row>
    <row r="915" spans="1:7" s="23" customFormat="1" ht="32.1" customHeight="1">
      <c r="A915" s="37"/>
      <c r="B915" s="93">
        <f>'1-3-1'!B916</f>
        <v>0</v>
      </c>
      <c r="C915" s="94"/>
      <c r="D915" s="95">
        <f>'1-3-1'!G916</f>
        <v>0</v>
      </c>
      <c r="E915" s="94"/>
      <c r="F915" s="96"/>
      <c r="G915" s="97">
        <f t="shared" si="11"/>
        <v>0</v>
      </c>
    </row>
    <row r="916" spans="1:7" s="23" customFormat="1" ht="32.1" customHeight="1">
      <c r="A916" s="37"/>
      <c r="B916" s="93">
        <f>'1-3-1'!B917</f>
        <v>0</v>
      </c>
      <c r="C916" s="94"/>
      <c r="D916" s="95">
        <f>'1-3-1'!G917</f>
        <v>0</v>
      </c>
      <c r="E916" s="94"/>
      <c r="F916" s="96"/>
      <c r="G916" s="97">
        <f t="shared" si="11"/>
        <v>0</v>
      </c>
    </row>
    <row r="917" spans="1:7" s="23" customFormat="1" ht="32.1" customHeight="1">
      <c r="A917" s="37"/>
      <c r="B917" s="93">
        <f>'1-3-1'!B918</f>
        <v>0</v>
      </c>
      <c r="C917" s="94"/>
      <c r="D917" s="95">
        <f>'1-3-1'!G918</f>
        <v>0</v>
      </c>
      <c r="E917" s="94"/>
      <c r="F917" s="96"/>
      <c r="G917" s="97">
        <f t="shared" si="11"/>
        <v>0</v>
      </c>
    </row>
    <row r="918" spans="1:7" s="23" customFormat="1" ht="32.1" customHeight="1">
      <c r="A918" s="37"/>
      <c r="B918" s="93">
        <f>'1-3-1'!B919</f>
        <v>0</v>
      </c>
      <c r="C918" s="94"/>
      <c r="D918" s="95">
        <f>'1-3-1'!G919</f>
        <v>0</v>
      </c>
      <c r="E918" s="94"/>
      <c r="F918" s="96"/>
      <c r="G918" s="97">
        <f t="shared" si="11"/>
        <v>0</v>
      </c>
    </row>
    <row r="919" spans="1:7" s="23" customFormat="1" ht="32.1" customHeight="1">
      <c r="A919" s="37"/>
      <c r="B919" s="93">
        <f>'1-3-1'!B920</f>
        <v>0</v>
      </c>
      <c r="C919" s="94"/>
      <c r="D919" s="95">
        <f>'1-3-1'!G920</f>
        <v>0</v>
      </c>
      <c r="E919" s="94"/>
      <c r="F919" s="96"/>
      <c r="G919" s="97">
        <f t="shared" si="11"/>
        <v>0</v>
      </c>
    </row>
    <row r="920" spans="1:7" s="23" customFormat="1" ht="32.1" customHeight="1">
      <c r="A920" s="37"/>
      <c r="B920" s="93">
        <f>'1-3-1'!B921</f>
        <v>0</v>
      </c>
      <c r="C920" s="94"/>
      <c r="D920" s="95">
        <f>'1-3-1'!G921</f>
        <v>0</v>
      </c>
      <c r="E920" s="94"/>
      <c r="F920" s="96"/>
      <c r="G920" s="97">
        <f t="shared" si="11"/>
        <v>0</v>
      </c>
    </row>
    <row r="921" spans="1:7" s="23" customFormat="1" ht="32.1" customHeight="1">
      <c r="A921" s="37"/>
      <c r="B921" s="93">
        <f>'1-3-1'!B922</f>
        <v>0</v>
      </c>
      <c r="C921" s="94"/>
      <c r="D921" s="95">
        <f>'1-3-1'!G922</f>
        <v>0</v>
      </c>
      <c r="E921" s="94"/>
      <c r="F921" s="96"/>
      <c r="G921" s="97">
        <f t="shared" si="11"/>
        <v>0</v>
      </c>
    </row>
    <row r="922" spans="1:7" s="23" customFormat="1" ht="32.1" customHeight="1">
      <c r="A922" s="37"/>
      <c r="B922" s="93">
        <f>'1-3-1'!B923</f>
        <v>0</v>
      </c>
      <c r="C922" s="94"/>
      <c r="D922" s="95">
        <f>'1-3-1'!G923</f>
        <v>0</v>
      </c>
      <c r="E922" s="94"/>
      <c r="F922" s="96"/>
      <c r="G922" s="97">
        <f t="shared" si="11"/>
        <v>0</v>
      </c>
    </row>
    <row r="923" spans="1:7" s="23" customFormat="1" ht="32.1" customHeight="1">
      <c r="A923" s="37"/>
      <c r="B923" s="93">
        <f>'1-3-1'!B924</f>
        <v>0</v>
      </c>
      <c r="C923" s="94"/>
      <c r="D923" s="95">
        <f>'1-3-1'!G924</f>
        <v>0</v>
      </c>
      <c r="E923" s="94"/>
      <c r="F923" s="96"/>
      <c r="G923" s="97">
        <f t="shared" si="11"/>
        <v>0</v>
      </c>
    </row>
    <row r="924" spans="1:7" s="23" customFormat="1" ht="32.1" customHeight="1">
      <c r="A924" s="37"/>
      <c r="B924" s="93">
        <f>'1-3-1'!B925</f>
        <v>0</v>
      </c>
      <c r="C924" s="94"/>
      <c r="D924" s="95">
        <f>'1-3-1'!G925</f>
        <v>0</v>
      </c>
      <c r="E924" s="94"/>
      <c r="F924" s="96"/>
      <c r="G924" s="97">
        <f t="shared" si="11"/>
        <v>0</v>
      </c>
    </row>
    <row r="925" spans="1:7" s="23" customFormat="1" ht="32.1" customHeight="1">
      <c r="A925" s="37"/>
      <c r="B925" s="93">
        <f>'1-3-1'!B926</f>
        <v>0</v>
      </c>
      <c r="C925" s="94"/>
      <c r="D925" s="95">
        <f>'1-3-1'!G926</f>
        <v>0</v>
      </c>
      <c r="E925" s="94"/>
      <c r="F925" s="96"/>
      <c r="G925" s="97">
        <f t="shared" si="11"/>
        <v>0</v>
      </c>
    </row>
    <row r="926" spans="1:7" s="23" customFormat="1" ht="32.1" customHeight="1">
      <c r="A926" s="37"/>
      <c r="B926" s="93">
        <f>'1-3-1'!B927</f>
        <v>0</v>
      </c>
      <c r="C926" s="94"/>
      <c r="D926" s="95">
        <f>'1-3-1'!G927</f>
        <v>0</v>
      </c>
      <c r="E926" s="94"/>
      <c r="F926" s="96"/>
      <c r="G926" s="97">
        <f t="shared" si="11"/>
        <v>0</v>
      </c>
    </row>
    <row r="927" spans="1:7" s="23" customFormat="1" ht="32.1" customHeight="1">
      <c r="A927" s="37"/>
      <c r="B927" s="93">
        <f>'1-3-1'!B928</f>
        <v>0</v>
      </c>
      <c r="C927" s="94"/>
      <c r="D927" s="95">
        <f>'1-3-1'!G928</f>
        <v>0</v>
      </c>
      <c r="E927" s="94"/>
      <c r="F927" s="96"/>
      <c r="G927" s="97">
        <f t="shared" si="11"/>
        <v>0</v>
      </c>
    </row>
    <row r="928" spans="1:7" s="23" customFormat="1" ht="32.1" customHeight="1">
      <c r="A928" s="37"/>
      <c r="B928" s="93">
        <f>'1-3-1'!B929</f>
        <v>0</v>
      </c>
      <c r="C928" s="94"/>
      <c r="D928" s="95">
        <f>'1-3-1'!G929</f>
        <v>0</v>
      </c>
      <c r="E928" s="94"/>
      <c r="F928" s="96"/>
      <c r="G928" s="97">
        <f t="shared" si="11"/>
        <v>0</v>
      </c>
    </row>
    <row r="929" spans="1:7" s="23" customFormat="1" ht="32.1" customHeight="1">
      <c r="A929" s="37"/>
      <c r="B929" s="93">
        <f>'1-3-1'!B930</f>
        <v>0</v>
      </c>
      <c r="C929" s="94"/>
      <c r="D929" s="95">
        <f>'1-3-1'!G930</f>
        <v>0</v>
      </c>
      <c r="E929" s="94"/>
      <c r="F929" s="96"/>
      <c r="G929" s="97">
        <f t="shared" si="11"/>
        <v>0</v>
      </c>
    </row>
    <row r="930" spans="1:7" s="23" customFormat="1" ht="32.1" customHeight="1">
      <c r="A930" s="37"/>
      <c r="B930" s="93">
        <f>'1-3-1'!B931</f>
        <v>0</v>
      </c>
      <c r="C930" s="94"/>
      <c r="D930" s="95">
        <f>'1-3-1'!G931</f>
        <v>0</v>
      </c>
      <c r="E930" s="94"/>
      <c r="F930" s="96"/>
      <c r="G930" s="97">
        <f t="shared" si="11"/>
        <v>0</v>
      </c>
    </row>
    <row r="931" spans="1:7" s="23" customFormat="1" ht="32.1" customHeight="1">
      <c r="A931" s="37"/>
      <c r="B931" s="93">
        <f>'1-3-1'!B932</f>
        <v>0</v>
      </c>
      <c r="C931" s="94"/>
      <c r="D931" s="95">
        <f>'1-3-1'!G932</f>
        <v>0</v>
      </c>
      <c r="E931" s="94"/>
      <c r="F931" s="96"/>
      <c r="G931" s="97">
        <f t="shared" si="11"/>
        <v>0</v>
      </c>
    </row>
    <row r="932" spans="1:7" s="23" customFormat="1" ht="32.1" customHeight="1">
      <c r="A932" s="37"/>
      <c r="B932" s="93">
        <f>'1-3-1'!B933</f>
        <v>0</v>
      </c>
      <c r="C932" s="94"/>
      <c r="D932" s="95">
        <f>'1-3-1'!G933</f>
        <v>0</v>
      </c>
      <c r="E932" s="94"/>
      <c r="F932" s="96"/>
      <c r="G932" s="97">
        <f t="shared" si="11"/>
        <v>0</v>
      </c>
    </row>
    <row r="933" spans="1:7" s="23" customFormat="1" ht="32.1" customHeight="1">
      <c r="A933" s="37"/>
      <c r="B933" s="93">
        <f>'1-3-1'!B934</f>
        <v>0</v>
      </c>
      <c r="C933" s="94"/>
      <c r="D933" s="95">
        <f>'1-3-1'!G934</f>
        <v>0</v>
      </c>
      <c r="E933" s="94"/>
      <c r="F933" s="96"/>
      <c r="G933" s="97">
        <f t="shared" si="11"/>
        <v>0</v>
      </c>
    </row>
    <row r="934" spans="1:7" s="23" customFormat="1" ht="32.1" customHeight="1">
      <c r="A934" s="37"/>
      <c r="B934" s="93">
        <f>'1-3-1'!B935</f>
        <v>0</v>
      </c>
      <c r="C934" s="94"/>
      <c r="D934" s="95">
        <f>'1-3-1'!G935</f>
        <v>0</v>
      </c>
      <c r="E934" s="94"/>
      <c r="F934" s="96"/>
      <c r="G934" s="97">
        <f t="shared" si="11"/>
        <v>0</v>
      </c>
    </row>
    <row r="935" spans="1:7" s="23" customFormat="1" ht="32.1" customHeight="1">
      <c r="A935" s="37"/>
      <c r="B935" s="93">
        <f>'1-3-1'!B936</f>
        <v>0</v>
      </c>
      <c r="C935" s="94"/>
      <c r="D935" s="95">
        <f>'1-3-1'!G936</f>
        <v>0</v>
      </c>
      <c r="E935" s="94"/>
      <c r="F935" s="96"/>
      <c r="G935" s="97">
        <f t="shared" si="11"/>
        <v>0</v>
      </c>
    </row>
    <row r="936" spans="1:7" s="23" customFormat="1" ht="32.1" customHeight="1">
      <c r="A936" s="37"/>
      <c r="B936" s="93">
        <f>'1-3-1'!B937</f>
        <v>0</v>
      </c>
      <c r="C936" s="94"/>
      <c r="D936" s="95">
        <f>'1-3-1'!G937</f>
        <v>0</v>
      </c>
      <c r="E936" s="94"/>
      <c r="F936" s="96"/>
      <c r="G936" s="97">
        <f t="shared" si="11"/>
        <v>0</v>
      </c>
    </row>
    <row r="937" spans="1:7" s="23" customFormat="1" ht="32.1" customHeight="1">
      <c r="A937" s="37"/>
      <c r="B937" s="93">
        <f>'1-3-1'!B938</f>
        <v>0</v>
      </c>
      <c r="C937" s="94"/>
      <c r="D937" s="95">
        <f>'1-3-1'!G938</f>
        <v>0</v>
      </c>
      <c r="E937" s="94"/>
      <c r="F937" s="96"/>
      <c r="G937" s="97">
        <f t="shared" si="11"/>
        <v>0</v>
      </c>
    </row>
    <row r="938" spans="1:7" s="23" customFormat="1" ht="32.1" customHeight="1">
      <c r="A938" s="37"/>
      <c r="B938" s="93">
        <f>'1-3-1'!B939</f>
        <v>0</v>
      </c>
      <c r="C938" s="94"/>
      <c r="D938" s="95">
        <f>'1-3-1'!G939</f>
        <v>0</v>
      </c>
      <c r="E938" s="94"/>
      <c r="F938" s="96"/>
      <c r="G938" s="97">
        <f t="shared" si="11"/>
        <v>0</v>
      </c>
    </row>
    <row r="939" spans="1:7" s="23" customFormat="1" ht="32.1" customHeight="1">
      <c r="A939" s="37"/>
      <c r="B939" s="93">
        <f>'1-3-1'!B940</f>
        <v>0</v>
      </c>
      <c r="C939" s="94"/>
      <c r="D939" s="95">
        <f>'1-3-1'!G940</f>
        <v>0</v>
      </c>
      <c r="E939" s="94"/>
      <c r="F939" s="96"/>
      <c r="G939" s="97">
        <f t="shared" si="11"/>
        <v>0</v>
      </c>
    </row>
    <row r="940" spans="1:7" s="23" customFormat="1" ht="32.1" customHeight="1">
      <c r="A940" s="37"/>
      <c r="B940" s="93">
        <f>'1-3-1'!B941</f>
        <v>0</v>
      </c>
      <c r="C940" s="94"/>
      <c r="D940" s="95">
        <f>'1-3-1'!G941</f>
        <v>0</v>
      </c>
      <c r="E940" s="94"/>
      <c r="F940" s="96"/>
      <c r="G940" s="97">
        <f t="shared" si="11"/>
        <v>0</v>
      </c>
    </row>
    <row r="941" spans="1:7" s="23" customFormat="1" ht="32.1" customHeight="1">
      <c r="A941" s="37"/>
      <c r="B941" s="93">
        <f>'1-3-1'!B942</f>
        <v>0</v>
      </c>
      <c r="C941" s="94"/>
      <c r="D941" s="95">
        <f>'1-3-1'!G942</f>
        <v>0</v>
      </c>
      <c r="E941" s="94"/>
      <c r="F941" s="96"/>
      <c r="G941" s="97">
        <f t="shared" si="11"/>
        <v>0</v>
      </c>
    </row>
    <row r="942" spans="1:7" s="23" customFormat="1" ht="32.1" customHeight="1">
      <c r="A942" s="37"/>
      <c r="B942" s="93">
        <f>'1-3-1'!B943</f>
        <v>0</v>
      </c>
      <c r="C942" s="94"/>
      <c r="D942" s="95">
        <f>'1-3-1'!G943</f>
        <v>0</v>
      </c>
      <c r="E942" s="94"/>
      <c r="F942" s="96"/>
      <c r="G942" s="97">
        <f t="shared" si="11"/>
        <v>0</v>
      </c>
    </row>
    <row r="943" spans="1:7" s="23" customFormat="1" ht="32.1" customHeight="1">
      <c r="A943" s="37"/>
      <c r="B943" s="93">
        <f>'1-3-1'!B944</f>
        <v>0</v>
      </c>
      <c r="C943" s="94"/>
      <c r="D943" s="95">
        <f>'1-3-1'!G944</f>
        <v>0</v>
      </c>
      <c r="E943" s="94"/>
      <c r="F943" s="96"/>
      <c r="G943" s="97">
        <f t="shared" si="11"/>
        <v>0</v>
      </c>
    </row>
    <row r="944" spans="1:7" s="23" customFormat="1" ht="32.1" customHeight="1">
      <c r="A944" s="37"/>
      <c r="B944" s="93">
        <f>'1-3-1'!B945</f>
        <v>0</v>
      </c>
      <c r="C944" s="94"/>
      <c r="D944" s="95">
        <f>'1-3-1'!G945</f>
        <v>0</v>
      </c>
      <c r="E944" s="94"/>
      <c r="F944" s="96"/>
      <c r="G944" s="97">
        <f t="shared" si="11"/>
        <v>0</v>
      </c>
    </row>
    <row r="945" spans="1:7" s="23" customFormat="1" ht="32.1" customHeight="1">
      <c r="A945" s="37"/>
      <c r="B945" s="93">
        <f>'1-3-1'!B946</f>
        <v>0</v>
      </c>
      <c r="C945" s="94"/>
      <c r="D945" s="95">
        <f>'1-3-1'!G946</f>
        <v>0</v>
      </c>
      <c r="E945" s="94"/>
      <c r="F945" s="96"/>
      <c r="G945" s="97">
        <f t="shared" si="11"/>
        <v>0</v>
      </c>
    </row>
    <row r="946" spans="1:7" s="23" customFormat="1" ht="32.1" customHeight="1">
      <c r="A946" s="37"/>
      <c r="B946" s="93">
        <f>'1-3-1'!B947</f>
        <v>0</v>
      </c>
      <c r="C946" s="94"/>
      <c r="D946" s="95">
        <f>'1-3-1'!G947</f>
        <v>0</v>
      </c>
      <c r="E946" s="94"/>
      <c r="F946" s="96"/>
      <c r="G946" s="97">
        <f t="shared" si="11"/>
        <v>0</v>
      </c>
    </row>
    <row r="947" spans="1:7" s="23" customFormat="1" ht="32.1" customHeight="1">
      <c r="A947" s="37"/>
      <c r="B947" s="93">
        <f>'1-3-1'!B948</f>
        <v>0</v>
      </c>
      <c r="C947" s="94"/>
      <c r="D947" s="95">
        <f>'1-3-1'!G948</f>
        <v>0</v>
      </c>
      <c r="E947" s="94"/>
      <c r="F947" s="96"/>
      <c r="G947" s="97">
        <f t="shared" si="11"/>
        <v>0</v>
      </c>
    </row>
    <row r="948" spans="1:7" s="23" customFormat="1" ht="32.1" customHeight="1">
      <c r="A948" s="37"/>
      <c r="B948" s="93">
        <f>'1-3-1'!B949</f>
        <v>0</v>
      </c>
      <c r="C948" s="94"/>
      <c r="D948" s="95">
        <f>'1-3-1'!G949</f>
        <v>0</v>
      </c>
      <c r="E948" s="94"/>
      <c r="F948" s="96"/>
      <c r="G948" s="97">
        <f t="shared" si="11"/>
        <v>0</v>
      </c>
    </row>
    <row r="949" spans="1:7" s="23" customFormat="1" ht="32.1" customHeight="1">
      <c r="A949" s="37"/>
      <c r="B949" s="93">
        <f>'1-3-1'!B950</f>
        <v>0</v>
      </c>
      <c r="C949" s="94"/>
      <c r="D949" s="95">
        <f>'1-3-1'!G950</f>
        <v>0</v>
      </c>
      <c r="E949" s="94"/>
      <c r="F949" s="96"/>
      <c r="G949" s="97">
        <f t="shared" si="11"/>
        <v>0</v>
      </c>
    </row>
    <row r="950" spans="1:7" s="23" customFormat="1" ht="32.1" customHeight="1">
      <c r="A950" s="37"/>
      <c r="B950" s="93">
        <f>'1-3-1'!B951</f>
        <v>0</v>
      </c>
      <c r="C950" s="94"/>
      <c r="D950" s="95">
        <f>'1-3-1'!G951</f>
        <v>0</v>
      </c>
      <c r="E950" s="94"/>
      <c r="F950" s="96"/>
      <c r="G950" s="97">
        <f t="shared" si="11"/>
        <v>0</v>
      </c>
    </row>
    <row r="951" spans="1:7" s="23" customFormat="1" ht="32.1" customHeight="1">
      <c r="A951" s="37"/>
      <c r="B951" s="93">
        <f>'1-3-1'!B952</f>
        <v>0</v>
      </c>
      <c r="C951" s="94"/>
      <c r="D951" s="95">
        <f>'1-3-1'!G952</f>
        <v>0</v>
      </c>
      <c r="E951" s="94"/>
      <c r="F951" s="96"/>
      <c r="G951" s="97">
        <f t="shared" si="11"/>
        <v>0</v>
      </c>
    </row>
    <row r="952" spans="1:7" s="23" customFormat="1" ht="32.1" customHeight="1">
      <c r="A952" s="37"/>
      <c r="B952" s="93">
        <f>'1-3-1'!B953</f>
        <v>0</v>
      </c>
      <c r="C952" s="94"/>
      <c r="D952" s="95">
        <f>'1-3-1'!G953</f>
        <v>0</v>
      </c>
      <c r="E952" s="94"/>
      <c r="F952" s="96"/>
      <c r="G952" s="97">
        <f t="shared" si="11"/>
        <v>0</v>
      </c>
    </row>
    <row r="953" spans="1:7" s="23" customFormat="1" ht="32.1" customHeight="1">
      <c r="A953" s="37"/>
      <c r="B953" s="93">
        <f>'1-3-1'!B954</f>
        <v>0</v>
      </c>
      <c r="C953" s="94"/>
      <c r="D953" s="95">
        <f>'1-3-1'!G954</f>
        <v>0</v>
      </c>
      <c r="E953" s="94"/>
      <c r="F953" s="96"/>
      <c r="G953" s="97">
        <f t="shared" si="11"/>
        <v>0</v>
      </c>
    </row>
    <row r="954" spans="1:7" s="23" customFormat="1" ht="32.1" customHeight="1">
      <c r="A954" s="37"/>
      <c r="B954" s="93">
        <f>'1-3-1'!B955</f>
        <v>0</v>
      </c>
      <c r="C954" s="94"/>
      <c r="D954" s="95">
        <f>'1-3-1'!G955</f>
        <v>0</v>
      </c>
      <c r="E954" s="94"/>
      <c r="F954" s="96"/>
      <c r="G954" s="97">
        <f t="shared" si="11"/>
        <v>0</v>
      </c>
    </row>
    <row r="955" spans="1:7" s="23" customFormat="1" ht="32.1" customHeight="1">
      <c r="A955" s="37"/>
      <c r="B955" s="93">
        <f>'1-3-1'!B956</f>
        <v>0</v>
      </c>
      <c r="C955" s="94"/>
      <c r="D955" s="95">
        <f>'1-3-1'!G956</f>
        <v>0</v>
      </c>
      <c r="E955" s="94"/>
      <c r="F955" s="96"/>
      <c r="G955" s="97">
        <f t="shared" si="11"/>
        <v>0</v>
      </c>
    </row>
    <row r="956" spans="1:7" s="23" customFormat="1" ht="32.1" customHeight="1">
      <c r="A956" s="37"/>
      <c r="B956" s="93">
        <f>'1-3-1'!B957</f>
        <v>0</v>
      </c>
      <c r="C956" s="94"/>
      <c r="D956" s="95">
        <f>'1-3-1'!G957</f>
        <v>0</v>
      </c>
      <c r="E956" s="94"/>
      <c r="F956" s="96"/>
      <c r="G956" s="97">
        <f t="shared" si="11"/>
        <v>0</v>
      </c>
    </row>
    <row r="957" spans="1:7" s="23" customFormat="1" ht="32.1" customHeight="1">
      <c r="A957" s="37"/>
      <c r="B957" s="93">
        <f>'1-3-1'!B958</f>
        <v>0</v>
      </c>
      <c r="C957" s="94"/>
      <c r="D957" s="95">
        <f>'1-3-1'!G958</f>
        <v>0</v>
      </c>
      <c r="E957" s="94"/>
      <c r="F957" s="96"/>
      <c r="G957" s="97">
        <f t="shared" si="11"/>
        <v>0</v>
      </c>
    </row>
    <row r="958" spans="1:7" s="23" customFormat="1" ht="32.1" customHeight="1">
      <c r="A958" s="37"/>
      <c r="B958" s="93">
        <f>'1-3-1'!B959</f>
        <v>0</v>
      </c>
      <c r="C958" s="94"/>
      <c r="D958" s="95">
        <f>'1-3-1'!G959</f>
        <v>0</v>
      </c>
      <c r="E958" s="94"/>
      <c r="F958" s="96"/>
      <c r="G958" s="97">
        <f t="shared" si="11"/>
        <v>0</v>
      </c>
    </row>
    <row r="959" spans="1:7" s="23" customFormat="1" ht="32.1" customHeight="1">
      <c r="A959" s="37"/>
      <c r="B959" s="93">
        <f>'1-3-1'!B960</f>
        <v>0</v>
      </c>
      <c r="C959" s="94"/>
      <c r="D959" s="95">
        <f>'1-3-1'!G960</f>
        <v>0</v>
      </c>
      <c r="E959" s="94"/>
      <c r="F959" s="96"/>
      <c r="G959" s="97">
        <f t="shared" si="11"/>
        <v>0</v>
      </c>
    </row>
    <row r="960" spans="1:7" s="23" customFormat="1" ht="32.1" customHeight="1">
      <c r="A960" s="37"/>
      <c r="B960" s="93">
        <f>'1-3-1'!B961</f>
        <v>0</v>
      </c>
      <c r="C960" s="94"/>
      <c r="D960" s="95">
        <f>'1-3-1'!G961</f>
        <v>0</v>
      </c>
      <c r="E960" s="94"/>
      <c r="F960" s="96"/>
      <c r="G960" s="97">
        <f t="shared" si="11"/>
        <v>0</v>
      </c>
    </row>
    <row r="961" spans="1:7" s="23" customFormat="1" ht="32.1" customHeight="1">
      <c r="A961" s="37"/>
      <c r="B961" s="93">
        <f>'1-3-1'!B962</f>
        <v>0</v>
      </c>
      <c r="C961" s="94"/>
      <c r="D961" s="95">
        <f>'1-3-1'!G962</f>
        <v>0</v>
      </c>
      <c r="E961" s="94"/>
      <c r="F961" s="96"/>
      <c r="G961" s="97">
        <f t="shared" si="11"/>
        <v>0</v>
      </c>
    </row>
    <row r="962" spans="1:7" s="23" customFormat="1" ht="32.1" customHeight="1">
      <c r="A962" s="37"/>
      <c r="B962" s="93">
        <f>'1-3-1'!B963</f>
        <v>0</v>
      </c>
      <c r="C962" s="94"/>
      <c r="D962" s="95">
        <f>'1-3-1'!G963</f>
        <v>0</v>
      </c>
      <c r="E962" s="94"/>
      <c r="F962" s="96"/>
      <c r="G962" s="97">
        <f t="shared" si="11"/>
        <v>0</v>
      </c>
    </row>
    <row r="963" spans="1:7" s="23" customFormat="1" ht="32.1" customHeight="1">
      <c r="A963" s="37"/>
      <c r="B963" s="93">
        <f>'1-3-1'!B964</f>
        <v>0</v>
      </c>
      <c r="C963" s="94"/>
      <c r="D963" s="95">
        <f>'1-3-1'!G964</f>
        <v>0</v>
      </c>
      <c r="E963" s="94"/>
      <c r="F963" s="96"/>
      <c r="G963" s="97">
        <f t="shared" si="11"/>
        <v>0</v>
      </c>
    </row>
    <row r="964" spans="1:7" s="23" customFormat="1" ht="32.1" customHeight="1">
      <c r="A964" s="37"/>
      <c r="B964" s="93">
        <f>'1-3-1'!B965</f>
        <v>0</v>
      </c>
      <c r="C964" s="94"/>
      <c r="D964" s="95">
        <f>'1-3-1'!G965</f>
        <v>0</v>
      </c>
      <c r="E964" s="94"/>
      <c r="F964" s="96"/>
      <c r="G964" s="97">
        <f t="shared" si="11"/>
        <v>0</v>
      </c>
    </row>
    <row r="965" spans="1:7" s="23" customFormat="1" ht="32.1" customHeight="1">
      <c r="A965" s="37"/>
      <c r="B965" s="93">
        <f>'1-3-1'!B966</f>
        <v>0</v>
      </c>
      <c r="C965" s="94"/>
      <c r="D965" s="95">
        <f>'1-3-1'!G966</f>
        <v>0</v>
      </c>
      <c r="E965" s="94"/>
      <c r="F965" s="96"/>
      <c r="G965" s="97">
        <f t="shared" si="11"/>
        <v>0</v>
      </c>
    </row>
    <row r="966" spans="1:7" s="23" customFormat="1" ht="32.1" customHeight="1">
      <c r="A966" s="37"/>
      <c r="B966" s="93">
        <f>'1-3-1'!B967</f>
        <v>0</v>
      </c>
      <c r="C966" s="94"/>
      <c r="D966" s="95">
        <f>'1-3-1'!G967</f>
        <v>0</v>
      </c>
      <c r="E966" s="94"/>
      <c r="F966" s="96"/>
      <c r="G966" s="97">
        <f t="shared" si="11"/>
        <v>0</v>
      </c>
    </row>
    <row r="967" spans="1:7" s="23" customFormat="1" ht="32.1" customHeight="1">
      <c r="A967" s="37"/>
      <c r="B967" s="93">
        <f>'1-3-1'!B968</f>
        <v>0</v>
      </c>
      <c r="C967" s="94"/>
      <c r="D967" s="95">
        <f>'1-3-1'!G968</f>
        <v>0</v>
      </c>
      <c r="E967" s="94"/>
      <c r="F967" s="96"/>
      <c r="G967" s="97">
        <f t="shared" si="11"/>
        <v>0</v>
      </c>
    </row>
    <row r="968" spans="1:7" s="23" customFormat="1" ht="32.1" customHeight="1">
      <c r="A968" s="37"/>
      <c r="B968" s="93">
        <f>'1-3-1'!B969</f>
        <v>0</v>
      </c>
      <c r="C968" s="94"/>
      <c r="D968" s="95">
        <f>'1-3-1'!G969</f>
        <v>0</v>
      </c>
      <c r="E968" s="94"/>
      <c r="F968" s="96"/>
      <c r="G968" s="97">
        <f t="shared" si="11"/>
        <v>0</v>
      </c>
    </row>
    <row r="969" spans="1:7" s="23" customFormat="1" ht="32.1" customHeight="1">
      <c r="A969" s="37"/>
      <c r="B969" s="93">
        <f>'1-3-1'!B970</f>
        <v>0</v>
      </c>
      <c r="C969" s="94"/>
      <c r="D969" s="95">
        <f>'1-3-1'!G970</f>
        <v>0</v>
      </c>
      <c r="E969" s="94"/>
      <c r="F969" s="96"/>
      <c r="G969" s="97">
        <f t="shared" si="11"/>
        <v>0</v>
      </c>
    </row>
    <row r="970" spans="1:7" s="23" customFormat="1" ht="32.1" customHeight="1">
      <c r="A970" s="37"/>
      <c r="B970" s="93">
        <f>'1-3-1'!B971</f>
        <v>0</v>
      </c>
      <c r="C970" s="94"/>
      <c r="D970" s="95">
        <f>'1-3-1'!G971</f>
        <v>0</v>
      </c>
      <c r="E970" s="94"/>
      <c r="F970" s="96"/>
      <c r="G970" s="97">
        <f t="shared" ref="G970:G1010" si="12">D970+E970+F970-C970</f>
        <v>0</v>
      </c>
    </row>
    <row r="971" spans="1:7" s="23" customFormat="1" ht="32.1" customHeight="1">
      <c r="A971" s="37"/>
      <c r="B971" s="93">
        <f>'1-3-1'!B972</f>
        <v>0</v>
      </c>
      <c r="C971" s="94"/>
      <c r="D971" s="95">
        <f>'1-3-1'!G972</f>
        <v>0</v>
      </c>
      <c r="E971" s="94"/>
      <c r="F971" s="96"/>
      <c r="G971" s="97">
        <f t="shared" si="12"/>
        <v>0</v>
      </c>
    </row>
    <row r="972" spans="1:7" s="23" customFormat="1" ht="32.1" customHeight="1">
      <c r="A972" s="37"/>
      <c r="B972" s="93">
        <f>'1-3-1'!B973</f>
        <v>0</v>
      </c>
      <c r="C972" s="94"/>
      <c r="D972" s="95">
        <f>'1-3-1'!G973</f>
        <v>0</v>
      </c>
      <c r="E972" s="94"/>
      <c r="F972" s="96"/>
      <c r="G972" s="97">
        <f t="shared" si="12"/>
        <v>0</v>
      </c>
    </row>
    <row r="973" spans="1:7" s="23" customFormat="1" ht="32.1" customHeight="1">
      <c r="A973" s="37"/>
      <c r="B973" s="93">
        <f>'1-3-1'!B974</f>
        <v>0</v>
      </c>
      <c r="C973" s="94"/>
      <c r="D973" s="95">
        <f>'1-3-1'!G974</f>
        <v>0</v>
      </c>
      <c r="E973" s="94"/>
      <c r="F973" s="96"/>
      <c r="G973" s="97">
        <f t="shared" si="12"/>
        <v>0</v>
      </c>
    </row>
    <row r="974" spans="1:7" s="23" customFormat="1" ht="32.1" customHeight="1">
      <c r="A974" s="37"/>
      <c r="B974" s="93">
        <f>'1-3-1'!B975</f>
        <v>0</v>
      </c>
      <c r="C974" s="94"/>
      <c r="D974" s="95">
        <f>'1-3-1'!G975</f>
        <v>0</v>
      </c>
      <c r="E974" s="94"/>
      <c r="F974" s="96"/>
      <c r="G974" s="97">
        <f t="shared" si="12"/>
        <v>0</v>
      </c>
    </row>
    <row r="975" spans="1:7" s="23" customFormat="1" ht="32.1" customHeight="1">
      <c r="A975" s="37"/>
      <c r="B975" s="93">
        <f>'1-3-1'!B976</f>
        <v>0</v>
      </c>
      <c r="C975" s="94"/>
      <c r="D975" s="95">
        <f>'1-3-1'!G976</f>
        <v>0</v>
      </c>
      <c r="E975" s="94"/>
      <c r="F975" s="96"/>
      <c r="G975" s="97">
        <f t="shared" si="12"/>
        <v>0</v>
      </c>
    </row>
    <row r="976" spans="1:7" s="23" customFormat="1" ht="32.1" customHeight="1">
      <c r="A976" s="37"/>
      <c r="B976" s="93">
        <f>'1-3-1'!B977</f>
        <v>0</v>
      </c>
      <c r="C976" s="94"/>
      <c r="D976" s="95">
        <f>'1-3-1'!G977</f>
        <v>0</v>
      </c>
      <c r="E976" s="94"/>
      <c r="F976" s="96"/>
      <c r="G976" s="97">
        <f t="shared" si="12"/>
        <v>0</v>
      </c>
    </row>
    <row r="977" spans="1:7" s="23" customFormat="1" ht="32.1" customHeight="1">
      <c r="A977" s="37"/>
      <c r="B977" s="93">
        <f>'1-3-1'!B978</f>
        <v>0</v>
      </c>
      <c r="C977" s="94"/>
      <c r="D977" s="95">
        <f>'1-3-1'!G978</f>
        <v>0</v>
      </c>
      <c r="E977" s="94"/>
      <c r="F977" s="96"/>
      <c r="G977" s="97">
        <f t="shared" si="12"/>
        <v>0</v>
      </c>
    </row>
    <row r="978" spans="1:7" s="23" customFormat="1" ht="32.1" customHeight="1">
      <c r="A978" s="37"/>
      <c r="B978" s="93">
        <f>'1-3-1'!B979</f>
        <v>0</v>
      </c>
      <c r="C978" s="94"/>
      <c r="D978" s="95">
        <f>'1-3-1'!G979</f>
        <v>0</v>
      </c>
      <c r="E978" s="94"/>
      <c r="F978" s="96"/>
      <c r="G978" s="97">
        <f t="shared" si="12"/>
        <v>0</v>
      </c>
    </row>
    <row r="979" spans="1:7" s="23" customFormat="1" ht="32.1" customHeight="1">
      <c r="A979" s="37"/>
      <c r="B979" s="93">
        <f>'1-3-1'!B980</f>
        <v>0</v>
      </c>
      <c r="C979" s="94"/>
      <c r="D979" s="95">
        <f>'1-3-1'!G980</f>
        <v>0</v>
      </c>
      <c r="E979" s="94"/>
      <c r="F979" s="96"/>
      <c r="G979" s="97">
        <f t="shared" si="12"/>
        <v>0</v>
      </c>
    </row>
    <row r="980" spans="1:7" s="23" customFormat="1" ht="32.1" customHeight="1">
      <c r="A980" s="37"/>
      <c r="B980" s="93">
        <f>'1-3-1'!B981</f>
        <v>0</v>
      </c>
      <c r="C980" s="94"/>
      <c r="D980" s="95">
        <f>'1-3-1'!G981</f>
        <v>0</v>
      </c>
      <c r="E980" s="94"/>
      <c r="F980" s="96"/>
      <c r="G980" s="97">
        <f t="shared" si="12"/>
        <v>0</v>
      </c>
    </row>
    <row r="981" spans="1:7" s="23" customFormat="1" ht="32.1" customHeight="1">
      <c r="A981" s="37"/>
      <c r="B981" s="93">
        <f>'1-3-1'!B982</f>
        <v>0</v>
      </c>
      <c r="C981" s="94"/>
      <c r="D981" s="95">
        <f>'1-3-1'!G982</f>
        <v>0</v>
      </c>
      <c r="E981" s="94"/>
      <c r="F981" s="96"/>
      <c r="G981" s="97">
        <f t="shared" si="12"/>
        <v>0</v>
      </c>
    </row>
    <row r="982" spans="1:7" s="23" customFormat="1" ht="32.1" customHeight="1">
      <c r="A982" s="37"/>
      <c r="B982" s="93">
        <f>'1-3-1'!B983</f>
        <v>0</v>
      </c>
      <c r="C982" s="94"/>
      <c r="D982" s="95">
        <f>'1-3-1'!G983</f>
        <v>0</v>
      </c>
      <c r="E982" s="94"/>
      <c r="F982" s="96"/>
      <c r="G982" s="97">
        <f t="shared" si="12"/>
        <v>0</v>
      </c>
    </row>
    <row r="983" spans="1:7" s="23" customFormat="1" ht="32.1" customHeight="1">
      <c r="A983" s="37"/>
      <c r="B983" s="93">
        <f>'1-3-1'!B984</f>
        <v>0</v>
      </c>
      <c r="C983" s="94"/>
      <c r="D983" s="95">
        <f>'1-3-1'!G984</f>
        <v>0</v>
      </c>
      <c r="E983" s="94"/>
      <c r="F983" s="96"/>
      <c r="G983" s="97">
        <f t="shared" si="12"/>
        <v>0</v>
      </c>
    </row>
    <row r="984" spans="1:7" s="23" customFormat="1" ht="32.1" customHeight="1">
      <c r="A984" s="37"/>
      <c r="B984" s="93">
        <f>'1-3-1'!B985</f>
        <v>0</v>
      </c>
      <c r="C984" s="94"/>
      <c r="D984" s="95">
        <f>'1-3-1'!G985</f>
        <v>0</v>
      </c>
      <c r="E984" s="94"/>
      <c r="F984" s="96"/>
      <c r="G984" s="97">
        <f t="shared" si="12"/>
        <v>0</v>
      </c>
    </row>
    <row r="985" spans="1:7" s="23" customFormat="1" ht="32.1" customHeight="1">
      <c r="A985" s="37"/>
      <c r="B985" s="93">
        <f>'1-3-1'!B986</f>
        <v>0</v>
      </c>
      <c r="C985" s="94"/>
      <c r="D985" s="95">
        <f>'1-3-1'!G986</f>
        <v>0</v>
      </c>
      <c r="E985" s="94"/>
      <c r="F985" s="96"/>
      <c r="G985" s="97">
        <f t="shared" si="12"/>
        <v>0</v>
      </c>
    </row>
    <row r="986" spans="1:7" s="23" customFormat="1" ht="32.1" customHeight="1">
      <c r="A986" s="37"/>
      <c r="B986" s="93">
        <f>'1-3-1'!B987</f>
        <v>0</v>
      </c>
      <c r="C986" s="94"/>
      <c r="D986" s="95">
        <f>'1-3-1'!G987</f>
        <v>0</v>
      </c>
      <c r="E986" s="94"/>
      <c r="F986" s="96"/>
      <c r="G986" s="97">
        <f t="shared" si="12"/>
        <v>0</v>
      </c>
    </row>
    <row r="987" spans="1:7" s="23" customFormat="1" ht="32.1" customHeight="1">
      <c r="A987" s="37"/>
      <c r="B987" s="93">
        <f>'1-3-1'!B988</f>
        <v>0</v>
      </c>
      <c r="C987" s="94"/>
      <c r="D987" s="95">
        <f>'1-3-1'!G988</f>
        <v>0</v>
      </c>
      <c r="E987" s="94"/>
      <c r="F987" s="96"/>
      <c r="G987" s="97">
        <f t="shared" si="12"/>
        <v>0</v>
      </c>
    </row>
    <row r="988" spans="1:7" s="23" customFormat="1" ht="32.1" customHeight="1">
      <c r="A988" s="37"/>
      <c r="B988" s="93">
        <f>'1-3-1'!B989</f>
        <v>0</v>
      </c>
      <c r="C988" s="94"/>
      <c r="D988" s="95">
        <f>'1-3-1'!G989</f>
        <v>0</v>
      </c>
      <c r="E988" s="94"/>
      <c r="F988" s="96"/>
      <c r="G988" s="97">
        <f t="shared" si="12"/>
        <v>0</v>
      </c>
    </row>
    <row r="989" spans="1:7" s="23" customFormat="1" ht="32.1" customHeight="1">
      <c r="A989" s="37"/>
      <c r="B989" s="93">
        <f>'1-3-1'!B990</f>
        <v>0</v>
      </c>
      <c r="C989" s="94"/>
      <c r="D989" s="95">
        <f>'1-3-1'!G990</f>
        <v>0</v>
      </c>
      <c r="E989" s="94"/>
      <c r="F989" s="96"/>
      <c r="G989" s="97">
        <f t="shared" si="12"/>
        <v>0</v>
      </c>
    </row>
    <row r="990" spans="1:7" s="23" customFormat="1" ht="32.1" customHeight="1">
      <c r="A990" s="37"/>
      <c r="B990" s="93">
        <f>'1-3-1'!B991</f>
        <v>0</v>
      </c>
      <c r="C990" s="94"/>
      <c r="D990" s="95">
        <f>'1-3-1'!G991</f>
        <v>0</v>
      </c>
      <c r="E990" s="94"/>
      <c r="F990" s="96"/>
      <c r="G990" s="97">
        <f t="shared" si="12"/>
        <v>0</v>
      </c>
    </row>
    <row r="991" spans="1:7" s="23" customFormat="1" ht="32.1" customHeight="1">
      <c r="A991" s="37"/>
      <c r="B991" s="93">
        <f>'1-3-1'!B992</f>
        <v>0</v>
      </c>
      <c r="C991" s="94"/>
      <c r="D991" s="95">
        <f>'1-3-1'!G992</f>
        <v>0</v>
      </c>
      <c r="E991" s="94"/>
      <c r="F991" s="96"/>
      <c r="G991" s="97">
        <f t="shared" si="12"/>
        <v>0</v>
      </c>
    </row>
    <row r="992" spans="1:7" s="23" customFormat="1" ht="32.1" customHeight="1">
      <c r="A992" s="37"/>
      <c r="B992" s="93">
        <f>'1-3-1'!B993</f>
        <v>0</v>
      </c>
      <c r="C992" s="94"/>
      <c r="D992" s="95">
        <f>'1-3-1'!G993</f>
        <v>0</v>
      </c>
      <c r="E992" s="94"/>
      <c r="F992" s="96"/>
      <c r="G992" s="97">
        <f t="shared" si="12"/>
        <v>0</v>
      </c>
    </row>
    <row r="993" spans="1:7" s="23" customFormat="1" ht="32.1" customHeight="1">
      <c r="A993" s="37"/>
      <c r="B993" s="93">
        <f>'1-3-1'!B994</f>
        <v>0</v>
      </c>
      <c r="C993" s="94"/>
      <c r="D993" s="95">
        <f>'1-3-1'!G994</f>
        <v>0</v>
      </c>
      <c r="E993" s="94"/>
      <c r="F993" s="96"/>
      <c r="G993" s="97">
        <f t="shared" si="12"/>
        <v>0</v>
      </c>
    </row>
    <row r="994" spans="1:7" s="23" customFormat="1" ht="32.1" customHeight="1">
      <c r="A994" s="37"/>
      <c r="B994" s="93">
        <f>'1-3-1'!B995</f>
        <v>0</v>
      </c>
      <c r="C994" s="94"/>
      <c r="D994" s="95">
        <f>'1-3-1'!G995</f>
        <v>0</v>
      </c>
      <c r="E994" s="94"/>
      <c r="F994" s="96"/>
      <c r="G994" s="97">
        <f t="shared" si="12"/>
        <v>0</v>
      </c>
    </row>
    <row r="995" spans="1:7" s="23" customFormat="1" ht="32.1" customHeight="1">
      <c r="A995" s="37"/>
      <c r="B995" s="93">
        <f>'1-3-1'!B996</f>
        <v>0</v>
      </c>
      <c r="C995" s="94"/>
      <c r="D995" s="95">
        <f>'1-3-1'!G996</f>
        <v>0</v>
      </c>
      <c r="E995" s="94"/>
      <c r="F995" s="96"/>
      <c r="G995" s="97">
        <f t="shared" si="12"/>
        <v>0</v>
      </c>
    </row>
    <row r="996" spans="1:7" s="23" customFormat="1" ht="32.1" customHeight="1">
      <c r="A996" s="37"/>
      <c r="B996" s="93">
        <f>'1-3-1'!B997</f>
        <v>0</v>
      </c>
      <c r="C996" s="94"/>
      <c r="D996" s="95">
        <f>'1-3-1'!G997</f>
        <v>0</v>
      </c>
      <c r="E996" s="94"/>
      <c r="F996" s="96"/>
      <c r="G996" s="97">
        <f t="shared" si="12"/>
        <v>0</v>
      </c>
    </row>
    <row r="997" spans="1:7" s="23" customFormat="1" ht="32.1" customHeight="1">
      <c r="A997" s="37"/>
      <c r="B997" s="93">
        <f>'1-3-1'!B998</f>
        <v>0</v>
      </c>
      <c r="C997" s="94"/>
      <c r="D997" s="95">
        <f>'1-3-1'!G998</f>
        <v>0</v>
      </c>
      <c r="E997" s="94"/>
      <c r="F997" s="96"/>
      <c r="G997" s="97">
        <f t="shared" si="12"/>
        <v>0</v>
      </c>
    </row>
    <row r="998" spans="1:7" s="23" customFormat="1" ht="32.1" customHeight="1">
      <c r="A998" s="37"/>
      <c r="B998" s="93">
        <f>'1-3-1'!B999</f>
        <v>0</v>
      </c>
      <c r="C998" s="94"/>
      <c r="D998" s="95">
        <f>'1-3-1'!G999</f>
        <v>0</v>
      </c>
      <c r="E998" s="94"/>
      <c r="F998" s="96"/>
      <c r="G998" s="97">
        <f t="shared" si="12"/>
        <v>0</v>
      </c>
    </row>
    <row r="999" spans="1:7" s="23" customFormat="1" ht="32.1" customHeight="1">
      <c r="A999" s="37"/>
      <c r="B999" s="93">
        <f>'1-3-1'!B1000</f>
        <v>0</v>
      </c>
      <c r="C999" s="94"/>
      <c r="D999" s="95">
        <f>'1-3-1'!G1000</f>
        <v>0</v>
      </c>
      <c r="E999" s="94"/>
      <c r="F999" s="96"/>
      <c r="G999" s="97">
        <f t="shared" si="12"/>
        <v>0</v>
      </c>
    </row>
    <row r="1000" spans="1:7" s="23" customFormat="1" ht="32.1" customHeight="1">
      <c r="A1000" s="37"/>
      <c r="B1000" s="93">
        <f>'1-3-1'!B1001</f>
        <v>0</v>
      </c>
      <c r="C1000" s="94"/>
      <c r="D1000" s="95">
        <f>'1-3-1'!G1001</f>
        <v>0</v>
      </c>
      <c r="E1000" s="94"/>
      <c r="F1000" s="96"/>
      <c r="G1000" s="97">
        <f t="shared" si="12"/>
        <v>0</v>
      </c>
    </row>
    <row r="1001" spans="1:7" s="23" customFormat="1" ht="32.1" customHeight="1">
      <c r="A1001" s="37"/>
      <c r="B1001" s="93">
        <f>'1-3-1'!B1002</f>
        <v>0</v>
      </c>
      <c r="C1001" s="94"/>
      <c r="D1001" s="95">
        <f>'1-3-1'!G1002</f>
        <v>0</v>
      </c>
      <c r="E1001" s="94"/>
      <c r="F1001" s="96"/>
      <c r="G1001" s="97">
        <f t="shared" si="12"/>
        <v>0</v>
      </c>
    </row>
    <row r="1002" spans="1:7" s="23" customFormat="1" ht="32.1" customHeight="1">
      <c r="A1002" s="37"/>
      <c r="B1002" s="93">
        <f>'1-3-1'!B1003</f>
        <v>0</v>
      </c>
      <c r="C1002" s="94"/>
      <c r="D1002" s="95">
        <f>'1-3-1'!G1003</f>
        <v>0</v>
      </c>
      <c r="E1002" s="94"/>
      <c r="F1002" s="96"/>
      <c r="G1002" s="97">
        <f t="shared" si="12"/>
        <v>0</v>
      </c>
    </row>
    <row r="1003" spans="1:7" s="23" customFormat="1" ht="32.1" customHeight="1">
      <c r="A1003" s="37"/>
      <c r="B1003" s="93">
        <f>'1-3-1'!B1004</f>
        <v>0</v>
      </c>
      <c r="C1003" s="94"/>
      <c r="D1003" s="95">
        <f>'1-3-1'!G1004</f>
        <v>0</v>
      </c>
      <c r="E1003" s="94"/>
      <c r="F1003" s="96"/>
      <c r="G1003" s="97">
        <f t="shared" si="12"/>
        <v>0</v>
      </c>
    </row>
    <row r="1004" spans="1:7" s="23" customFormat="1" ht="32.1" customHeight="1">
      <c r="A1004" s="37"/>
      <c r="B1004" s="93">
        <f>'1-3-1'!B1005</f>
        <v>0</v>
      </c>
      <c r="C1004" s="94"/>
      <c r="D1004" s="95">
        <f>'1-3-1'!G1005</f>
        <v>0</v>
      </c>
      <c r="E1004" s="94"/>
      <c r="F1004" s="96"/>
      <c r="G1004" s="97">
        <f t="shared" si="12"/>
        <v>0</v>
      </c>
    </row>
    <row r="1005" spans="1:7" s="23" customFormat="1" ht="32.1" customHeight="1">
      <c r="A1005" s="37"/>
      <c r="B1005" s="93">
        <f>'1-3-1'!B1006</f>
        <v>0</v>
      </c>
      <c r="C1005" s="94"/>
      <c r="D1005" s="95">
        <f>'1-3-1'!G1006</f>
        <v>0</v>
      </c>
      <c r="E1005" s="94"/>
      <c r="F1005" s="96"/>
      <c r="G1005" s="97">
        <f t="shared" si="12"/>
        <v>0</v>
      </c>
    </row>
    <row r="1006" spans="1:7" s="23" customFormat="1" ht="32.1" customHeight="1">
      <c r="A1006" s="37"/>
      <c r="B1006" s="93">
        <f>'1-3-1'!B1007</f>
        <v>0</v>
      </c>
      <c r="C1006" s="94"/>
      <c r="D1006" s="95">
        <f>'1-3-1'!G1007</f>
        <v>0</v>
      </c>
      <c r="E1006" s="94"/>
      <c r="F1006" s="96"/>
      <c r="G1006" s="97">
        <f t="shared" si="12"/>
        <v>0</v>
      </c>
    </row>
    <row r="1007" spans="1:7" s="23" customFormat="1" ht="32.1" customHeight="1">
      <c r="A1007" s="37"/>
      <c r="B1007" s="93">
        <f>'1-3-1'!B1008</f>
        <v>0</v>
      </c>
      <c r="C1007" s="94"/>
      <c r="D1007" s="95">
        <f>'1-3-1'!G1008</f>
        <v>0</v>
      </c>
      <c r="E1007" s="94"/>
      <c r="F1007" s="96"/>
      <c r="G1007" s="97">
        <f t="shared" si="12"/>
        <v>0</v>
      </c>
    </row>
    <row r="1008" spans="1:7" s="23" customFormat="1" ht="32.1" customHeight="1">
      <c r="A1008" s="37"/>
      <c r="B1008" s="93">
        <f>'1-3-1'!B1009</f>
        <v>0</v>
      </c>
      <c r="C1008" s="94"/>
      <c r="D1008" s="95">
        <f>'1-3-1'!G1009</f>
        <v>0</v>
      </c>
      <c r="E1008" s="94"/>
      <c r="F1008" s="96"/>
      <c r="G1008" s="97">
        <f t="shared" si="12"/>
        <v>0</v>
      </c>
    </row>
    <row r="1009" spans="1:8" s="23" customFormat="1" ht="32.1" customHeight="1">
      <c r="A1009" s="37"/>
      <c r="B1009" s="93">
        <f>'1-3-1'!B1010</f>
        <v>0</v>
      </c>
      <c r="C1009" s="94"/>
      <c r="D1009" s="95">
        <f>'1-3-1'!G1010</f>
        <v>0</v>
      </c>
      <c r="E1009" s="94"/>
      <c r="F1009" s="96"/>
      <c r="G1009" s="97">
        <f t="shared" si="12"/>
        <v>0</v>
      </c>
    </row>
    <row r="1010" spans="1:8" s="23" customFormat="1" ht="32.1" customHeight="1" thickBot="1">
      <c r="A1010" s="37"/>
      <c r="B1010" s="82">
        <f>'1-3-1'!B1011</f>
        <v>0</v>
      </c>
      <c r="C1010" s="49"/>
      <c r="D1010" s="50">
        <f>'1-3-1'!G1011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79998168889431442"/>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22" customWidth="1"/>
    <col min="2" max="2" width="61.125" style="22" customWidth="1"/>
    <col min="3" max="5" width="18.25" style="23" customWidth="1"/>
    <col min="6" max="6" width="18.25" style="243" customWidth="1"/>
    <col min="7" max="7" width="18.25" style="23" customWidth="1"/>
    <col min="8" max="8" width="0.625" style="22" customWidth="1"/>
    <col min="9" max="16384" width="9" style="22"/>
  </cols>
  <sheetData>
    <row r="1" spans="1:10" ht="5.25" customHeight="1"/>
    <row r="2" spans="1:10" ht="21">
      <c r="B2" s="111" t="s">
        <v>13</v>
      </c>
      <c r="C2" s="24" t="s">
        <v>14</v>
      </c>
      <c r="D2" s="61" t="str">
        <f>'1'!B22</f>
        <v>平成26年</v>
      </c>
      <c r="E2" s="22"/>
      <c r="F2" s="244"/>
      <c r="G2" s="25"/>
    </row>
    <row r="3" spans="1:10" ht="15.75" customHeight="1">
      <c r="B3" s="26"/>
      <c r="C3" s="26"/>
      <c r="D3" s="26"/>
      <c r="E3" s="26"/>
      <c r="F3" s="244"/>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26"/>
      <c r="D6" s="26"/>
      <c r="E6" s="26"/>
      <c r="F6" s="244"/>
      <c r="G6" s="31" t="s">
        <v>4</v>
      </c>
    </row>
    <row r="7" spans="1:10" s="33" customFormat="1" ht="57" customHeight="1">
      <c r="A7" s="32"/>
      <c r="B7" s="75" t="s">
        <v>15</v>
      </c>
      <c r="C7" s="264" t="s">
        <v>30</v>
      </c>
      <c r="D7" s="264" t="s">
        <v>24</v>
      </c>
      <c r="E7" s="262" t="s">
        <v>31</v>
      </c>
      <c r="F7" s="263"/>
      <c r="G7" s="251" t="s">
        <v>34</v>
      </c>
    </row>
    <row r="8" spans="1:10" s="33" customFormat="1" ht="15.75">
      <c r="A8" s="32"/>
      <c r="B8" s="63"/>
      <c r="C8" s="265"/>
      <c r="D8" s="265"/>
      <c r="E8" s="64" t="s">
        <v>16</v>
      </c>
      <c r="F8" s="242" t="s">
        <v>17</v>
      </c>
      <c r="G8" s="252"/>
      <c r="J8" s="32" t="s">
        <v>50</v>
      </c>
    </row>
    <row r="9" spans="1:10" s="33" customFormat="1" ht="15" customHeight="1">
      <c r="A9" s="32"/>
      <c r="B9" s="253" t="s">
        <v>42</v>
      </c>
      <c r="C9" s="256" t="s">
        <v>5</v>
      </c>
      <c r="D9" s="257"/>
      <c r="E9" s="257"/>
      <c r="F9" s="257"/>
      <c r="G9" s="258"/>
      <c r="J9" s="32" t="s">
        <v>54</v>
      </c>
    </row>
    <row r="10" spans="1:10" s="33" customFormat="1" ht="15" customHeight="1">
      <c r="A10" s="32"/>
      <c r="B10" s="254"/>
      <c r="C10" s="259"/>
      <c r="D10" s="260"/>
      <c r="E10" s="260"/>
      <c r="F10" s="260"/>
      <c r="G10" s="261"/>
      <c r="J10" s="32" t="s">
        <v>51</v>
      </c>
    </row>
    <row r="11" spans="1:10" s="36" customFormat="1" ht="30" customHeight="1" thickBot="1">
      <c r="A11" s="34"/>
      <c r="B11" s="255"/>
      <c r="C11" s="42">
        <f>SUM(C12:C1011)</f>
        <v>0</v>
      </c>
      <c r="D11" s="42">
        <f>SUM(D12:D1011)</f>
        <v>0</v>
      </c>
      <c r="E11" s="42">
        <f>SUM(E12:E1011)</f>
        <v>0</v>
      </c>
      <c r="F11" s="217">
        <f>SUM(F12:F1011)</f>
        <v>0</v>
      </c>
      <c r="G11" s="43">
        <f>SUM(G12:G1011)</f>
        <v>0</v>
      </c>
      <c r="H11" s="35"/>
      <c r="J11" s="109" t="s">
        <v>52</v>
      </c>
    </row>
    <row r="12" spans="1:10" s="23" customFormat="1" ht="32.1" customHeight="1" thickTop="1">
      <c r="A12" s="37"/>
      <c r="B12" s="83" t="s">
        <v>56</v>
      </c>
      <c r="C12" s="84"/>
      <c r="D12" s="84"/>
      <c r="E12" s="84"/>
      <c r="F12" s="245"/>
      <c r="G12" s="85">
        <f>C12-D12+(E12+F12)</f>
        <v>0</v>
      </c>
    </row>
    <row r="13" spans="1:10" s="23" customFormat="1" ht="31.5" customHeight="1">
      <c r="A13" s="37"/>
      <c r="B13" s="86" t="s">
        <v>3</v>
      </c>
      <c r="C13" s="87"/>
      <c r="D13" s="87"/>
      <c r="E13" s="87"/>
      <c r="F13" s="246"/>
      <c r="G13" s="88">
        <f>C13-D13+(E13+F13)</f>
        <v>0</v>
      </c>
    </row>
    <row r="14" spans="1:10" s="23" customFormat="1" ht="32.1" customHeight="1">
      <c r="A14" s="37"/>
      <c r="B14" s="86" t="s">
        <v>18</v>
      </c>
      <c r="C14" s="87"/>
      <c r="D14" s="87"/>
      <c r="E14" s="87"/>
      <c r="F14" s="246"/>
      <c r="G14" s="88">
        <f>C14-D14+(E14+F14)</f>
        <v>0</v>
      </c>
    </row>
    <row r="15" spans="1:10" s="23" customFormat="1" ht="32.1" customHeight="1">
      <c r="A15" s="37"/>
      <c r="B15" s="86"/>
      <c r="C15" s="87"/>
      <c r="D15" s="87"/>
      <c r="E15" s="87"/>
      <c r="F15" s="246"/>
      <c r="G15" s="88">
        <f t="shared" ref="G15:G19" si="0">C15-D15+(E15+F15)</f>
        <v>0</v>
      </c>
    </row>
    <row r="16" spans="1:10" s="23" customFormat="1" ht="32.1" customHeight="1">
      <c r="A16" s="37"/>
      <c r="B16" s="86"/>
      <c r="C16" s="87"/>
      <c r="D16" s="87"/>
      <c r="E16" s="87"/>
      <c r="F16" s="246"/>
      <c r="G16" s="88">
        <f t="shared" si="0"/>
        <v>0</v>
      </c>
    </row>
    <row r="17" spans="1:7" s="23" customFormat="1" ht="31.5" customHeight="1">
      <c r="A17" s="37"/>
      <c r="B17" s="86"/>
      <c r="C17" s="87"/>
      <c r="D17" s="87"/>
      <c r="E17" s="87"/>
      <c r="F17" s="246"/>
      <c r="G17" s="88">
        <f t="shared" si="0"/>
        <v>0</v>
      </c>
    </row>
    <row r="18" spans="1:7" s="23" customFormat="1" ht="32.1" customHeight="1">
      <c r="A18" s="37"/>
      <c r="B18" s="86"/>
      <c r="C18" s="87"/>
      <c r="D18" s="87"/>
      <c r="E18" s="87"/>
      <c r="F18" s="246"/>
      <c r="G18" s="88">
        <f t="shared" si="0"/>
        <v>0</v>
      </c>
    </row>
    <row r="19" spans="1:7" s="23" customFormat="1" ht="32.1" customHeight="1">
      <c r="A19" s="37"/>
      <c r="B19" s="86"/>
      <c r="C19" s="87"/>
      <c r="D19" s="87"/>
      <c r="E19" s="87"/>
      <c r="F19" s="246"/>
      <c r="G19" s="88">
        <f t="shared" si="0"/>
        <v>0</v>
      </c>
    </row>
    <row r="20" spans="1:7" s="23" customFormat="1" ht="32.1" customHeight="1">
      <c r="A20" s="37"/>
      <c r="B20" s="86"/>
      <c r="C20" s="87"/>
      <c r="D20" s="87"/>
      <c r="E20" s="87"/>
      <c r="F20" s="246"/>
      <c r="G20" s="88">
        <f>C20-D20+(E20+F20)</f>
        <v>0</v>
      </c>
    </row>
    <row r="21" spans="1:7" s="23" customFormat="1" ht="32.1" customHeight="1">
      <c r="A21" s="37"/>
      <c r="B21" s="86"/>
      <c r="C21" s="87"/>
      <c r="D21" s="87"/>
      <c r="E21" s="87"/>
      <c r="F21" s="246"/>
      <c r="G21" s="88">
        <f t="shared" ref="G21:G84" si="1">C21-D21+(E21+F21)</f>
        <v>0</v>
      </c>
    </row>
    <row r="22" spans="1:7" s="23" customFormat="1" ht="32.1" customHeight="1">
      <c r="A22" s="37"/>
      <c r="B22" s="86"/>
      <c r="C22" s="87"/>
      <c r="D22" s="87"/>
      <c r="E22" s="87"/>
      <c r="F22" s="246"/>
      <c r="G22" s="88">
        <f t="shared" si="1"/>
        <v>0</v>
      </c>
    </row>
    <row r="23" spans="1:7" s="23" customFormat="1" ht="32.1" customHeight="1">
      <c r="A23" s="37"/>
      <c r="B23" s="86"/>
      <c r="C23" s="87"/>
      <c r="D23" s="87"/>
      <c r="E23" s="87"/>
      <c r="F23" s="246"/>
      <c r="G23" s="88">
        <f t="shared" si="1"/>
        <v>0</v>
      </c>
    </row>
    <row r="24" spans="1:7" s="23" customFormat="1" ht="32.1" customHeight="1">
      <c r="A24" s="37"/>
      <c r="B24" s="86"/>
      <c r="C24" s="87"/>
      <c r="D24" s="87"/>
      <c r="E24" s="87"/>
      <c r="F24" s="246"/>
      <c r="G24" s="88">
        <f t="shared" si="1"/>
        <v>0</v>
      </c>
    </row>
    <row r="25" spans="1:7" s="23" customFormat="1" ht="32.1" customHeight="1">
      <c r="A25" s="37"/>
      <c r="B25" s="86"/>
      <c r="C25" s="87"/>
      <c r="D25" s="87"/>
      <c r="E25" s="87"/>
      <c r="F25" s="246"/>
      <c r="G25" s="88">
        <f t="shared" si="1"/>
        <v>0</v>
      </c>
    </row>
    <row r="26" spans="1:7" s="23" customFormat="1" ht="32.1" customHeight="1">
      <c r="A26" s="37"/>
      <c r="B26" s="86"/>
      <c r="C26" s="87"/>
      <c r="D26" s="87"/>
      <c r="E26" s="87"/>
      <c r="F26" s="246"/>
      <c r="G26" s="88">
        <f t="shared" si="1"/>
        <v>0</v>
      </c>
    </row>
    <row r="27" spans="1:7" s="23" customFormat="1" ht="32.1" customHeight="1">
      <c r="A27" s="37"/>
      <c r="B27" s="86"/>
      <c r="C27" s="87"/>
      <c r="D27" s="87"/>
      <c r="E27" s="87"/>
      <c r="F27" s="246"/>
      <c r="G27" s="88">
        <f t="shared" si="1"/>
        <v>0</v>
      </c>
    </row>
    <row r="28" spans="1:7" s="23" customFormat="1" ht="32.1" customHeight="1">
      <c r="A28" s="37"/>
      <c r="B28" s="86"/>
      <c r="C28" s="87"/>
      <c r="D28" s="87"/>
      <c r="E28" s="87"/>
      <c r="F28" s="246"/>
      <c r="G28" s="88">
        <f t="shared" si="1"/>
        <v>0</v>
      </c>
    </row>
    <row r="29" spans="1:7" s="23" customFormat="1" ht="32.1" customHeight="1">
      <c r="A29" s="37"/>
      <c r="B29" s="86"/>
      <c r="C29" s="87"/>
      <c r="D29" s="87"/>
      <c r="E29" s="87"/>
      <c r="F29" s="246"/>
      <c r="G29" s="88">
        <f t="shared" si="1"/>
        <v>0</v>
      </c>
    </row>
    <row r="30" spans="1:7" s="23" customFormat="1" ht="32.1" customHeight="1">
      <c r="A30" s="37"/>
      <c r="B30" s="86"/>
      <c r="C30" s="87"/>
      <c r="D30" s="87"/>
      <c r="E30" s="87"/>
      <c r="F30" s="246"/>
      <c r="G30" s="88">
        <f t="shared" si="1"/>
        <v>0</v>
      </c>
    </row>
    <row r="31" spans="1:7" s="23" customFormat="1" ht="32.1" customHeight="1">
      <c r="A31" s="37"/>
      <c r="B31" s="86"/>
      <c r="C31" s="87"/>
      <c r="D31" s="87"/>
      <c r="E31" s="87"/>
      <c r="F31" s="246"/>
      <c r="G31" s="88">
        <f t="shared" si="1"/>
        <v>0</v>
      </c>
    </row>
    <row r="32" spans="1:7" s="23" customFormat="1" ht="32.1" customHeight="1">
      <c r="A32" s="37"/>
      <c r="B32" s="86"/>
      <c r="C32" s="87"/>
      <c r="D32" s="87"/>
      <c r="E32" s="87"/>
      <c r="F32" s="246"/>
      <c r="G32" s="88">
        <f t="shared" si="1"/>
        <v>0</v>
      </c>
    </row>
    <row r="33" spans="1:7" s="23" customFormat="1" ht="32.1" customHeight="1">
      <c r="A33" s="37"/>
      <c r="B33" s="86"/>
      <c r="C33" s="87"/>
      <c r="D33" s="87"/>
      <c r="E33" s="87"/>
      <c r="F33" s="246"/>
      <c r="G33" s="88">
        <f t="shared" si="1"/>
        <v>0</v>
      </c>
    </row>
    <row r="34" spans="1:7" s="23" customFormat="1" ht="32.1" customHeight="1">
      <c r="A34" s="37"/>
      <c r="B34" s="86"/>
      <c r="C34" s="87"/>
      <c r="D34" s="87"/>
      <c r="E34" s="87"/>
      <c r="F34" s="246"/>
      <c r="G34" s="88">
        <f t="shared" si="1"/>
        <v>0</v>
      </c>
    </row>
    <row r="35" spans="1:7" s="23" customFormat="1" ht="32.1" customHeight="1">
      <c r="A35" s="37"/>
      <c r="B35" s="86"/>
      <c r="C35" s="87"/>
      <c r="D35" s="87"/>
      <c r="E35" s="87"/>
      <c r="F35" s="246"/>
      <c r="G35" s="88">
        <f t="shared" si="1"/>
        <v>0</v>
      </c>
    </row>
    <row r="36" spans="1:7" s="23" customFormat="1" ht="32.1" customHeight="1">
      <c r="A36" s="37"/>
      <c r="B36" s="86"/>
      <c r="C36" s="87"/>
      <c r="D36" s="87"/>
      <c r="E36" s="87"/>
      <c r="F36" s="246"/>
      <c r="G36" s="88">
        <f t="shared" si="1"/>
        <v>0</v>
      </c>
    </row>
    <row r="37" spans="1:7" s="23" customFormat="1" ht="32.1" customHeight="1">
      <c r="A37" s="37"/>
      <c r="B37" s="86"/>
      <c r="C37" s="87"/>
      <c r="D37" s="87"/>
      <c r="E37" s="87"/>
      <c r="F37" s="246"/>
      <c r="G37" s="88">
        <f t="shared" si="1"/>
        <v>0</v>
      </c>
    </row>
    <row r="38" spans="1:7" s="23" customFormat="1" ht="32.1" customHeight="1">
      <c r="A38" s="37"/>
      <c r="B38" s="86"/>
      <c r="C38" s="87"/>
      <c r="D38" s="87"/>
      <c r="E38" s="87"/>
      <c r="F38" s="246"/>
      <c r="G38" s="88">
        <f t="shared" si="1"/>
        <v>0</v>
      </c>
    </row>
    <row r="39" spans="1:7" s="23" customFormat="1" ht="32.1" customHeight="1">
      <c r="A39" s="37"/>
      <c r="B39" s="86"/>
      <c r="C39" s="87"/>
      <c r="D39" s="87"/>
      <c r="E39" s="87"/>
      <c r="F39" s="246"/>
      <c r="G39" s="88">
        <f t="shared" si="1"/>
        <v>0</v>
      </c>
    </row>
    <row r="40" spans="1:7" s="23" customFormat="1" ht="32.1" customHeight="1">
      <c r="A40" s="37"/>
      <c r="B40" s="86"/>
      <c r="C40" s="87"/>
      <c r="D40" s="87"/>
      <c r="E40" s="87"/>
      <c r="F40" s="246"/>
      <c r="G40" s="88">
        <f t="shared" si="1"/>
        <v>0</v>
      </c>
    </row>
    <row r="41" spans="1:7" s="23" customFormat="1" ht="32.1" customHeight="1">
      <c r="A41" s="37"/>
      <c r="B41" s="86"/>
      <c r="C41" s="87"/>
      <c r="D41" s="87"/>
      <c r="E41" s="87"/>
      <c r="F41" s="246"/>
      <c r="G41" s="88">
        <f t="shared" si="1"/>
        <v>0</v>
      </c>
    </row>
    <row r="42" spans="1:7" s="23" customFormat="1" ht="32.1" customHeight="1">
      <c r="A42" s="37"/>
      <c r="B42" s="86"/>
      <c r="C42" s="87"/>
      <c r="D42" s="87"/>
      <c r="E42" s="87"/>
      <c r="F42" s="246"/>
      <c r="G42" s="88">
        <f t="shared" si="1"/>
        <v>0</v>
      </c>
    </row>
    <row r="43" spans="1:7" s="23" customFormat="1" ht="32.1" customHeight="1">
      <c r="A43" s="37"/>
      <c r="B43" s="86"/>
      <c r="C43" s="87"/>
      <c r="D43" s="87"/>
      <c r="E43" s="87"/>
      <c r="F43" s="246"/>
      <c r="G43" s="88">
        <f t="shared" si="1"/>
        <v>0</v>
      </c>
    </row>
    <row r="44" spans="1:7" s="23" customFormat="1" ht="32.1" customHeight="1">
      <c r="A44" s="37"/>
      <c r="B44" s="86"/>
      <c r="C44" s="87"/>
      <c r="D44" s="87"/>
      <c r="E44" s="87"/>
      <c r="F44" s="246"/>
      <c r="G44" s="88">
        <f t="shared" si="1"/>
        <v>0</v>
      </c>
    </row>
    <row r="45" spans="1:7" s="23" customFormat="1" ht="32.1" customHeight="1">
      <c r="A45" s="37"/>
      <c r="B45" s="86"/>
      <c r="C45" s="87"/>
      <c r="D45" s="87"/>
      <c r="E45" s="87"/>
      <c r="F45" s="246"/>
      <c r="G45" s="88">
        <f t="shared" si="1"/>
        <v>0</v>
      </c>
    </row>
    <row r="46" spans="1:7" s="23" customFormat="1" ht="32.1" customHeight="1">
      <c r="A46" s="37"/>
      <c r="B46" s="86"/>
      <c r="C46" s="87"/>
      <c r="D46" s="87"/>
      <c r="E46" s="87"/>
      <c r="F46" s="246"/>
      <c r="G46" s="88">
        <f t="shared" si="1"/>
        <v>0</v>
      </c>
    </row>
    <row r="47" spans="1:7" s="23" customFormat="1" ht="32.1" customHeight="1">
      <c r="A47" s="37"/>
      <c r="B47" s="86"/>
      <c r="C47" s="87"/>
      <c r="D47" s="87"/>
      <c r="E47" s="87"/>
      <c r="F47" s="246"/>
      <c r="G47" s="88">
        <f t="shared" si="1"/>
        <v>0</v>
      </c>
    </row>
    <row r="48" spans="1:7" s="23" customFormat="1" ht="32.1" customHeight="1">
      <c r="A48" s="37"/>
      <c r="B48" s="86"/>
      <c r="C48" s="87"/>
      <c r="D48" s="87"/>
      <c r="E48" s="87"/>
      <c r="F48" s="246"/>
      <c r="G48" s="88">
        <f t="shared" si="1"/>
        <v>0</v>
      </c>
    </row>
    <row r="49" spans="1:7" s="23" customFormat="1" ht="32.1" customHeight="1">
      <c r="A49" s="37"/>
      <c r="B49" s="86"/>
      <c r="C49" s="87"/>
      <c r="D49" s="87"/>
      <c r="E49" s="87"/>
      <c r="F49" s="246"/>
      <c r="G49" s="88">
        <f t="shared" si="1"/>
        <v>0</v>
      </c>
    </row>
    <row r="50" spans="1:7" s="23" customFormat="1" ht="32.1" customHeight="1">
      <c r="A50" s="37"/>
      <c r="B50" s="86"/>
      <c r="C50" s="87"/>
      <c r="D50" s="87"/>
      <c r="E50" s="87"/>
      <c r="F50" s="246"/>
      <c r="G50" s="88">
        <f t="shared" si="1"/>
        <v>0</v>
      </c>
    </row>
    <row r="51" spans="1:7" s="23" customFormat="1" ht="32.1" customHeight="1">
      <c r="A51" s="37"/>
      <c r="B51" s="86"/>
      <c r="C51" s="87"/>
      <c r="D51" s="87"/>
      <c r="E51" s="87"/>
      <c r="F51" s="246"/>
      <c r="G51" s="88">
        <f t="shared" si="1"/>
        <v>0</v>
      </c>
    </row>
    <row r="52" spans="1:7" s="23" customFormat="1" ht="32.1" customHeight="1">
      <c r="A52" s="37"/>
      <c r="B52" s="86"/>
      <c r="C52" s="87"/>
      <c r="D52" s="87"/>
      <c r="E52" s="87"/>
      <c r="F52" s="246"/>
      <c r="G52" s="88">
        <f t="shared" si="1"/>
        <v>0</v>
      </c>
    </row>
    <row r="53" spans="1:7" s="23" customFormat="1" ht="32.1" customHeight="1">
      <c r="A53" s="37"/>
      <c r="B53" s="86"/>
      <c r="C53" s="87"/>
      <c r="D53" s="87"/>
      <c r="E53" s="87"/>
      <c r="F53" s="246"/>
      <c r="G53" s="88">
        <f t="shared" si="1"/>
        <v>0</v>
      </c>
    </row>
    <row r="54" spans="1:7" s="23" customFormat="1" ht="32.1" customHeight="1">
      <c r="A54" s="37"/>
      <c r="B54" s="86"/>
      <c r="C54" s="87"/>
      <c r="D54" s="87"/>
      <c r="E54" s="87"/>
      <c r="F54" s="246"/>
      <c r="G54" s="88">
        <f t="shared" si="1"/>
        <v>0</v>
      </c>
    </row>
    <row r="55" spans="1:7" s="23" customFormat="1" ht="32.1" customHeight="1">
      <c r="A55" s="37"/>
      <c r="B55" s="86"/>
      <c r="C55" s="87"/>
      <c r="D55" s="87"/>
      <c r="E55" s="87"/>
      <c r="F55" s="246"/>
      <c r="G55" s="88">
        <f t="shared" si="1"/>
        <v>0</v>
      </c>
    </row>
    <row r="56" spans="1:7" s="23" customFormat="1" ht="32.1" customHeight="1">
      <c r="A56" s="37"/>
      <c r="B56" s="86"/>
      <c r="C56" s="87"/>
      <c r="D56" s="87"/>
      <c r="E56" s="87"/>
      <c r="F56" s="246"/>
      <c r="G56" s="88">
        <f t="shared" si="1"/>
        <v>0</v>
      </c>
    </row>
    <row r="57" spans="1:7" s="23" customFormat="1" ht="32.1" customHeight="1">
      <c r="A57" s="37"/>
      <c r="B57" s="86"/>
      <c r="C57" s="87"/>
      <c r="D57" s="87"/>
      <c r="E57" s="87"/>
      <c r="F57" s="246"/>
      <c r="G57" s="88">
        <f t="shared" si="1"/>
        <v>0</v>
      </c>
    </row>
    <row r="58" spans="1:7" s="23" customFormat="1" ht="32.1" customHeight="1">
      <c r="A58" s="37"/>
      <c r="B58" s="86"/>
      <c r="C58" s="87"/>
      <c r="D58" s="87"/>
      <c r="E58" s="87"/>
      <c r="F58" s="246"/>
      <c r="G58" s="88">
        <f t="shared" si="1"/>
        <v>0</v>
      </c>
    </row>
    <row r="59" spans="1:7" s="23" customFormat="1" ht="32.1" customHeight="1">
      <c r="A59" s="37"/>
      <c r="B59" s="86"/>
      <c r="C59" s="87"/>
      <c r="D59" s="87"/>
      <c r="E59" s="87"/>
      <c r="F59" s="246"/>
      <c r="G59" s="88">
        <f t="shared" si="1"/>
        <v>0</v>
      </c>
    </row>
    <row r="60" spans="1:7" s="23" customFormat="1" ht="32.1" customHeight="1">
      <c r="A60" s="37"/>
      <c r="B60" s="86"/>
      <c r="C60" s="87"/>
      <c r="D60" s="87"/>
      <c r="E60" s="87"/>
      <c r="F60" s="246"/>
      <c r="G60" s="88">
        <f t="shared" si="1"/>
        <v>0</v>
      </c>
    </row>
    <row r="61" spans="1:7" s="23" customFormat="1" ht="32.1" customHeight="1">
      <c r="A61" s="37"/>
      <c r="B61" s="86"/>
      <c r="C61" s="87"/>
      <c r="D61" s="87"/>
      <c r="E61" s="87"/>
      <c r="F61" s="246"/>
      <c r="G61" s="88">
        <f t="shared" si="1"/>
        <v>0</v>
      </c>
    </row>
    <row r="62" spans="1:7" s="23" customFormat="1" ht="32.1" customHeight="1">
      <c r="A62" s="37"/>
      <c r="B62" s="86"/>
      <c r="C62" s="87"/>
      <c r="D62" s="87"/>
      <c r="E62" s="87"/>
      <c r="F62" s="246"/>
      <c r="G62" s="88">
        <f t="shared" si="1"/>
        <v>0</v>
      </c>
    </row>
    <row r="63" spans="1:7" s="23" customFormat="1" ht="32.1" customHeight="1">
      <c r="A63" s="37"/>
      <c r="B63" s="86"/>
      <c r="C63" s="87"/>
      <c r="D63" s="87"/>
      <c r="E63" s="87"/>
      <c r="F63" s="246"/>
      <c r="G63" s="88">
        <f t="shared" si="1"/>
        <v>0</v>
      </c>
    </row>
    <row r="64" spans="1:7" s="23" customFormat="1" ht="32.1" customHeight="1">
      <c r="A64" s="37"/>
      <c r="B64" s="86"/>
      <c r="C64" s="87"/>
      <c r="D64" s="87"/>
      <c r="E64" s="87"/>
      <c r="F64" s="246"/>
      <c r="G64" s="88">
        <f t="shared" si="1"/>
        <v>0</v>
      </c>
    </row>
    <row r="65" spans="1:7" s="23" customFormat="1" ht="32.1" customHeight="1">
      <c r="A65" s="37"/>
      <c r="B65" s="86"/>
      <c r="C65" s="87"/>
      <c r="D65" s="87"/>
      <c r="E65" s="87"/>
      <c r="F65" s="246"/>
      <c r="G65" s="88">
        <f t="shared" si="1"/>
        <v>0</v>
      </c>
    </row>
    <row r="66" spans="1:7" s="23" customFormat="1" ht="32.1" customHeight="1">
      <c r="A66" s="37"/>
      <c r="B66" s="86"/>
      <c r="C66" s="87"/>
      <c r="D66" s="87"/>
      <c r="E66" s="87"/>
      <c r="F66" s="246"/>
      <c r="G66" s="88">
        <f t="shared" si="1"/>
        <v>0</v>
      </c>
    </row>
    <row r="67" spans="1:7" s="23" customFormat="1" ht="32.1" customHeight="1">
      <c r="A67" s="37"/>
      <c r="B67" s="86"/>
      <c r="C67" s="87"/>
      <c r="D67" s="87"/>
      <c r="E67" s="87"/>
      <c r="F67" s="246"/>
      <c r="G67" s="88">
        <f t="shared" si="1"/>
        <v>0</v>
      </c>
    </row>
    <row r="68" spans="1:7" s="23" customFormat="1" ht="32.1" customHeight="1">
      <c r="A68" s="37"/>
      <c r="B68" s="86"/>
      <c r="C68" s="87"/>
      <c r="D68" s="87"/>
      <c r="E68" s="87"/>
      <c r="F68" s="246"/>
      <c r="G68" s="88">
        <f t="shared" si="1"/>
        <v>0</v>
      </c>
    </row>
    <row r="69" spans="1:7" s="23" customFormat="1" ht="32.1" customHeight="1">
      <c r="A69" s="37"/>
      <c r="B69" s="86"/>
      <c r="C69" s="87"/>
      <c r="D69" s="87"/>
      <c r="E69" s="87"/>
      <c r="F69" s="246"/>
      <c r="G69" s="88">
        <f t="shared" si="1"/>
        <v>0</v>
      </c>
    </row>
    <row r="70" spans="1:7" s="23" customFormat="1" ht="32.1" customHeight="1">
      <c r="A70" s="37"/>
      <c r="B70" s="86"/>
      <c r="C70" s="87"/>
      <c r="D70" s="87"/>
      <c r="E70" s="87"/>
      <c r="F70" s="246"/>
      <c r="G70" s="88">
        <f t="shared" si="1"/>
        <v>0</v>
      </c>
    </row>
    <row r="71" spans="1:7" s="23" customFormat="1" ht="32.1" customHeight="1">
      <c r="A71" s="37"/>
      <c r="B71" s="86"/>
      <c r="C71" s="87"/>
      <c r="D71" s="87"/>
      <c r="E71" s="87"/>
      <c r="F71" s="246"/>
      <c r="G71" s="88">
        <f t="shared" si="1"/>
        <v>0</v>
      </c>
    </row>
    <row r="72" spans="1:7" s="23" customFormat="1" ht="32.1" customHeight="1">
      <c r="A72" s="37"/>
      <c r="B72" s="86"/>
      <c r="C72" s="87"/>
      <c r="D72" s="87"/>
      <c r="E72" s="87"/>
      <c r="F72" s="246"/>
      <c r="G72" s="88">
        <f t="shared" si="1"/>
        <v>0</v>
      </c>
    </row>
    <row r="73" spans="1:7" s="23" customFormat="1" ht="32.1" customHeight="1">
      <c r="A73" s="37"/>
      <c r="B73" s="86"/>
      <c r="C73" s="87"/>
      <c r="D73" s="87"/>
      <c r="E73" s="87"/>
      <c r="F73" s="246"/>
      <c r="G73" s="88">
        <f t="shared" si="1"/>
        <v>0</v>
      </c>
    </row>
    <row r="74" spans="1:7" s="23" customFormat="1" ht="32.1" customHeight="1">
      <c r="A74" s="37"/>
      <c r="B74" s="86"/>
      <c r="C74" s="87"/>
      <c r="D74" s="87"/>
      <c r="E74" s="87"/>
      <c r="F74" s="246"/>
      <c r="G74" s="88">
        <f t="shared" si="1"/>
        <v>0</v>
      </c>
    </row>
    <row r="75" spans="1:7" s="23" customFormat="1" ht="32.1" customHeight="1">
      <c r="A75" s="37"/>
      <c r="B75" s="86"/>
      <c r="C75" s="87"/>
      <c r="D75" s="87"/>
      <c r="E75" s="87"/>
      <c r="F75" s="246"/>
      <c r="G75" s="88">
        <f t="shared" si="1"/>
        <v>0</v>
      </c>
    </row>
    <row r="76" spans="1:7" s="23" customFormat="1" ht="32.1" customHeight="1">
      <c r="A76" s="37"/>
      <c r="B76" s="86"/>
      <c r="C76" s="87"/>
      <c r="D76" s="87"/>
      <c r="E76" s="87"/>
      <c r="F76" s="246"/>
      <c r="G76" s="88">
        <f t="shared" si="1"/>
        <v>0</v>
      </c>
    </row>
    <row r="77" spans="1:7" s="23" customFormat="1" ht="32.1" customHeight="1">
      <c r="A77" s="37"/>
      <c r="B77" s="86"/>
      <c r="C77" s="87"/>
      <c r="D77" s="87"/>
      <c r="E77" s="87"/>
      <c r="F77" s="246"/>
      <c r="G77" s="88">
        <f t="shared" si="1"/>
        <v>0</v>
      </c>
    </row>
    <row r="78" spans="1:7" s="23" customFormat="1" ht="32.1" customHeight="1">
      <c r="A78" s="37"/>
      <c r="B78" s="86"/>
      <c r="C78" s="87"/>
      <c r="D78" s="87"/>
      <c r="E78" s="87"/>
      <c r="F78" s="246"/>
      <c r="G78" s="88">
        <f t="shared" si="1"/>
        <v>0</v>
      </c>
    </row>
    <row r="79" spans="1:7" s="23" customFormat="1" ht="32.1" customHeight="1">
      <c r="A79" s="37"/>
      <c r="B79" s="86"/>
      <c r="C79" s="87"/>
      <c r="D79" s="87"/>
      <c r="E79" s="87"/>
      <c r="F79" s="246"/>
      <c r="G79" s="88">
        <f t="shared" si="1"/>
        <v>0</v>
      </c>
    </row>
    <row r="80" spans="1:7" s="23" customFormat="1" ht="32.1" customHeight="1">
      <c r="A80" s="37"/>
      <c r="B80" s="86"/>
      <c r="C80" s="87"/>
      <c r="D80" s="87"/>
      <c r="E80" s="87"/>
      <c r="F80" s="246"/>
      <c r="G80" s="88">
        <f t="shared" si="1"/>
        <v>0</v>
      </c>
    </row>
    <row r="81" spans="1:7" s="23" customFormat="1" ht="32.1" customHeight="1">
      <c r="A81" s="37"/>
      <c r="B81" s="86"/>
      <c r="C81" s="87"/>
      <c r="D81" s="87"/>
      <c r="E81" s="87"/>
      <c r="F81" s="246"/>
      <c r="G81" s="88">
        <f t="shared" si="1"/>
        <v>0</v>
      </c>
    </row>
    <row r="82" spans="1:7" s="23" customFormat="1" ht="32.1" customHeight="1">
      <c r="A82" s="37"/>
      <c r="B82" s="86"/>
      <c r="C82" s="87"/>
      <c r="D82" s="87"/>
      <c r="E82" s="87"/>
      <c r="F82" s="246"/>
      <c r="G82" s="88">
        <f t="shared" si="1"/>
        <v>0</v>
      </c>
    </row>
    <row r="83" spans="1:7" s="23" customFormat="1" ht="32.1" customHeight="1">
      <c r="A83" s="37"/>
      <c r="B83" s="86"/>
      <c r="C83" s="87"/>
      <c r="D83" s="87"/>
      <c r="E83" s="87"/>
      <c r="F83" s="246"/>
      <c r="G83" s="88">
        <f t="shared" si="1"/>
        <v>0</v>
      </c>
    </row>
    <row r="84" spans="1:7" s="23" customFormat="1" ht="32.1" customHeight="1">
      <c r="A84" s="37"/>
      <c r="B84" s="86"/>
      <c r="C84" s="87"/>
      <c r="D84" s="87"/>
      <c r="E84" s="87"/>
      <c r="F84" s="246"/>
      <c r="G84" s="88">
        <f t="shared" si="1"/>
        <v>0</v>
      </c>
    </row>
    <row r="85" spans="1:7" s="23" customFormat="1" ht="32.1" customHeight="1">
      <c r="A85" s="37"/>
      <c r="B85" s="86"/>
      <c r="C85" s="87"/>
      <c r="D85" s="87"/>
      <c r="E85" s="87"/>
      <c r="F85" s="246"/>
      <c r="G85" s="88">
        <f t="shared" ref="G85:G148" si="2">C85-D85+(E85+F85)</f>
        <v>0</v>
      </c>
    </row>
    <row r="86" spans="1:7" s="23" customFormat="1" ht="32.1" customHeight="1">
      <c r="A86" s="37"/>
      <c r="B86" s="86"/>
      <c r="C86" s="87"/>
      <c r="D86" s="87"/>
      <c r="E86" s="87"/>
      <c r="F86" s="246"/>
      <c r="G86" s="88">
        <f t="shared" si="2"/>
        <v>0</v>
      </c>
    </row>
    <row r="87" spans="1:7" s="23" customFormat="1" ht="32.1" customHeight="1">
      <c r="A87" s="37"/>
      <c r="B87" s="86"/>
      <c r="C87" s="87"/>
      <c r="D87" s="87"/>
      <c r="E87" s="87"/>
      <c r="F87" s="246"/>
      <c r="G87" s="88">
        <f t="shared" si="2"/>
        <v>0</v>
      </c>
    </row>
    <row r="88" spans="1:7" s="23" customFormat="1" ht="32.1" customHeight="1">
      <c r="A88" s="37"/>
      <c r="B88" s="86"/>
      <c r="C88" s="87"/>
      <c r="D88" s="87"/>
      <c r="E88" s="87"/>
      <c r="F88" s="246"/>
      <c r="G88" s="88">
        <f t="shared" si="2"/>
        <v>0</v>
      </c>
    </row>
    <row r="89" spans="1:7" s="23" customFormat="1" ht="32.1" customHeight="1">
      <c r="A89" s="37"/>
      <c r="B89" s="86"/>
      <c r="C89" s="87"/>
      <c r="D89" s="87"/>
      <c r="E89" s="87"/>
      <c r="F89" s="246"/>
      <c r="G89" s="88">
        <f t="shared" si="2"/>
        <v>0</v>
      </c>
    </row>
    <row r="90" spans="1:7" s="23" customFormat="1" ht="32.1" customHeight="1">
      <c r="A90" s="37"/>
      <c r="B90" s="86"/>
      <c r="C90" s="87"/>
      <c r="D90" s="87"/>
      <c r="E90" s="87"/>
      <c r="F90" s="246"/>
      <c r="G90" s="88">
        <f t="shared" si="2"/>
        <v>0</v>
      </c>
    </row>
    <row r="91" spans="1:7" s="23" customFormat="1" ht="32.1" customHeight="1">
      <c r="A91" s="37"/>
      <c r="B91" s="86"/>
      <c r="C91" s="87"/>
      <c r="D91" s="87"/>
      <c r="E91" s="87"/>
      <c r="F91" s="246"/>
      <c r="G91" s="88">
        <f t="shared" si="2"/>
        <v>0</v>
      </c>
    </row>
    <row r="92" spans="1:7" s="23" customFormat="1" ht="32.1" customHeight="1">
      <c r="A92" s="37"/>
      <c r="B92" s="86"/>
      <c r="C92" s="87"/>
      <c r="D92" s="87"/>
      <c r="E92" s="87"/>
      <c r="F92" s="246"/>
      <c r="G92" s="88">
        <f t="shared" si="2"/>
        <v>0</v>
      </c>
    </row>
    <row r="93" spans="1:7" s="23" customFormat="1" ht="32.1" customHeight="1">
      <c r="A93" s="37"/>
      <c r="B93" s="86"/>
      <c r="C93" s="87"/>
      <c r="D93" s="87"/>
      <c r="E93" s="87"/>
      <c r="F93" s="246"/>
      <c r="G93" s="88">
        <f t="shared" si="2"/>
        <v>0</v>
      </c>
    </row>
    <row r="94" spans="1:7" s="23" customFormat="1" ht="32.1" customHeight="1">
      <c r="A94" s="37"/>
      <c r="B94" s="86"/>
      <c r="C94" s="87"/>
      <c r="D94" s="87"/>
      <c r="E94" s="87"/>
      <c r="F94" s="246"/>
      <c r="G94" s="88">
        <f t="shared" si="2"/>
        <v>0</v>
      </c>
    </row>
    <row r="95" spans="1:7" s="23" customFormat="1" ht="32.1" customHeight="1">
      <c r="A95" s="37"/>
      <c r="B95" s="86"/>
      <c r="C95" s="87"/>
      <c r="D95" s="87"/>
      <c r="E95" s="87"/>
      <c r="F95" s="246"/>
      <c r="G95" s="88">
        <f t="shared" si="2"/>
        <v>0</v>
      </c>
    </row>
    <row r="96" spans="1:7" s="23" customFormat="1" ht="32.1" customHeight="1">
      <c r="A96" s="37"/>
      <c r="B96" s="86"/>
      <c r="C96" s="87"/>
      <c r="D96" s="87"/>
      <c r="E96" s="87"/>
      <c r="F96" s="246"/>
      <c r="G96" s="88">
        <f t="shared" si="2"/>
        <v>0</v>
      </c>
    </row>
    <row r="97" spans="1:7" s="23" customFormat="1" ht="32.1" customHeight="1">
      <c r="A97" s="37"/>
      <c r="B97" s="86"/>
      <c r="C97" s="87"/>
      <c r="D97" s="87"/>
      <c r="E97" s="87"/>
      <c r="F97" s="246"/>
      <c r="G97" s="88">
        <f t="shared" si="2"/>
        <v>0</v>
      </c>
    </row>
    <row r="98" spans="1:7" s="23" customFormat="1" ht="32.1" customHeight="1">
      <c r="A98" s="37"/>
      <c r="B98" s="86"/>
      <c r="C98" s="87"/>
      <c r="D98" s="87"/>
      <c r="E98" s="87"/>
      <c r="F98" s="246"/>
      <c r="G98" s="88">
        <f t="shared" si="2"/>
        <v>0</v>
      </c>
    </row>
    <row r="99" spans="1:7" s="23" customFormat="1" ht="32.1" customHeight="1">
      <c r="A99" s="37"/>
      <c r="B99" s="86"/>
      <c r="C99" s="87"/>
      <c r="D99" s="87"/>
      <c r="E99" s="87"/>
      <c r="F99" s="246"/>
      <c r="G99" s="88">
        <f t="shared" si="2"/>
        <v>0</v>
      </c>
    </row>
    <row r="100" spans="1:7" s="23" customFormat="1" ht="32.1" customHeight="1">
      <c r="A100" s="37"/>
      <c r="B100" s="86"/>
      <c r="C100" s="87"/>
      <c r="D100" s="87"/>
      <c r="E100" s="87"/>
      <c r="F100" s="246"/>
      <c r="G100" s="88">
        <f t="shared" si="2"/>
        <v>0</v>
      </c>
    </row>
    <row r="101" spans="1:7" s="23" customFormat="1" ht="32.1" customHeight="1">
      <c r="A101" s="37"/>
      <c r="B101" s="86"/>
      <c r="C101" s="87"/>
      <c r="D101" s="87"/>
      <c r="E101" s="87"/>
      <c r="F101" s="246"/>
      <c r="G101" s="88">
        <f t="shared" si="2"/>
        <v>0</v>
      </c>
    </row>
    <row r="102" spans="1:7" s="23" customFormat="1" ht="32.1" customHeight="1">
      <c r="A102" s="37"/>
      <c r="B102" s="86"/>
      <c r="C102" s="87"/>
      <c r="D102" s="87"/>
      <c r="E102" s="87"/>
      <c r="F102" s="246"/>
      <c r="G102" s="88">
        <f t="shared" si="2"/>
        <v>0</v>
      </c>
    </row>
    <row r="103" spans="1:7" s="23" customFormat="1" ht="32.1" customHeight="1">
      <c r="A103" s="37"/>
      <c r="B103" s="86"/>
      <c r="C103" s="87"/>
      <c r="D103" s="87"/>
      <c r="E103" s="87"/>
      <c r="F103" s="246"/>
      <c r="G103" s="88">
        <f t="shared" si="2"/>
        <v>0</v>
      </c>
    </row>
    <row r="104" spans="1:7" s="23" customFormat="1" ht="32.1" customHeight="1">
      <c r="A104" s="37"/>
      <c r="B104" s="86"/>
      <c r="C104" s="87"/>
      <c r="D104" s="87"/>
      <c r="E104" s="87"/>
      <c r="F104" s="246"/>
      <c r="G104" s="88">
        <f t="shared" si="2"/>
        <v>0</v>
      </c>
    </row>
    <row r="105" spans="1:7" s="23" customFormat="1" ht="32.1" customHeight="1">
      <c r="A105" s="37"/>
      <c r="B105" s="86"/>
      <c r="C105" s="87"/>
      <c r="D105" s="87"/>
      <c r="E105" s="87"/>
      <c r="F105" s="246"/>
      <c r="G105" s="88">
        <f t="shared" si="2"/>
        <v>0</v>
      </c>
    </row>
    <row r="106" spans="1:7" s="23" customFormat="1" ht="32.1" customHeight="1">
      <c r="A106" s="37"/>
      <c r="B106" s="86"/>
      <c r="C106" s="87"/>
      <c r="D106" s="87"/>
      <c r="E106" s="87"/>
      <c r="F106" s="246"/>
      <c r="G106" s="88">
        <f t="shared" si="2"/>
        <v>0</v>
      </c>
    </row>
    <row r="107" spans="1:7" s="23" customFormat="1" ht="32.1" customHeight="1">
      <c r="A107" s="37"/>
      <c r="B107" s="86"/>
      <c r="C107" s="87"/>
      <c r="D107" s="87"/>
      <c r="E107" s="87"/>
      <c r="F107" s="246"/>
      <c r="G107" s="88">
        <f t="shared" si="2"/>
        <v>0</v>
      </c>
    </row>
    <row r="108" spans="1:7" s="23" customFormat="1" ht="32.1" customHeight="1">
      <c r="A108" s="37"/>
      <c r="B108" s="86"/>
      <c r="C108" s="87"/>
      <c r="D108" s="87"/>
      <c r="E108" s="87"/>
      <c r="F108" s="246"/>
      <c r="G108" s="88">
        <f t="shared" si="2"/>
        <v>0</v>
      </c>
    </row>
    <row r="109" spans="1:7" s="23" customFormat="1" ht="32.1" customHeight="1">
      <c r="A109" s="37"/>
      <c r="B109" s="86"/>
      <c r="C109" s="87"/>
      <c r="D109" s="87"/>
      <c r="E109" s="87"/>
      <c r="F109" s="246"/>
      <c r="G109" s="88">
        <f t="shared" si="2"/>
        <v>0</v>
      </c>
    </row>
    <row r="110" spans="1:7" s="23" customFormat="1" ht="32.1" customHeight="1">
      <c r="A110" s="37"/>
      <c r="B110" s="86"/>
      <c r="C110" s="87"/>
      <c r="D110" s="87"/>
      <c r="E110" s="87"/>
      <c r="F110" s="246"/>
      <c r="G110" s="88">
        <f t="shared" si="2"/>
        <v>0</v>
      </c>
    </row>
    <row r="111" spans="1:7" s="23" customFormat="1" ht="32.1" customHeight="1">
      <c r="A111" s="37"/>
      <c r="B111" s="86"/>
      <c r="C111" s="87"/>
      <c r="D111" s="87"/>
      <c r="E111" s="87"/>
      <c r="F111" s="246"/>
      <c r="G111" s="88">
        <f t="shared" si="2"/>
        <v>0</v>
      </c>
    </row>
    <row r="112" spans="1:7" s="23" customFormat="1" ht="32.1" customHeight="1">
      <c r="A112" s="37"/>
      <c r="B112" s="86"/>
      <c r="C112" s="87"/>
      <c r="D112" s="87"/>
      <c r="E112" s="87"/>
      <c r="F112" s="246"/>
      <c r="G112" s="88">
        <f t="shared" si="2"/>
        <v>0</v>
      </c>
    </row>
    <row r="113" spans="1:7" s="23" customFormat="1" ht="32.1" customHeight="1">
      <c r="A113" s="37"/>
      <c r="B113" s="86"/>
      <c r="C113" s="87"/>
      <c r="D113" s="87"/>
      <c r="E113" s="87"/>
      <c r="F113" s="246"/>
      <c r="G113" s="88">
        <f t="shared" si="2"/>
        <v>0</v>
      </c>
    </row>
    <row r="114" spans="1:7" s="23" customFormat="1" ht="32.1" customHeight="1">
      <c r="A114" s="37"/>
      <c r="B114" s="86"/>
      <c r="C114" s="87"/>
      <c r="D114" s="87"/>
      <c r="E114" s="87"/>
      <c r="F114" s="246"/>
      <c r="G114" s="88">
        <f t="shared" si="2"/>
        <v>0</v>
      </c>
    </row>
    <row r="115" spans="1:7" s="23" customFormat="1" ht="32.1" customHeight="1">
      <c r="A115" s="37"/>
      <c r="B115" s="86"/>
      <c r="C115" s="87"/>
      <c r="D115" s="87"/>
      <c r="E115" s="87"/>
      <c r="F115" s="246"/>
      <c r="G115" s="88">
        <f t="shared" si="2"/>
        <v>0</v>
      </c>
    </row>
    <row r="116" spans="1:7" s="23" customFormat="1" ht="32.1" customHeight="1">
      <c r="A116" s="37"/>
      <c r="B116" s="86"/>
      <c r="C116" s="87"/>
      <c r="D116" s="87"/>
      <c r="E116" s="87"/>
      <c r="F116" s="246"/>
      <c r="G116" s="88">
        <f t="shared" si="2"/>
        <v>0</v>
      </c>
    </row>
    <row r="117" spans="1:7" s="23" customFormat="1" ht="32.1" customHeight="1">
      <c r="A117" s="37"/>
      <c r="B117" s="86"/>
      <c r="C117" s="87"/>
      <c r="D117" s="87"/>
      <c r="E117" s="87"/>
      <c r="F117" s="246"/>
      <c r="G117" s="88">
        <f t="shared" si="2"/>
        <v>0</v>
      </c>
    </row>
    <row r="118" spans="1:7" s="23" customFormat="1" ht="32.1" customHeight="1">
      <c r="A118" s="37"/>
      <c r="B118" s="86"/>
      <c r="C118" s="87"/>
      <c r="D118" s="87"/>
      <c r="E118" s="87"/>
      <c r="F118" s="246"/>
      <c r="G118" s="88">
        <f t="shared" si="2"/>
        <v>0</v>
      </c>
    </row>
    <row r="119" spans="1:7" s="23" customFormat="1" ht="32.1" customHeight="1">
      <c r="A119" s="37"/>
      <c r="B119" s="86"/>
      <c r="C119" s="87"/>
      <c r="D119" s="87"/>
      <c r="E119" s="87"/>
      <c r="F119" s="246"/>
      <c r="G119" s="88">
        <f t="shared" si="2"/>
        <v>0</v>
      </c>
    </row>
    <row r="120" spans="1:7" s="23" customFormat="1" ht="32.1" customHeight="1">
      <c r="A120" s="37"/>
      <c r="B120" s="86"/>
      <c r="C120" s="87"/>
      <c r="D120" s="87"/>
      <c r="E120" s="87"/>
      <c r="F120" s="246"/>
      <c r="G120" s="88">
        <f t="shared" si="2"/>
        <v>0</v>
      </c>
    </row>
    <row r="121" spans="1:7" s="23" customFormat="1" ht="32.1" customHeight="1">
      <c r="A121" s="37"/>
      <c r="B121" s="86"/>
      <c r="C121" s="87"/>
      <c r="D121" s="87"/>
      <c r="E121" s="87"/>
      <c r="F121" s="246"/>
      <c r="G121" s="88">
        <f t="shared" si="2"/>
        <v>0</v>
      </c>
    </row>
    <row r="122" spans="1:7" s="23" customFormat="1" ht="32.1" customHeight="1">
      <c r="A122" s="37"/>
      <c r="B122" s="86"/>
      <c r="C122" s="87"/>
      <c r="D122" s="87"/>
      <c r="E122" s="87"/>
      <c r="F122" s="246"/>
      <c r="G122" s="88">
        <f t="shared" si="2"/>
        <v>0</v>
      </c>
    </row>
    <row r="123" spans="1:7" s="23" customFormat="1" ht="32.1" customHeight="1">
      <c r="A123" s="37"/>
      <c r="B123" s="86"/>
      <c r="C123" s="87"/>
      <c r="D123" s="87"/>
      <c r="E123" s="87"/>
      <c r="F123" s="246"/>
      <c r="G123" s="88">
        <f t="shared" si="2"/>
        <v>0</v>
      </c>
    </row>
    <row r="124" spans="1:7" s="23" customFormat="1" ht="32.1" customHeight="1">
      <c r="A124" s="37"/>
      <c r="B124" s="86"/>
      <c r="C124" s="87"/>
      <c r="D124" s="87"/>
      <c r="E124" s="87"/>
      <c r="F124" s="246"/>
      <c r="G124" s="88">
        <f t="shared" si="2"/>
        <v>0</v>
      </c>
    </row>
    <row r="125" spans="1:7" s="23" customFormat="1" ht="32.1" customHeight="1">
      <c r="A125" s="37"/>
      <c r="B125" s="86"/>
      <c r="C125" s="87"/>
      <c r="D125" s="87"/>
      <c r="E125" s="87"/>
      <c r="F125" s="246"/>
      <c r="G125" s="88">
        <f t="shared" si="2"/>
        <v>0</v>
      </c>
    </row>
    <row r="126" spans="1:7" s="23" customFormat="1" ht="32.1" customHeight="1">
      <c r="A126" s="37"/>
      <c r="B126" s="86"/>
      <c r="C126" s="87"/>
      <c r="D126" s="87"/>
      <c r="E126" s="87"/>
      <c r="F126" s="246"/>
      <c r="G126" s="88">
        <f t="shared" si="2"/>
        <v>0</v>
      </c>
    </row>
    <row r="127" spans="1:7" s="23" customFormat="1" ht="32.1" customHeight="1">
      <c r="A127" s="37"/>
      <c r="B127" s="86"/>
      <c r="C127" s="87"/>
      <c r="D127" s="87"/>
      <c r="E127" s="87"/>
      <c r="F127" s="246"/>
      <c r="G127" s="88">
        <f t="shared" si="2"/>
        <v>0</v>
      </c>
    </row>
    <row r="128" spans="1:7" s="23" customFormat="1" ht="32.1" customHeight="1">
      <c r="A128" s="37"/>
      <c r="B128" s="86"/>
      <c r="C128" s="87"/>
      <c r="D128" s="87"/>
      <c r="E128" s="87"/>
      <c r="F128" s="246"/>
      <c r="G128" s="88">
        <f t="shared" si="2"/>
        <v>0</v>
      </c>
    </row>
    <row r="129" spans="1:7" s="23" customFormat="1" ht="32.1" customHeight="1">
      <c r="A129" s="37"/>
      <c r="B129" s="86"/>
      <c r="C129" s="87"/>
      <c r="D129" s="87"/>
      <c r="E129" s="87"/>
      <c r="F129" s="246"/>
      <c r="G129" s="88">
        <f t="shared" si="2"/>
        <v>0</v>
      </c>
    </row>
    <row r="130" spans="1:7" s="23" customFormat="1" ht="32.1" customHeight="1">
      <c r="A130" s="37"/>
      <c r="B130" s="86"/>
      <c r="C130" s="87"/>
      <c r="D130" s="87"/>
      <c r="E130" s="87"/>
      <c r="F130" s="246"/>
      <c r="G130" s="88">
        <f t="shared" si="2"/>
        <v>0</v>
      </c>
    </row>
    <row r="131" spans="1:7" s="23" customFormat="1" ht="32.1" customHeight="1">
      <c r="A131" s="37"/>
      <c r="B131" s="86"/>
      <c r="C131" s="87"/>
      <c r="D131" s="87"/>
      <c r="E131" s="87"/>
      <c r="F131" s="246"/>
      <c r="G131" s="88">
        <f t="shared" si="2"/>
        <v>0</v>
      </c>
    </row>
    <row r="132" spans="1:7" s="23" customFormat="1" ht="32.1" customHeight="1">
      <c r="A132" s="37"/>
      <c r="B132" s="86"/>
      <c r="C132" s="87"/>
      <c r="D132" s="87"/>
      <c r="E132" s="87"/>
      <c r="F132" s="246"/>
      <c r="G132" s="88">
        <f t="shared" si="2"/>
        <v>0</v>
      </c>
    </row>
    <row r="133" spans="1:7" s="23" customFormat="1" ht="32.1" customHeight="1">
      <c r="A133" s="37"/>
      <c r="B133" s="86"/>
      <c r="C133" s="87"/>
      <c r="D133" s="87"/>
      <c r="E133" s="87"/>
      <c r="F133" s="246"/>
      <c r="G133" s="88">
        <f t="shared" si="2"/>
        <v>0</v>
      </c>
    </row>
    <row r="134" spans="1:7" s="23" customFormat="1" ht="32.1" customHeight="1">
      <c r="A134" s="37"/>
      <c r="B134" s="86"/>
      <c r="C134" s="87"/>
      <c r="D134" s="87"/>
      <c r="E134" s="87"/>
      <c r="F134" s="246"/>
      <c r="G134" s="88">
        <f t="shared" si="2"/>
        <v>0</v>
      </c>
    </row>
    <row r="135" spans="1:7" s="23" customFormat="1" ht="32.1" customHeight="1">
      <c r="A135" s="37"/>
      <c r="B135" s="86"/>
      <c r="C135" s="87"/>
      <c r="D135" s="87"/>
      <c r="E135" s="87"/>
      <c r="F135" s="246"/>
      <c r="G135" s="88">
        <f t="shared" si="2"/>
        <v>0</v>
      </c>
    </row>
    <row r="136" spans="1:7" s="23" customFormat="1" ht="32.1" customHeight="1">
      <c r="A136" s="37"/>
      <c r="B136" s="86"/>
      <c r="C136" s="87"/>
      <c r="D136" s="87"/>
      <c r="E136" s="87"/>
      <c r="F136" s="246"/>
      <c r="G136" s="88">
        <f t="shared" si="2"/>
        <v>0</v>
      </c>
    </row>
    <row r="137" spans="1:7" s="23" customFormat="1" ht="32.1" customHeight="1">
      <c r="A137" s="37"/>
      <c r="B137" s="86"/>
      <c r="C137" s="87"/>
      <c r="D137" s="87"/>
      <c r="E137" s="87"/>
      <c r="F137" s="246"/>
      <c r="G137" s="88">
        <f t="shared" si="2"/>
        <v>0</v>
      </c>
    </row>
    <row r="138" spans="1:7" s="23" customFormat="1" ht="32.1" customHeight="1">
      <c r="A138" s="37"/>
      <c r="B138" s="86"/>
      <c r="C138" s="87"/>
      <c r="D138" s="87"/>
      <c r="E138" s="87"/>
      <c r="F138" s="246"/>
      <c r="G138" s="88">
        <f t="shared" si="2"/>
        <v>0</v>
      </c>
    </row>
    <row r="139" spans="1:7" s="23" customFormat="1" ht="32.1" customHeight="1">
      <c r="A139" s="37"/>
      <c r="B139" s="86"/>
      <c r="C139" s="87"/>
      <c r="D139" s="87"/>
      <c r="E139" s="87"/>
      <c r="F139" s="246"/>
      <c r="G139" s="88">
        <f t="shared" si="2"/>
        <v>0</v>
      </c>
    </row>
    <row r="140" spans="1:7" s="23" customFormat="1" ht="32.1" customHeight="1">
      <c r="A140" s="37"/>
      <c r="B140" s="86"/>
      <c r="C140" s="87"/>
      <c r="D140" s="87"/>
      <c r="E140" s="87"/>
      <c r="F140" s="246"/>
      <c r="G140" s="88">
        <f t="shared" si="2"/>
        <v>0</v>
      </c>
    </row>
    <row r="141" spans="1:7" s="23" customFormat="1" ht="32.1" customHeight="1">
      <c r="A141" s="37"/>
      <c r="B141" s="86"/>
      <c r="C141" s="87"/>
      <c r="D141" s="87"/>
      <c r="E141" s="87"/>
      <c r="F141" s="246"/>
      <c r="G141" s="88">
        <f t="shared" si="2"/>
        <v>0</v>
      </c>
    </row>
    <row r="142" spans="1:7" s="23" customFormat="1" ht="32.1" customHeight="1">
      <c r="A142" s="37"/>
      <c r="B142" s="86"/>
      <c r="C142" s="87"/>
      <c r="D142" s="87"/>
      <c r="E142" s="87"/>
      <c r="F142" s="246"/>
      <c r="G142" s="88">
        <f t="shared" si="2"/>
        <v>0</v>
      </c>
    </row>
    <row r="143" spans="1:7" s="23" customFormat="1" ht="32.1" customHeight="1">
      <c r="A143" s="37"/>
      <c r="B143" s="86"/>
      <c r="C143" s="87"/>
      <c r="D143" s="87"/>
      <c r="E143" s="87"/>
      <c r="F143" s="246"/>
      <c r="G143" s="88">
        <f t="shared" si="2"/>
        <v>0</v>
      </c>
    </row>
    <row r="144" spans="1:7" s="23" customFormat="1" ht="32.1" customHeight="1">
      <c r="A144" s="37"/>
      <c r="B144" s="86"/>
      <c r="C144" s="87"/>
      <c r="D144" s="87"/>
      <c r="E144" s="87"/>
      <c r="F144" s="246"/>
      <c r="G144" s="88">
        <f t="shared" si="2"/>
        <v>0</v>
      </c>
    </row>
    <row r="145" spans="1:7" s="23" customFormat="1" ht="32.1" customHeight="1">
      <c r="A145" s="37"/>
      <c r="B145" s="86"/>
      <c r="C145" s="87"/>
      <c r="D145" s="87"/>
      <c r="E145" s="87"/>
      <c r="F145" s="246"/>
      <c r="G145" s="88">
        <f t="shared" si="2"/>
        <v>0</v>
      </c>
    </row>
    <row r="146" spans="1:7" s="23" customFormat="1" ht="32.1" customHeight="1">
      <c r="A146" s="37"/>
      <c r="B146" s="86"/>
      <c r="C146" s="87"/>
      <c r="D146" s="87"/>
      <c r="E146" s="87"/>
      <c r="F146" s="246"/>
      <c r="G146" s="88">
        <f t="shared" si="2"/>
        <v>0</v>
      </c>
    </row>
    <row r="147" spans="1:7" s="23" customFormat="1" ht="32.1" customHeight="1">
      <c r="A147" s="37"/>
      <c r="B147" s="86"/>
      <c r="C147" s="87"/>
      <c r="D147" s="87"/>
      <c r="E147" s="87"/>
      <c r="F147" s="246"/>
      <c r="G147" s="88">
        <f t="shared" si="2"/>
        <v>0</v>
      </c>
    </row>
    <row r="148" spans="1:7" s="23" customFormat="1" ht="32.1" customHeight="1">
      <c r="A148" s="37"/>
      <c r="B148" s="86"/>
      <c r="C148" s="87"/>
      <c r="D148" s="87"/>
      <c r="E148" s="87"/>
      <c r="F148" s="246"/>
      <c r="G148" s="88">
        <f t="shared" si="2"/>
        <v>0</v>
      </c>
    </row>
    <row r="149" spans="1:7" s="23" customFormat="1" ht="32.1" customHeight="1">
      <c r="A149" s="37"/>
      <c r="B149" s="86"/>
      <c r="C149" s="87"/>
      <c r="D149" s="87"/>
      <c r="E149" s="87"/>
      <c r="F149" s="246"/>
      <c r="G149" s="88">
        <f t="shared" ref="G149:G212" si="3">C149-D149+(E149+F149)</f>
        <v>0</v>
      </c>
    </row>
    <row r="150" spans="1:7" s="23" customFormat="1" ht="32.1" customHeight="1">
      <c r="A150" s="37"/>
      <c r="B150" s="86"/>
      <c r="C150" s="87"/>
      <c r="D150" s="87"/>
      <c r="E150" s="87"/>
      <c r="F150" s="246"/>
      <c r="G150" s="88">
        <f t="shared" si="3"/>
        <v>0</v>
      </c>
    </row>
    <row r="151" spans="1:7" s="23" customFormat="1" ht="32.1" customHeight="1">
      <c r="A151" s="37"/>
      <c r="B151" s="86"/>
      <c r="C151" s="87"/>
      <c r="D151" s="87"/>
      <c r="E151" s="87"/>
      <c r="F151" s="246"/>
      <c r="G151" s="88">
        <f t="shared" si="3"/>
        <v>0</v>
      </c>
    </row>
    <row r="152" spans="1:7" s="23" customFormat="1" ht="32.1" customHeight="1">
      <c r="A152" s="37"/>
      <c r="B152" s="86"/>
      <c r="C152" s="87"/>
      <c r="D152" s="87"/>
      <c r="E152" s="87"/>
      <c r="F152" s="246"/>
      <c r="G152" s="88">
        <f t="shared" si="3"/>
        <v>0</v>
      </c>
    </row>
    <row r="153" spans="1:7" s="23" customFormat="1" ht="32.1" customHeight="1">
      <c r="A153" s="37"/>
      <c r="B153" s="86"/>
      <c r="C153" s="87"/>
      <c r="D153" s="87"/>
      <c r="E153" s="87"/>
      <c r="F153" s="246"/>
      <c r="G153" s="88">
        <f t="shared" si="3"/>
        <v>0</v>
      </c>
    </row>
    <row r="154" spans="1:7" s="23" customFormat="1" ht="32.1" customHeight="1">
      <c r="A154" s="37"/>
      <c r="B154" s="86"/>
      <c r="C154" s="87"/>
      <c r="D154" s="87"/>
      <c r="E154" s="87"/>
      <c r="F154" s="246"/>
      <c r="G154" s="88">
        <f t="shared" si="3"/>
        <v>0</v>
      </c>
    </row>
    <row r="155" spans="1:7" s="23" customFormat="1" ht="32.1" customHeight="1">
      <c r="A155" s="37"/>
      <c r="B155" s="86"/>
      <c r="C155" s="87"/>
      <c r="D155" s="87"/>
      <c r="E155" s="87"/>
      <c r="F155" s="246"/>
      <c r="G155" s="88">
        <f t="shared" si="3"/>
        <v>0</v>
      </c>
    </row>
    <row r="156" spans="1:7" s="23" customFormat="1" ht="32.1" customHeight="1">
      <c r="A156" s="37"/>
      <c r="B156" s="86"/>
      <c r="C156" s="87"/>
      <c r="D156" s="87"/>
      <c r="E156" s="87"/>
      <c r="F156" s="246"/>
      <c r="G156" s="88">
        <f t="shared" si="3"/>
        <v>0</v>
      </c>
    </row>
    <row r="157" spans="1:7" s="23" customFormat="1" ht="32.1" customHeight="1">
      <c r="A157" s="37"/>
      <c r="B157" s="86"/>
      <c r="C157" s="87"/>
      <c r="D157" s="87"/>
      <c r="E157" s="87"/>
      <c r="F157" s="246"/>
      <c r="G157" s="88">
        <f t="shared" si="3"/>
        <v>0</v>
      </c>
    </row>
    <row r="158" spans="1:7" s="23" customFormat="1" ht="32.1" customHeight="1">
      <c r="A158" s="37"/>
      <c r="B158" s="86"/>
      <c r="C158" s="87"/>
      <c r="D158" s="87"/>
      <c r="E158" s="87"/>
      <c r="F158" s="246"/>
      <c r="G158" s="88">
        <f t="shared" si="3"/>
        <v>0</v>
      </c>
    </row>
    <row r="159" spans="1:7" s="23" customFormat="1" ht="32.1" customHeight="1">
      <c r="A159" s="37"/>
      <c r="B159" s="86"/>
      <c r="C159" s="87"/>
      <c r="D159" s="87"/>
      <c r="E159" s="87"/>
      <c r="F159" s="246"/>
      <c r="G159" s="88">
        <f t="shared" si="3"/>
        <v>0</v>
      </c>
    </row>
    <row r="160" spans="1:7" s="23" customFormat="1" ht="32.1" customHeight="1">
      <c r="A160" s="37"/>
      <c r="B160" s="86"/>
      <c r="C160" s="87"/>
      <c r="D160" s="87"/>
      <c r="E160" s="87"/>
      <c r="F160" s="246"/>
      <c r="G160" s="88">
        <f t="shared" si="3"/>
        <v>0</v>
      </c>
    </row>
    <row r="161" spans="1:7" s="23" customFormat="1" ht="32.1" customHeight="1">
      <c r="A161" s="37"/>
      <c r="B161" s="86"/>
      <c r="C161" s="87"/>
      <c r="D161" s="87"/>
      <c r="E161" s="87"/>
      <c r="F161" s="246"/>
      <c r="G161" s="88">
        <f t="shared" si="3"/>
        <v>0</v>
      </c>
    </row>
    <row r="162" spans="1:7" s="23" customFormat="1" ht="32.1" customHeight="1">
      <c r="A162" s="37"/>
      <c r="B162" s="86"/>
      <c r="C162" s="87"/>
      <c r="D162" s="87"/>
      <c r="E162" s="87"/>
      <c r="F162" s="246"/>
      <c r="G162" s="88">
        <f t="shared" si="3"/>
        <v>0</v>
      </c>
    </row>
    <row r="163" spans="1:7" s="23" customFormat="1" ht="32.1" customHeight="1">
      <c r="A163" s="37"/>
      <c r="B163" s="86"/>
      <c r="C163" s="87"/>
      <c r="D163" s="87"/>
      <c r="E163" s="87"/>
      <c r="F163" s="246"/>
      <c r="G163" s="88">
        <f t="shared" si="3"/>
        <v>0</v>
      </c>
    </row>
    <row r="164" spans="1:7" s="23" customFormat="1" ht="32.1" customHeight="1">
      <c r="A164" s="37"/>
      <c r="B164" s="86"/>
      <c r="C164" s="87"/>
      <c r="D164" s="87"/>
      <c r="E164" s="87"/>
      <c r="F164" s="246"/>
      <c r="G164" s="88">
        <f t="shared" si="3"/>
        <v>0</v>
      </c>
    </row>
    <row r="165" spans="1:7" s="23" customFormat="1" ht="32.1" customHeight="1">
      <c r="A165" s="37"/>
      <c r="B165" s="86"/>
      <c r="C165" s="87"/>
      <c r="D165" s="87"/>
      <c r="E165" s="87"/>
      <c r="F165" s="246"/>
      <c r="G165" s="88">
        <f t="shared" si="3"/>
        <v>0</v>
      </c>
    </row>
    <row r="166" spans="1:7" s="23" customFormat="1" ht="32.1" customHeight="1">
      <c r="A166" s="37"/>
      <c r="B166" s="86"/>
      <c r="C166" s="87"/>
      <c r="D166" s="87"/>
      <c r="E166" s="87"/>
      <c r="F166" s="246"/>
      <c r="G166" s="88">
        <f t="shared" si="3"/>
        <v>0</v>
      </c>
    </row>
    <row r="167" spans="1:7" s="23" customFormat="1" ht="32.1" customHeight="1">
      <c r="A167" s="37"/>
      <c r="B167" s="86"/>
      <c r="C167" s="87"/>
      <c r="D167" s="87"/>
      <c r="E167" s="87"/>
      <c r="F167" s="246"/>
      <c r="G167" s="88">
        <f t="shared" si="3"/>
        <v>0</v>
      </c>
    </row>
    <row r="168" spans="1:7" s="23" customFormat="1" ht="32.1" customHeight="1">
      <c r="A168" s="37"/>
      <c r="B168" s="86"/>
      <c r="C168" s="87"/>
      <c r="D168" s="87"/>
      <c r="E168" s="87"/>
      <c r="F168" s="246"/>
      <c r="G168" s="88">
        <f t="shared" si="3"/>
        <v>0</v>
      </c>
    </row>
    <row r="169" spans="1:7" s="23" customFormat="1" ht="32.1" customHeight="1">
      <c r="A169" s="37"/>
      <c r="B169" s="86"/>
      <c r="C169" s="87"/>
      <c r="D169" s="87"/>
      <c r="E169" s="87"/>
      <c r="F169" s="246"/>
      <c r="G169" s="88">
        <f t="shared" si="3"/>
        <v>0</v>
      </c>
    </row>
    <row r="170" spans="1:7" s="23" customFormat="1" ht="32.1" customHeight="1">
      <c r="A170" s="37"/>
      <c r="B170" s="86"/>
      <c r="C170" s="87"/>
      <c r="D170" s="87"/>
      <c r="E170" s="87"/>
      <c r="F170" s="246"/>
      <c r="G170" s="88">
        <f t="shared" si="3"/>
        <v>0</v>
      </c>
    </row>
    <row r="171" spans="1:7" s="23" customFormat="1" ht="32.1" customHeight="1">
      <c r="A171" s="37"/>
      <c r="B171" s="86"/>
      <c r="C171" s="87"/>
      <c r="D171" s="87"/>
      <c r="E171" s="87"/>
      <c r="F171" s="246"/>
      <c r="G171" s="88">
        <f t="shared" si="3"/>
        <v>0</v>
      </c>
    </row>
    <row r="172" spans="1:7" s="23" customFormat="1" ht="32.1" customHeight="1">
      <c r="A172" s="37"/>
      <c r="B172" s="86"/>
      <c r="C172" s="87"/>
      <c r="D172" s="87"/>
      <c r="E172" s="87"/>
      <c r="F172" s="246"/>
      <c r="G172" s="88">
        <f t="shared" si="3"/>
        <v>0</v>
      </c>
    </row>
    <row r="173" spans="1:7" s="23" customFormat="1" ht="32.1" customHeight="1">
      <c r="A173" s="37"/>
      <c r="B173" s="86"/>
      <c r="C173" s="87"/>
      <c r="D173" s="87"/>
      <c r="E173" s="87"/>
      <c r="F173" s="246"/>
      <c r="G173" s="88">
        <f t="shared" si="3"/>
        <v>0</v>
      </c>
    </row>
    <row r="174" spans="1:7" s="23" customFormat="1" ht="32.1" customHeight="1">
      <c r="A174" s="37"/>
      <c r="B174" s="86"/>
      <c r="C174" s="87"/>
      <c r="D174" s="87"/>
      <c r="E174" s="87"/>
      <c r="F174" s="246"/>
      <c r="G174" s="88">
        <f t="shared" si="3"/>
        <v>0</v>
      </c>
    </row>
    <row r="175" spans="1:7" s="23" customFormat="1" ht="32.1" customHeight="1">
      <c r="A175" s="37"/>
      <c r="B175" s="86"/>
      <c r="C175" s="87"/>
      <c r="D175" s="87"/>
      <c r="E175" s="87"/>
      <c r="F175" s="246"/>
      <c r="G175" s="88">
        <f t="shared" si="3"/>
        <v>0</v>
      </c>
    </row>
    <row r="176" spans="1:7" s="23" customFormat="1" ht="32.1" customHeight="1">
      <c r="A176" s="37"/>
      <c r="B176" s="86"/>
      <c r="C176" s="87"/>
      <c r="D176" s="87"/>
      <c r="E176" s="87"/>
      <c r="F176" s="246"/>
      <c r="G176" s="88">
        <f t="shared" si="3"/>
        <v>0</v>
      </c>
    </row>
    <row r="177" spans="1:7" s="23" customFormat="1" ht="32.1" customHeight="1">
      <c r="A177" s="37"/>
      <c r="B177" s="86"/>
      <c r="C177" s="87"/>
      <c r="D177" s="87"/>
      <c r="E177" s="87"/>
      <c r="F177" s="246"/>
      <c r="G177" s="88">
        <f t="shared" si="3"/>
        <v>0</v>
      </c>
    </row>
    <row r="178" spans="1:7" s="23" customFormat="1" ht="32.1" customHeight="1">
      <c r="A178" s="37"/>
      <c r="B178" s="86"/>
      <c r="C178" s="87"/>
      <c r="D178" s="87"/>
      <c r="E178" s="87"/>
      <c r="F178" s="246"/>
      <c r="G178" s="88">
        <f t="shared" si="3"/>
        <v>0</v>
      </c>
    </row>
    <row r="179" spans="1:7" s="23" customFormat="1" ht="32.1" customHeight="1">
      <c r="A179" s="37"/>
      <c r="B179" s="86"/>
      <c r="C179" s="87"/>
      <c r="D179" s="87"/>
      <c r="E179" s="87"/>
      <c r="F179" s="246"/>
      <c r="G179" s="88">
        <f t="shared" si="3"/>
        <v>0</v>
      </c>
    </row>
    <row r="180" spans="1:7" s="23" customFormat="1" ht="32.1" customHeight="1">
      <c r="A180" s="37"/>
      <c r="B180" s="86"/>
      <c r="C180" s="87"/>
      <c r="D180" s="87"/>
      <c r="E180" s="87"/>
      <c r="F180" s="246"/>
      <c r="G180" s="88">
        <f t="shared" si="3"/>
        <v>0</v>
      </c>
    </row>
    <row r="181" spans="1:7" s="23" customFormat="1" ht="32.1" customHeight="1">
      <c r="A181" s="37"/>
      <c r="B181" s="86"/>
      <c r="C181" s="87"/>
      <c r="D181" s="87"/>
      <c r="E181" s="87"/>
      <c r="F181" s="246"/>
      <c r="G181" s="88">
        <f t="shared" si="3"/>
        <v>0</v>
      </c>
    </row>
    <row r="182" spans="1:7" s="23" customFormat="1" ht="32.1" customHeight="1">
      <c r="A182" s="37"/>
      <c r="B182" s="86"/>
      <c r="C182" s="87"/>
      <c r="D182" s="87"/>
      <c r="E182" s="87"/>
      <c r="F182" s="246"/>
      <c r="G182" s="88">
        <f t="shared" si="3"/>
        <v>0</v>
      </c>
    </row>
    <row r="183" spans="1:7" s="23" customFormat="1" ht="32.1" customHeight="1">
      <c r="A183" s="37"/>
      <c r="B183" s="86"/>
      <c r="C183" s="87"/>
      <c r="D183" s="87"/>
      <c r="E183" s="87"/>
      <c r="F183" s="246"/>
      <c r="G183" s="88">
        <f t="shared" si="3"/>
        <v>0</v>
      </c>
    </row>
    <row r="184" spans="1:7" s="23" customFormat="1" ht="32.1" customHeight="1">
      <c r="A184" s="37"/>
      <c r="B184" s="86"/>
      <c r="C184" s="87"/>
      <c r="D184" s="87"/>
      <c r="E184" s="87"/>
      <c r="F184" s="246"/>
      <c r="G184" s="88">
        <f t="shared" si="3"/>
        <v>0</v>
      </c>
    </row>
    <row r="185" spans="1:7" s="23" customFormat="1" ht="32.1" customHeight="1">
      <c r="A185" s="37"/>
      <c r="B185" s="86"/>
      <c r="C185" s="87"/>
      <c r="D185" s="87"/>
      <c r="E185" s="87"/>
      <c r="F185" s="246"/>
      <c r="G185" s="88">
        <f t="shared" si="3"/>
        <v>0</v>
      </c>
    </row>
    <row r="186" spans="1:7" s="23" customFormat="1" ht="32.1" customHeight="1">
      <c r="A186" s="37"/>
      <c r="B186" s="86"/>
      <c r="C186" s="87"/>
      <c r="D186" s="87"/>
      <c r="E186" s="87"/>
      <c r="F186" s="246"/>
      <c r="G186" s="88">
        <f t="shared" si="3"/>
        <v>0</v>
      </c>
    </row>
    <row r="187" spans="1:7" s="23" customFormat="1" ht="32.1" customHeight="1">
      <c r="A187" s="37"/>
      <c r="B187" s="86"/>
      <c r="C187" s="87"/>
      <c r="D187" s="87"/>
      <c r="E187" s="87"/>
      <c r="F187" s="246"/>
      <c r="G187" s="88">
        <f t="shared" si="3"/>
        <v>0</v>
      </c>
    </row>
    <row r="188" spans="1:7" s="23" customFormat="1" ht="32.1" customHeight="1">
      <c r="A188" s="37"/>
      <c r="B188" s="86"/>
      <c r="C188" s="87"/>
      <c r="D188" s="87"/>
      <c r="E188" s="87"/>
      <c r="F188" s="246"/>
      <c r="G188" s="88">
        <f t="shared" si="3"/>
        <v>0</v>
      </c>
    </row>
    <row r="189" spans="1:7" s="23" customFormat="1" ht="32.1" customHeight="1">
      <c r="A189" s="37"/>
      <c r="B189" s="86"/>
      <c r="C189" s="87"/>
      <c r="D189" s="87"/>
      <c r="E189" s="87"/>
      <c r="F189" s="246"/>
      <c r="G189" s="88">
        <f t="shared" si="3"/>
        <v>0</v>
      </c>
    </row>
    <row r="190" spans="1:7" s="23" customFormat="1" ht="32.1" customHeight="1">
      <c r="A190" s="37"/>
      <c r="B190" s="86"/>
      <c r="C190" s="87"/>
      <c r="D190" s="87"/>
      <c r="E190" s="87"/>
      <c r="F190" s="246"/>
      <c r="G190" s="88">
        <f t="shared" si="3"/>
        <v>0</v>
      </c>
    </row>
    <row r="191" spans="1:7" s="23" customFormat="1" ht="32.1" customHeight="1">
      <c r="A191" s="37"/>
      <c r="B191" s="86"/>
      <c r="C191" s="87"/>
      <c r="D191" s="87"/>
      <c r="E191" s="87"/>
      <c r="F191" s="246"/>
      <c r="G191" s="88">
        <f t="shared" si="3"/>
        <v>0</v>
      </c>
    </row>
    <row r="192" spans="1:7" s="23" customFormat="1" ht="32.1" customHeight="1">
      <c r="A192" s="37"/>
      <c r="B192" s="86"/>
      <c r="C192" s="87"/>
      <c r="D192" s="87"/>
      <c r="E192" s="87"/>
      <c r="F192" s="246"/>
      <c r="G192" s="88">
        <f t="shared" si="3"/>
        <v>0</v>
      </c>
    </row>
    <row r="193" spans="1:7" s="23" customFormat="1" ht="32.1" customHeight="1">
      <c r="A193" s="37"/>
      <c r="B193" s="86"/>
      <c r="C193" s="87"/>
      <c r="D193" s="87"/>
      <c r="E193" s="87"/>
      <c r="F193" s="246"/>
      <c r="G193" s="88">
        <f t="shared" si="3"/>
        <v>0</v>
      </c>
    </row>
    <row r="194" spans="1:7" s="23" customFormat="1" ht="32.1" customHeight="1">
      <c r="A194" s="37"/>
      <c r="B194" s="86"/>
      <c r="C194" s="87"/>
      <c r="D194" s="87"/>
      <c r="E194" s="87"/>
      <c r="F194" s="246"/>
      <c r="G194" s="88">
        <f t="shared" si="3"/>
        <v>0</v>
      </c>
    </row>
    <row r="195" spans="1:7" s="23" customFormat="1" ht="32.1" customHeight="1">
      <c r="A195" s="37"/>
      <c r="B195" s="86"/>
      <c r="C195" s="87"/>
      <c r="D195" s="87"/>
      <c r="E195" s="87"/>
      <c r="F195" s="246"/>
      <c r="G195" s="88">
        <f t="shared" si="3"/>
        <v>0</v>
      </c>
    </row>
    <row r="196" spans="1:7" s="23" customFormat="1" ht="32.1" customHeight="1">
      <c r="A196" s="37"/>
      <c r="B196" s="86"/>
      <c r="C196" s="87"/>
      <c r="D196" s="87"/>
      <c r="E196" s="87"/>
      <c r="F196" s="246"/>
      <c r="G196" s="88">
        <f t="shared" si="3"/>
        <v>0</v>
      </c>
    </row>
    <row r="197" spans="1:7" s="23" customFormat="1" ht="32.1" customHeight="1">
      <c r="A197" s="37"/>
      <c r="B197" s="86"/>
      <c r="C197" s="87"/>
      <c r="D197" s="87"/>
      <c r="E197" s="87"/>
      <c r="F197" s="246"/>
      <c r="G197" s="88">
        <f t="shared" si="3"/>
        <v>0</v>
      </c>
    </row>
    <row r="198" spans="1:7" s="23" customFormat="1" ht="32.1" customHeight="1">
      <c r="A198" s="37"/>
      <c r="B198" s="86"/>
      <c r="C198" s="87"/>
      <c r="D198" s="87"/>
      <c r="E198" s="87"/>
      <c r="F198" s="246"/>
      <c r="G198" s="88">
        <f t="shared" si="3"/>
        <v>0</v>
      </c>
    </row>
    <row r="199" spans="1:7" s="23" customFormat="1" ht="32.1" customHeight="1">
      <c r="A199" s="37"/>
      <c r="B199" s="86"/>
      <c r="C199" s="87"/>
      <c r="D199" s="87"/>
      <c r="E199" s="87"/>
      <c r="F199" s="246"/>
      <c r="G199" s="88">
        <f t="shared" si="3"/>
        <v>0</v>
      </c>
    </row>
    <row r="200" spans="1:7" s="23" customFormat="1" ht="32.1" customHeight="1">
      <c r="A200" s="37"/>
      <c r="B200" s="86"/>
      <c r="C200" s="87"/>
      <c r="D200" s="87"/>
      <c r="E200" s="87"/>
      <c r="F200" s="246"/>
      <c r="G200" s="88">
        <f t="shared" si="3"/>
        <v>0</v>
      </c>
    </row>
    <row r="201" spans="1:7" s="23" customFormat="1" ht="32.1" customHeight="1">
      <c r="A201" s="37"/>
      <c r="B201" s="86"/>
      <c r="C201" s="87"/>
      <c r="D201" s="87"/>
      <c r="E201" s="87"/>
      <c r="F201" s="246"/>
      <c r="G201" s="88">
        <f t="shared" si="3"/>
        <v>0</v>
      </c>
    </row>
    <row r="202" spans="1:7" s="23" customFormat="1" ht="32.1" customHeight="1">
      <c r="A202" s="37"/>
      <c r="B202" s="86"/>
      <c r="C202" s="87"/>
      <c r="D202" s="87"/>
      <c r="E202" s="87"/>
      <c r="F202" s="246"/>
      <c r="G202" s="88">
        <f t="shared" si="3"/>
        <v>0</v>
      </c>
    </row>
    <row r="203" spans="1:7" s="23" customFormat="1" ht="32.1" customHeight="1">
      <c r="A203" s="37"/>
      <c r="B203" s="86"/>
      <c r="C203" s="87"/>
      <c r="D203" s="87"/>
      <c r="E203" s="87"/>
      <c r="F203" s="246"/>
      <c r="G203" s="88">
        <f t="shared" si="3"/>
        <v>0</v>
      </c>
    </row>
    <row r="204" spans="1:7" s="23" customFormat="1" ht="32.1" customHeight="1">
      <c r="A204" s="37"/>
      <c r="B204" s="86"/>
      <c r="C204" s="87"/>
      <c r="D204" s="87"/>
      <c r="E204" s="87"/>
      <c r="F204" s="246"/>
      <c r="G204" s="88">
        <f t="shared" si="3"/>
        <v>0</v>
      </c>
    </row>
    <row r="205" spans="1:7" s="23" customFormat="1" ht="32.1" customHeight="1">
      <c r="A205" s="37"/>
      <c r="B205" s="86"/>
      <c r="C205" s="87"/>
      <c r="D205" s="87"/>
      <c r="E205" s="87"/>
      <c r="F205" s="246"/>
      <c r="G205" s="88">
        <f t="shared" si="3"/>
        <v>0</v>
      </c>
    </row>
    <row r="206" spans="1:7" s="23" customFormat="1" ht="32.1" customHeight="1">
      <c r="A206" s="37"/>
      <c r="B206" s="86"/>
      <c r="C206" s="87"/>
      <c r="D206" s="87"/>
      <c r="E206" s="87"/>
      <c r="F206" s="246"/>
      <c r="G206" s="88">
        <f t="shared" si="3"/>
        <v>0</v>
      </c>
    </row>
    <row r="207" spans="1:7" s="23" customFormat="1" ht="32.1" customHeight="1">
      <c r="A207" s="37"/>
      <c r="B207" s="86"/>
      <c r="C207" s="87"/>
      <c r="D207" s="87"/>
      <c r="E207" s="87"/>
      <c r="F207" s="246"/>
      <c r="G207" s="88">
        <f t="shared" si="3"/>
        <v>0</v>
      </c>
    </row>
    <row r="208" spans="1:7" s="23" customFormat="1" ht="32.1" customHeight="1">
      <c r="A208" s="37"/>
      <c r="B208" s="86"/>
      <c r="C208" s="87"/>
      <c r="D208" s="87"/>
      <c r="E208" s="87"/>
      <c r="F208" s="246"/>
      <c r="G208" s="88">
        <f t="shared" si="3"/>
        <v>0</v>
      </c>
    </row>
    <row r="209" spans="1:7" s="23" customFormat="1" ht="32.1" customHeight="1">
      <c r="A209" s="37"/>
      <c r="B209" s="86"/>
      <c r="C209" s="87"/>
      <c r="D209" s="87"/>
      <c r="E209" s="87"/>
      <c r="F209" s="246"/>
      <c r="G209" s="88">
        <f t="shared" si="3"/>
        <v>0</v>
      </c>
    </row>
    <row r="210" spans="1:7" s="23" customFormat="1" ht="32.1" customHeight="1">
      <c r="A210" s="37"/>
      <c r="B210" s="86"/>
      <c r="C210" s="87"/>
      <c r="D210" s="87"/>
      <c r="E210" s="87"/>
      <c r="F210" s="246"/>
      <c r="G210" s="88">
        <f t="shared" si="3"/>
        <v>0</v>
      </c>
    </row>
    <row r="211" spans="1:7" s="23" customFormat="1" ht="32.1" customHeight="1">
      <c r="A211" s="37"/>
      <c r="B211" s="86"/>
      <c r="C211" s="87"/>
      <c r="D211" s="87"/>
      <c r="E211" s="87"/>
      <c r="F211" s="246"/>
      <c r="G211" s="88">
        <f t="shared" si="3"/>
        <v>0</v>
      </c>
    </row>
    <row r="212" spans="1:7" s="23" customFormat="1" ht="32.1" customHeight="1">
      <c r="A212" s="37"/>
      <c r="B212" s="86"/>
      <c r="C212" s="87"/>
      <c r="D212" s="87"/>
      <c r="E212" s="87"/>
      <c r="F212" s="246"/>
      <c r="G212" s="88">
        <f t="shared" si="3"/>
        <v>0</v>
      </c>
    </row>
    <row r="213" spans="1:7" s="23" customFormat="1" ht="32.1" customHeight="1">
      <c r="A213" s="37"/>
      <c r="B213" s="86"/>
      <c r="C213" s="87"/>
      <c r="D213" s="87"/>
      <c r="E213" s="87"/>
      <c r="F213" s="246"/>
      <c r="G213" s="88">
        <f t="shared" ref="G213:G276" si="4">C213-D213+(E213+F213)</f>
        <v>0</v>
      </c>
    </row>
    <row r="214" spans="1:7" s="23" customFormat="1" ht="32.1" customHeight="1">
      <c r="A214" s="37"/>
      <c r="B214" s="86"/>
      <c r="C214" s="87"/>
      <c r="D214" s="87"/>
      <c r="E214" s="87"/>
      <c r="F214" s="246"/>
      <c r="G214" s="88">
        <f t="shared" si="4"/>
        <v>0</v>
      </c>
    </row>
    <row r="215" spans="1:7" s="23" customFormat="1" ht="32.1" customHeight="1">
      <c r="A215" s="37"/>
      <c r="B215" s="86"/>
      <c r="C215" s="87"/>
      <c r="D215" s="87"/>
      <c r="E215" s="87"/>
      <c r="F215" s="246"/>
      <c r="G215" s="88">
        <f t="shared" si="4"/>
        <v>0</v>
      </c>
    </row>
    <row r="216" spans="1:7" s="23" customFormat="1" ht="32.1" customHeight="1">
      <c r="A216" s="37"/>
      <c r="B216" s="86"/>
      <c r="C216" s="87"/>
      <c r="D216" s="87"/>
      <c r="E216" s="87"/>
      <c r="F216" s="246"/>
      <c r="G216" s="88">
        <f t="shared" si="4"/>
        <v>0</v>
      </c>
    </row>
    <row r="217" spans="1:7" s="23" customFormat="1" ht="32.1" customHeight="1">
      <c r="A217" s="37"/>
      <c r="B217" s="86"/>
      <c r="C217" s="87"/>
      <c r="D217" s="87"/>
      <c r="E217" s="87"/>
      <c r="F217" s="246"/>
      <c r="G217" s="88">
        <f t="shared" si="4"/>
        <v>0</v>
      </c>
    </row>
    <row r="218" spans="1:7" s="23" customFormat="1" ht="32.1" customHeight="1">
      <c r="A218" s="37"/>
      <c r="B218" s="86"/>
      <c r="C218" s="87"/>
      <c r="D218" s="87"/>
      <c r="E218" s="87"/>
      <c r="F218" s="246"/>
      <c r="G218" s="88">
        <f t="shared" si="4"/>
        <v>0</v>
      </c>
    </row>
    <row r="219" spans="1:7" s="23" customFormat="1" ht="32.1" customHeight="1">
      <c r="A219" s="37"/>
      <c r="B219" s="86"/>
      <c r="C219" s="87"/>
      <c r="D219" s="87"/>
      <c r="E219" s="87"/>
      <c r="F219" s="246"/>
      <c r="G219" s="88">
        <f t="shared" si="4"/>
        <v>0</v>
      </c>
    </row>
    <row r="220" spans="1:7" s="23" customFormat="1" ht="32.1" customHeight="1">
      <c r="A220" s="37"/>
      <c r="B220" s="86"/>
      <c r="C220" s="87"/>
      <c r="D220" s="87"/>
      <c r="E220" s="87"/>
      <c r="F220" s="246"/>
      <c r="G220" s="88">
        <f t="shared" si="4"/>
        <v>0</v>
      </c>
    </row>
    <row r="221" spans="1:7" s="23" customFormat="1" ht="32.1" customHeight="1">
      <c r="A221" s="37"/>
      <c r="B221" s="86"/>
      <c r="C221" s="87"/>
      <c r="D221" s="87"/>
      <c r="E221" s="87"/>
      <c r="F221" s="246"/>
      <c r="G221" s="88">
        <f t="shared" si="4"/>
        <v>0</v>
      </c>
    </row>
    <row r="222" spans="1:7" s="23" customFormat="1" ht="32.1" customHeight="1">
      <c r="A222" s="37"/>
      <c r="B222" s="86"/>
      <c r="C222" s="87"/>
      <c r="D222" s="87"/>
      <c r="E222" s="87"/>
      <c r="F222" s="246"/>
      <c r="G222" s="88">
        <f t="shared" si="4"/>
        <v>0</v>
      </c>
    </row>
    <row r="223" spans="1:7" s="23" customFormat="1" ht="32.1" customHeight="1">
      <c r="A223" s="37"/>
      <c r="B223" s="86"/>
      <c r="C223" s="87"/>
      <c r="D223" s="87"/>
      <c r="E223" s="87"/>
      <c r="F223" s="246"/>
      <c r="G223" s="88">
        <f t="shared" si="4"/>
        <v>0</v>
      </c>
    </row>
    <row r="224" spans="1:7" s="23" customFormat="1" ht="32.1" customHeight="1">
      <c r="A224" s="37"/>
      <c r="B224" s="86"/>
      <c r="C224" s="87"/>
      <c r="D224" s="87"/>
      <c r="E224" s="87"/>
      <c r="F224" s="246"/>
      <c r="G224" s="88">
        <f t="shared" si="4"/>
        <v>0</v>
      </c>
    </row>
    <row r="225" spans="1:7" s="23" customFormat="1" ht="32.1" customHeight="1">
      <c r="A225" s="37"/>
      <c r="B225" s="86"/>
      <c r="C225" s="87"/>
      <c r="D225" s="87"/>
      <c r="E225" s="87"/>
      <c r="F225" s="246"/>
      <c r="G225" s="88">
        <f t="shared" si="4"/>
        <v>0</v>
      </c>
    </row>
    <row r="226" spans="1:7" s="23" customFormat="1" ht="32.1" customHeight="1">
      <c r="A226" s="37"/>
      <c r="B226" s="86"/>
      <c r="C226" s="87"/>
      <c r="D226" s="87"/>
      <c r="E226" s="87"/>
      <c r="F226" s="246"/>
      <c r="G226" s="88">
        <f t="shared" si="4"/>
        <v>0</v>
      </c>
    </row>
    <row r="227" spans="1:7" s="23" customFormat="1" ht="32.1" customHeight="1">
      <c r="A227" s="37"/>
      <c r="B227" s="86"/>
      <c r="C227" s="87"/>
      <c r="D227" s="87"/>
      <c r="E227" s="87"/>
      <c r="F227" s="246"/>
      <c r="G227" s="88">
        <f t="shared" si="4"/>
        <v>0</v>
      </c>
    </row>
    <row r="228" spans="1:7" s="23" customFormat="1" ht="32.1" customHeight="1">
      <c r="A228" s="37"/>
      <c r="B228" s="86"/>
      <c r="C228" s="87"/>
      <c r="D228" s="87"/>
      <c r="E228" s="87"/>
      <c r="F228" s="246"/>
      <c r="G228" s="88">
        <f t="shared" si="4"/>
        <v>0</v>
      </c>
    </row>
    <row r="229" spans="1:7" s="23" customFormat="1" ht="32.1" customHeight="1">
      <c r="A229" s="37"/>
      <c r="B229" s="86"/>
      <c r="C229" s="87"/>
      <c r="D229" s="87"/>
      <c r="E229" s="87"/>
      <c r="F229" s="246"/>
      <c r="G229" s="88">
        <f t="shared" si="4"/>
        <v>0</v>
      </c>
    </row>
    <row r="230" spans="1:7" s="23" customFormat="1" ht="32.1" customHeight="1">
      <c r="A230" s="37"/>
      <c r="B230" s="86"/>
      <c r="C230" s="87"/>
      <c r="D230" s="87"/>
      <c r="E230" s="87"/>
      <c r="F230" s="246"/>
      <c r="G230" s="88">
        <f t="shared" si="4"/>
        <v>0</v>
      </c>
    </row>
    <row r="231" spans="1:7" s="23" customFormat="1" ht="32.1" customHeight="1">
      <c r="A231" s="37"/>
      <c r="B231" s="86"/>
      <c r="C231" s="87"/>
      <c r="D231" s="87"/>
      <c r="E231" s="87"/>
      <c r="F231" s="246"/>
      <c r="G231" s="88">
        <f t="shared" si="4"/>
        <v>0</v>
      </c>
    </row>
    <row r="232" spans="1:7" s="23" customFormat="1" ht="32.1" customHeight="1">
      <c r="A232" s="37"/>
      <c r="B232" s="86"/>
      <c r="C232" s="87"/>
      <c r="D232" s="87"/>
      <c r="E232" s="87"/>
      <c r="F232" s="246"/>
      <c r="G232" s="88">
        <f t="shared" si="4"/>
        <v>0</v>
      </c>
    </row>
    <row r="233" spans="1:7" s="23" customFormat="1" ht="32.1" customHeight="1">
      <c r="A233" s="37"/>
      <c r="B233" s="86"/>
      <c r="C233" s="87"/>
      <c r="D233" s="87"/>
      <c r="E233" s="87"/>
      <c r="F233" s="246"/>
      <c r="G233" s="88">
        <f t="shared" si="4"/>
        <v>0</v>
      </c>
    </row>
    <row r="234" spans="1:7" s="23" customFormat="1" ht="32.1" customHeight="1">
      <c r="A234" s="37"/>
      <c r="B234" s="86"/>
      <c r="C234" s="87"/>
      <c r="D234" s="87"/>
      <c r="E234" s="87"/>
      <c r="F234" s="246"/>
      <c r="G234" s="88">
        <f t="shared" si="4"/>
        <v>0</v>
      </c>
    </row>
    <row r="235" spans="1:7" s="23" customFormat="1" ht="32.1" customHeight="1">
      <c r="A235" s="37"/>
      <c r="B235" s="86"/>
      <c r="C235" s="87"/>
      <c r="D235" s="87"/>
      <c r="E235" s="87"/>
      <c r="F235" s="246"/>
      <c r="G235" s="88">
        <f t="shared" si="4"/>
        <v>0</v>
      </c>
    </row>
    <row r="236" spans="1:7" s="23" customFormat="1" ht="32.1" customHeight="1">
      <c r="A236" s="37"/>
      <c r="B236" s="86"/>
      <c r="C236" s="87"/>
      <c r="D236" s="87"/>
      <c r="E236" s="87"/>
      <c r="F236" s="246"/>
      <c r="G236" s="88">
        <f t="shared" si="4"/>
        <v>0</v>
      </c>
    </row>
    <row r="237" spans="1:7" s="23" customFormat="1" ht="32.1" customHeight="1">
      <c r="A237" s="37"/>
      <c r="B237" s="86"/>
      <c r="C237" s="87"/>
      <c r="D237" s="87"/>
      <c r="E237" s="87"/>
      <c r="F237" s="246"/>
      <c r="G237" s="88">
        <f t="shared" si="4"/>
        <v>0</v>
      </c>
    </row>
    <row r="238" spans="1:7" s="23" customFormat="1" ht="32.1" customHeight="1">
      <c r="A238" s="37"/>
      <c r="B238" s="86"/>
      <c r="C238" s="87"/>
      <c r="D238" s="87"/>
      <c r="E238" s="87"/>
      <c r="F238" s="246"/>
      <c r="G238" s="88">
        <f t="shared" si="4"/>
        <v>0</v>
      </c>
    </row>
    <row r="239" spans="1:7" s="23" customFormat="1" ht="32.1" customHeight="1">
      <c r="A239" s="37"/>
      <c r="B239" s="86"/>
      <c r="C239" s="87"/>
      <c r="D239" s="87"/>
      <c r="E239" s="87"/>
      <c r="F239" s="246"/>
      <c r="G239" s="88">
        <f t="shared" si="4"/>
        <v>0</v>
      </c>
    </row>
    <row r="240" spans="1:7" s="23" customFormat="1" ht="32.1" customHeight="1">
      <c r="A240" s="37"/>
      <c r="B240" s="86"/>
      <c r="C240" s="87"/>
      <c r="D240" s="87"/>
      <c r="E240" s="87"/>
      <c r="F240" s="246"/>
      <c r="G240" s="88">
        <f t="shared" si="4"/>
        <v>0</v>
      </c>
    </row>
    <row r="241" spans="1:7" s="23" customFormat="1" ht="32.1" customHeight="1">
      <c r="A241" s="37"/>
      <c r="B241" s="86"/>
      <c r="C241" s="87"/>
      <c r="D241" s="87"/>
      <c r="E241" s="87"/>
      <c r="F241" s="246"/>
      <c r="G241" s="88">
        <f t="shared" si="4"/>
        <v>0</v>
      </c>
    </row>
    <row r="242" spans="1:7" s="23" customFormat="1" ht="32.1" customHeight="1">
      <c r="A242" s="37"/>
      <c r="B242" s="86"/>
      <c r="C242" s="87"/>
      <c r="D242" s="87"/>
      <c r="E242" s="87"/>
      <c r="F242" s="246"/>
      <c r="G242" s="88">
        <f t="shared" si="4"/>
        <v>0</v>
      </c>
    </row>
    <row r="243" spans="1:7" s="23" customFormat="1" ht="32.1" customHeight="1">
      <c r="A243" s="37"/>
      <c r="B243" s="86"/>
      <c r="C243" s="87"/>
      <c r="D243" s="87"/>
      <c r="E243" s="87"/>
      <c r="F243" s="246"/>
      <c r="G243" s="88">
        <f t="shared" si="4"/>
        <v>0</v>
      </c>
    </row>
    <row r="244" spans="1:7" s="23" customFormat="1" ht="32.1" customHeight="1">
      <c r="A244" s="37"/>
      <c r="B244" s="86"/>
      <c r="C244" s="87"/>
      <c r="D244" s="87"/>
      <c r="E244" s="87"/>
      <c r="F244" s="246"/>
      <c r="G244" s="88">
        <f t="shared" si="4"/>
        <v>0</v>
      </c>
    </row>
    <row r="245" spans="1:7" s="23" customFormat="1" ht="32.1" customHeight="1">
      <c r="A245" s="37"/>
      <c r="B245" s="86"/>
      <c r="C245" s="87"/>
      <c r="D245" s="87"/>
      <c r="E245" s="87"/>
      <c r="F245" s="246"/>
      <c r="G245" s="88">
        <f t="shared" si="4"/>
        <v>0</v>
      </c>
    </row>
    <row r="246" spans="1:7" s="23" customFormat="1" ht="32.1" customHeight="1">
      <c r="A246" s="37"/>
      <c r="B246" s="86"/>
      <c r="C246" s="87"/>
      <c r="D246" s="87"/>
      <c r="E246" s="87"/>
      <c r="F246" s="246"/>
      <c r="G246" s="88">
        <f t="shared" si="4"/>
        <v>0</v>
      </c>
    </row>
    <row r="247" spans="1:7" s="23" customFormat="1" ht="32.1" customHeight="1">
      <c r="A247" s="37"/>
      <c r="B247" s="86"/>
      <c r="C247" s="87"/>
      <c r="D247" s="87"/>
      <c r="E247" s="87"/>
      <c r="F247" s="246"/>
      <c r="G247" s="88">
        <f t="shared" si="4"/>
        <v>0</v>
      </c>
    </row>
    <row r="248" spans="1:7" s="23" customFormat="1" ht="32.1" customHeight="1">
      <c r="A248" s="37"/>
      <c r="B248" s="86"/>
      <c r="C248" s="87"/>
      <c r="D248" s="87"/>
      <c r="E248" s="87"/>
      <c r="F248" s="246"/>
      <c r="G248" s="88">
        <f t="shared" si="4"/>
        <v>0</v>
      </c>
    </row>
    <row r="249" spans="1:7" s="23" customFormat="1" ht="32.1" customHeight="1">
      <c r="A249" s="37"/>
      <c r="B249" s="86"/>
      <c r="C249" s="87"/>
      <c r="D249" s="87"/>
      <c r="E249" s="87"/>
      <c r="F249" s="246"/>
      <c r="G249" s="88">
        <f t="shared" si="4"/>
        <v>0</v>
      </c>
    </row>
    <row r="250" spans="1:7" s="23" customFormat="1" ht="32.1" customHeight="1">
      <c r="A250" s="37"/>
      <c r="B250" s="86"/>
      <c r="C250" s="87"/>
      <c r="D250" s="87"/>
      <c r="E250" s="87"/>
      <c r="F250" s="246"/>
      <c r="G250" s="88">
        <f t="shared" si="4"/>
        <v>0</v>
      </c>
    </row>
    <row r="251" spans="1:7" s="23" customFormat="1" ht="32.1" customHeight="1">
      <c r="A251" s="37"/>
      <c r="B251" s="86"/>
      <c r="C251" s="87"/>
      <c r="D251" s="87"/>
      <c r="E251" s="87"/>
      <c r="F251" s="246"/>
      <c r="G251" s="88">
        <f t="shared" si="4"/>
        <v>0</v>
      </c>
    </row>
    <row r="252" spans="1:7" s="23" customFormat="1" ht="32.1" customHeight="1">
      <c r="A252" s="37"/>
      <c r="B252" s="86"/>
      <c r="C252" s="87"/>
      <c r="D252" s="87"/>
      <c r="E252" s="87"/>
      <c r="F252" s="246"/>
      <c r="G252" s="88">
        <f t="shared" si="4"/>
        <v>0</v>
      </c>
    </row>
    <row r="253" spans="1:7" s="23" customFormat="1" ht="32.1" customHeight="1">
      <c r="A253" s="37"/>
      <c r="B253" s="86"/>
      <c r="C253" s="87"/>
      <c r="D253" s="87"/>
      <c r="E253" s="87"/>
      <c r="F253" s="246"/>
      <c r="G253" s="88">
        <f t="shared" si="4"/>
        <v>0</v>
      </c>
    </row>
    <row r="254" spans="1:7" s="23" customFormat="1" ht="32.1" customHeight="1">
      <c r="A254" s="37"/>
      <c r="B254" s="86"/>
      <c r="C254" s="87"/>
      <c r="D254" s="87"/>
      <c r="E254" s="87"/>
      <c r="F254" s="246"/>
      <c r="G254" s="88">
        <f t="shared" si="4"/>
        <v>0</v>
      </c>
    </row>
    <row r="255" spans="1:7" s="23" customFormat="1" ht="32.1" customHeight="1">
      <c r="A255" s="37"/>
      <c r="B255" s="86"/>
      <c r="C255" s="87"/>
      <c r="D255" s="87"/>
      <c r="E255" s="87"/>
      <c r="F255" s="246"/>
      <c r="G255" s="88">
        <f t="shared" si="4"/>
        <v>0</v>
      </c>
    </row>
    <row r="256" spans="1:7" s="23" customFormat="1" ht="32.1" customHeight="1">
      <c r="A256" s="37"/>
      <c r="B256" s="86"/>
      <c r="C256" s="87"/>
      <c r="D256" s="87"/>
      <c r="E256" s="87"/>
      <c r="F256" s="246"/>
      <c r="G256" s="88">
        <f t="shared" si="4"/>
        <v>0</v>
      </c>
    </row>
    <row r="257" spans="1:7" s="23" customFormat="1" ht="32.1" customHeight="1">
      <c r="A257" s="37"/>
      <c r="B257" s="86"/>
      <c r="C257" s="87"/>
      <c r="D257" s="87"/>
      <c r="E257" s="87"/>
      <c r="F257" s="246"/>
      <c r="G257" s="88">
        <f t="shared" si="4"/>
        <v>0</v>
      </c>
    </row>
    <row r="258" spans="1:7" s="23" customFormat="1" ht="32.1" customHeight="1">
      <c r="A258" s="37"/>
      <c r="B258" s="86"/>
      <c r="C258" s="87"/>
      <c r="D258" s="87"/>
      <c r="E258" s="87"/>
      <c r="F258" s="246"/>
      <c r="G258" s="88">
        <f t="shared" si="4"/>
        <v>0</v>
      </c>
    </row>
    <row r="259" spans="1:7" s="23" customFormat="1" ht="32.1" customHeight="1">
      <c r="A259" s="37"/>
      <c r="B259" s="86"/>
      <c r="C259" s="87"/>
      <c r="D259" s="87"/>
      <c r="E259" s="87"/>
      <c r="F259" s="246"/>
      <c r="G259" s="88">
        <f t="shared" si="4"/>
        <v>0</v>
      </c>
    </row>
    <row r="260" spans="1:7" s="23" customFormat="1" ht="32.1" customHeight="1">
      <c r="A260" s="37"/>
      <c r="B260" s="86"/>
      <c r="C260" s="87"/>
      <c r="D260" s="87"/>
      <c r="E260" s="87"/>
      <c r="F260" s="246"/>
      <c r="G260" s="88">
        <f t="shared" si="4"/>
        <v>0</v>
      </c>
    </row>
    <row r="261" spans="1:7" s="23" customFormat="1" ht="32.1" customHeight="1">
      <c r="A261" s="37"/>
      <c r="B261" s="86"/>
      <c r="C261" s="87"/>
      <c r="D261" s="87"/>
      <c r="E261" s="87"/>
      <c r="F261" s="246"/>
      <c r="G261" s="88">
        <f t="shared" si="4"/>
        <v>0</v>
      </c>
    </row>
    <row r="262" spans="1:7" s="23" customFormat="1" ht="32.1" customHeight="1">
      <c r="A262" s="37"/>
      <c r="B262" s="86"/>
      <c r="C262" s="87"/>
      <c r="D262" s="87"/>
      <c r="E262" s="87"/>
      <c r="F262" s="246"/>
      <c r="G262" s="88">
        <f t="shared" si="4"/>
        <v>0</v>
      </c>
    </row>
    <row r="263" spans="1:7" s="23" customFormat="1" ht="32.1" customHeight="1">
      <c r="A263" s="37"/>
      <c r="B263" s="86"/>
      <c r="C263" s="87"/>
      <c r="D263" s="87"/>
      <c r="E263" s="87"/>
      <c r="F263" s="246"/>
      <c r="G263" s="88">
        <f t="shared" si="4"/>
        <v>0</v>
      </c>
    </row>
    <row r="264" spans="1:7" s="23" customFormat="1" ht="32.1" customHeight="1">
      <c r="A264" s="37"/>
      <c r="B264" s="86"/>
      <c r="C264" s="87"/>
      <c r="D264" s="87"/>
      <c r="E264" s="87"/>
      <c r="F264" s="246"/>
      <c r="G264" s="88">
        <f t="shared" si="4"/>
        <v>0</v>
      </c>
    </row>
    <row r="265" spans="1:7" s="23" customFormat="1" ht="32.1" customHeight="1">
      <c r="A265" s="37"/>
      <c r="B265" s="86"/>
      <c r="C265" s="87"/>
      <c r="D265" s="87"/>
      <c r="E265" s="87"/>
      <c r="F265" s="246"/>
      <c r="G265" s="88">
        <f t="shared" si="4"/>
        <v>0</v>
      </c>
    </row>
    <row r="266" spans="1:7" s="23" customFormat="1" ht="32.1" customHeight="1">
      <c r="A266" s="37"/>
      <c r="B266" s="86"/>
      <c r="C266" s="87"/>
      <c r="D266" s="87"/>
      <c r="E266" s="87"/>
      <c r="F266" s="246"/>
      <c r="G266" s="88">
        <f t="shared" si="4"/>
        <v>0</v>
      </c>
    </row>
    <row r="267" spans="1:7" s="23" customFormat="1" ht="32.1" customHeight="1">
      <c r="A267" s="37"/>
      <c r="B267" s="86"/>
      <c r="C267" s="87"/>
      <c r="D267" s="87"/>
      <c r="E267" s="87"/>
      <c r="F267" s="246"/>
      <c r="G267" s="88">
        <f t="shared" si="4"/>
        <v>0</v>
      </c>
    </row>
    <row r="268" spans="1:7" s="23" customFormat="1" ht="32.1" customHeight="1">
      <c r="A268" s="37"/>
      <c r="B268" s="86"/>
      <c r="C268" s="87"/>
      <c r="D268" s="87"/>
      <c r="E268" s="87"/>
      <c r="F268" s="246"/>
      <c r="G268" s="88">
        <f t="shared" si="4"/>
        <v>0</v>
      </c>
    </row>
    <row r="269" spans="1:7" s="23" customFormat="1" ht="32.1" customHeight="1">
      <c r="A269" s="37"/>
      <c r="B269" s="86"/>
      <c r="C269" s="87"/>
      <c r="D269" s="87"/>
      <c r="E269" s="87"/>
      <c r="F269" s="246"/>
      <c r="G269" s="88">
        <f t="shared" si="4"/>
        <v>0</v>
      </c>
    </row>
    <row r="270" spans="1:7" s="23" customFormat="1" ht="32.1" customHeight="1">
      <c r="A270" s="37"/>
      <c r="B270" s="86"/>
      <c r="C270" s="87"/>
      <c r="D270" s="87"/>
      <c r="E270" s="87"/>
      <c r="F270" s="246"/>
      <c r="G270" s="88">
        <f t="shared" si="4"/>
        <v>0</v>
      </c>
    </row>
    <row r="271" spans="1:7" s="23" customFormat="1" ht="32.1" customHeight="1">
      <c r="A271" s="37"/>
      <c r="B271" s="86"/>
      <c r="C271" s="87"/>
      <c r="D271" s="87"/>
      <c r="E271" s="87"/>
      <c r="F271" s="246"/>
      <c r="G271" s="88">
        <f t="shared" si="4"/>
        <v>0</v>
      </c>
    </row>
    <row r="272" spans="1:7" s="23" customFormat="1" ht="32.1" customHeight="1">
      <c r="A272" s="37"/>
      <c r="B272" s="86"/>
      <c r="C272" s="87"/>
      <c r="D272" s="87"/>
      <c r="E272" s="87"/>
      <c r="F272" s="246"/>
      <c r="G272" s="88">
        <f t="shared" si="4"/>
        <v>0</v>
      </c>
    </row>
    <row r="273" spans="1:7" s="23" customFormat="1" ht="32.1" customHeight="1">
      <c r="A273" s="37"/>
      <c r="B273" s="86"/>
      <c r="C273" s="87"/>
      <c r="D273" s="87"/>
      <c r="E273" s="87"/>
      <c r="F273" s="246"/>
      <c r="G273" s="88">
        <f t="shared" si="4"/>
        <v>0</v>
      </c>
    </row>
    <row r="274" spans="1:7" s="23" customFormat="1" ht="32.1" customHeight="1">
      <c r="A274" s="37"/>
      <c r="B274" s="86"/>
      <c r="C274" s="87"/>
      <c r="D274" s="87"/>
      <c r="E274" s="87"/>
      <c r="F274" s="246"/>
      <c r="G274" s="88">
        <f t="shared" si="4"/>
        <v>0</v>
      </c>
    </row>
    <row r="275" spans="1:7" s="23" customFormat="1" ht="32.1" customHeight="1">
      <c r="A275" s="37"/>
      <c r="B275" s="86"/>
      <c r="C275" s="87"/>
      <c r="D275" s="87"/>
      <c r="E275" s="87"/>
      <c r="F275" s="246"/>
      <c r="G275" s="88">
        <f t="shared" si="4"/>
        <v>0</v>
      </c>
    </row>
    <row r="276" spans="1:7" s="23" customFormat="1" ht="32.1" customHeight="1">
      <c r="A276" s="37"/>
      <c r="B276" s="86"/>
      <c r="C276" s="87"/>
      <c r="D276" s="87"/>
      <c r="E276" s="87"/>
      <c r="F276" s="246"/>
      <c r="G276" s="88">
        <f t="shared" si="4"/>
        <v>0</v>
      </c>
    </row>
    <row r="277" spans="1:7" s="23" customFormat="1" ht="32.1" customHeight="1">
      <c r="A277" s="37"/>
      <c r="B277" s="86"/>
      <c r="C277" s="87"/>
      <c r="D277" s="87"/>
      <c r="E277" s="87"/>
      <c r="F277" s="246"/>
      <c r="G277" s="88">
        <f t="shared" ref="G277:G340" si="5">C277-D277+(E277+F277)</f>
        <v>0</v>
      </c>
    </row>
    <row r="278" spans="1:7" s="23" customFormat="1" ht="32.1" customHeight="1">
      <c r="A278" s="37"/>
      <c r="B278" s="86"/>
      <c r="C278" s="87"/>
      <c r="D278" s="87"/>
      <c r="E278" s="87"/>
      <c r="F278" s="246"/>
      <c r="G278" s="88">
        <f t="shared" si="5"/>
        <v>0</v>
      </c>
    </row>
    <row r="279" spans="1:7" s="23" customFormat="1" ht="32.1" customHeight="1">
      <c r="A279" s="37"/>
      <c r="B279" s="86"/>
      <c r="C279" s="87"/>
      <c r="D279" s="87"/>
      <c r="E279" s="87"/>
      <c r="F279" s="246"/>
      <c r="G279" s="88">
        <f t="shared" si="5"/>
        <v>0</v>
      </c>
    </row>
    <row r="280" spans="1:7" s="23" customFormat="1" ht="32.1" customHeight="1">
      <c r="A280" s="37"/>
      <c r="B280" s="86"/>
      <c r="C280" s="87"/>
      <c r="D280" s="87"/>
      <c r="E280" s="87"/>
      <c r="F280" s="246"/>
      <c r="G280" s="88">
        <f t="shared" si="5"/>
        <v>0</v>
      </c>
    </row>
    <row r="281" spans="1:7" s="23" customFormat="1" ht="32.1" customHeight="1">
      <c r="A281" s="37"/>
      <c r="B281" s="86"/>
      <c r="C281" s="87"/>
      <c r="D281" s="87"/>
      <c r="E281" s="87"/>
      <c r="F281" s="246"/>
      <c r="G281" s="88">
        <f t="shared" si="5"/>
        <v>0</v>
      </c>
    </row>
    <row r="282" spans="1:7" s="23" customFormat="1" ht="32.1" customHeight="1">
      <c r="A282" s="37"/>
      <c r="B282" s="86"/>
      <c r="C282" s="87"/>
      <c r="D282" s="87"/>
      <c r="E282" s="87"/>
      <c r="F282" s="246"/>
      <c r="G282" s="88">
        <f t="shared" si="5"/>
        <v>0</v>
      </c>
    </row>
    <row r="283" spans="1:7" s="23" customFormat="1" ht="32.1" customHeight="1">
      <c r="A283" s="37"/>
      <c r="B283" s="86"/>
      <c r="C283" s="87"/>
      <c r="D283" s="87"/>
      <c r="E283" s="87"/>
      <c r="F283" s="246"/>
      <c r="G283" s="88">
        <f t="shared" si="5"/>
        <v>0</v>
      </c>
    </row>
    <row r="284" spans="1:7" s="23" customFormat="1" ht="32.1" customHeight="1">
      <c r="A284" s="37"/>
      <c r="B284" s="86"/>
      <c r="C284" s="87"/>
      <c r="D284" s="87"/>
      <c r="E284" s="87"/>
      <c r="F284" s="246"/>
      <c r="G284" s="88">
        <f t="shared" si="5"/>
        <v>0</v>
      </c>
    </row>
    <row r="285" spans="1:7" s="23" customFormat="1" ht="32.1" customHeight="1">
      <c r="A285" s="37"/>
      <c r="B285" s="86"/>
      <c r="C285" s="87"/>
      <c r="D285" s="87"/>
      <c r="E285" s="87"/>
      <c r="F285" s="246"/>
      <c r="G285" s="88">
        <f t="shared" si="5"/>
        <v>0</v>
      </c>
    </row>
    <row r="286" spans="1:7" s="23" customFormat="1" ht="32.1" customHeight="1">
      <c r="A286" s="37"/>
      <c r="B286" s="86"/>
      <c r="C286" s="87"/>
      <c r="D286" s="87"/>
      <c r="E286" s="87"/>
      <c r="F286" s="246"/>
      <c r="G286" s="88">
        <f t="shared" si="5"/>
        <v>0</v>
      </c>
    </row>
    <row r="287" spans="1:7" s="23" customFormat="1" ht="32.1" customHeight="1">
      <c r="A287" s="37"/>
      <c r="B287" s="86"/>
      <c r="C287" s="87"/>
      <c r="D287" s="87"/>
      <c r="E287" s="87"/>
      <c r="F287" s="246"/>
      <c r="G287" s="88">
        <f t="shared" si="5"/>
        <v>0</v>
      </c>
    </row>
    <row r="288" spans="1:7" s="23" customFormat="1" ht="32.1" customHeight="1">
      <c r="A288" s="37"/>
      <c r="B288" s="86"/>
      <c r="C288" s="87"/>
      <c r="D288" s="87"/>
      <c r="E288" s="87"/>
      <c r="F288" s="246"/>
      <c r="G288" s="88">
        <f t="shared" si="5"/>
        <v>0</v>
      </c>
    </row>
    <row r="289" spans="1:7" s="23" customFormat="1" ht="32.1" customHeight="1">
      <c r="A289" s="37"/>
      <c r="B289" s="86"/>
      <c r="C289" s="87"/>
      <c r="D289" s="87"/>
      <c r="E289" s="87"/>
      <c r="F289" s="246"/>
      <c r="G289" s="88">
        <f t="shared" si="5"/>
        <v>0</v>
      </c>
    </row>
    <row r="290" spans="1:7" s="23" customFormat="1" ht="32.1" customHeight="1">
      <c r="A290" s="37"/>
      <c r="B290" s="86"/>
      <c r="C290" s="87"/>
      <c r="D290" s="87"/>
      <c r="E290" s="87"/>
      <c r="F290" s="246"/>
      <c r="G290" s="88">
        <f t="shared" si="5"/>
        <v>0</v>
      </c>
    </row>
    <row r="291" spans="1:7" s="23" customFormat="1" ht="32.1" customHeight="1">
      <c r="A291" s="37"/>
      <c r="B291" s="86"/>
      <c r="C291" s="87"/>
      <c r="D291" s="87"/>
      <c r="E291" s="87"/>
      <c r="F291" s="246"/>
      <c r="G291" s="88">
        <f t="shared" si="5"/>
        <v>0</v>
      </c>
    </row>
    <row r="292" spans="1:7" s="23" customFormat="1" ht="32.1" customHeight="1">
      <c r="A292" s="37"/>
      <c r="B292" s="86"/>
      <c r="C292" s="87"/>
      <c r="D292" s="87"/>
      <c r="E292" s="87"/>
      <c r="F292" s="246"/>
      <c r="G292" s="88">
        <f t="shared" si="5"/>
        <v>0</v>
      </c>
    </row>
    <row r="293" spans="1:7" s="23" customFormat="1" ht="32.1" customHeight="1">
      <c r="A293" s="37"/>
      <c r="B293" s="86"/>
      <c r="C293" s="87"/>
      <c r="D293" s="87"/>
      <c r="E293" s="87"/>
      <c r="F293" s="246"/>
      <c r="G293" s="88">
        <f t="shared" si="5"/>
        <v>0</v>
      </c>
    </row>
    <row r="294" spans="1:7" s="23" customFormat="1" ht="32.1" customHeight="1">
      <c r="A294" s="37"/>
      <c r="B294" s="86"/>
      <c r="C294" s="87"/>
      <c r="D294" s="87"/>
      <c r="E294" s="87"/>
      <c r="F294" s="246"/>
      <c r="G294" s="88">
        <f t="shared" si="5"/>
        <v>0</v>
      </c>
    </row>
    <row r="295" spans="1:7" s="23" customFormat="1" ht="32.1" customHeight="1">
      <c r="A295" s="37"/>
      <c r="B295" s="86"/>
      <c r="C295" s="87"/>
      <c r="D295" s="87"/>
      <c r="E295" s="87"/>
      <c r="F295" s="246"/>
      <c r="G295" s="88">
        <f t="shared" si="5"/>
        <v>0</v>
      </c>
    </row>
    <row r="296" spans="1:7" s="23" customFormat="1" ht="32.1" customHeight="1">
      <c r="A296" s="37"/>
      <c r="B296" s="86"/>
      <c r="C296" s="87"/>
      <c r="D296" s="87"/>
      <c r="E296" s="87"/>
      <c r="F296" s="246"/>
      <c r="G296" s="88">
        <f t="shared" si="5"/>
        <v>0</v>
      </c>
    </row>
    <row r="297" spans="1:7" s="23" customFormat="1" ht="32.1" customHeight="1">
      <c r="A297" s="37"/>
      <c r="B297" s="86"/>
      <c r="C297" s="87"/>
      <c r="D297" s="87"/>
      <c r="E297" s="87"/>
      <c r="F297" s="246"/>
      <c r="G297" s="88">
        <f t="shared" si="5"/>
        <v>0</v>
      </c>
    </row>
    <row r="298" spans="1:7" s="23" customFormat="1" ht="32.1" customHeight="1">
      <c r="A298" s="37"/>
      <c r="B298" s="86"/>
      <c r="C298" s="87"/>
      <c r="D298" s="87"/>
      <c r="E298" s="87"/>
      <c r="F298" s="246"/>
      <c r="G298" s="88">
        <f t="shared" si="5"/>
        <v>0</v>
      </c>
    </row>
    <row r="299" spans="1:7" s="23" customFormat="1" ht="32.1" customHeight="1">
      <c r="A299" s="37"/>
      <c r="B299" s="86"/>
      <c r="C299" s="87"/>
      <c r="D299" s="87"/>
      <c r="E299" s="87"/>
      <c r="F299" s="246"/>
      <c r="G299" s="88">
        <f t="shared" si="5"/>
        <v>0</v>
      </c>
    </row>
    <row r="300" spans="1:7" s="23" customFormat="1" ht="32.1" customHeight="1">
      <c r="A300" s="37"/>
      <c r="B300" s="86"/>
      <c r="C300" s="87"/>
      <c r="D300" s="87"/>
      <c r="E300" s="87"/>
      <c r="F300" s="246"/>
      <c r="G300" s="88">
        <f t="shared" si="5"/>
        <v>0</v>
      </c>
    </row>
    <row r="301" spans="1:7" s="23" customFormat="1" ht="32.1" customHeight="1">
      <c r="A301" s="37"/>
      <c r="B301" s="86"/>
      <c r="C301" s="87"/>
      <c r="D301" s="87"/>
      <c r="E301" s="87"/>
      <c r="F301" s="246"/>
      <c r="G301" s="88">
        <f t="shared" si="5"/>
        <v>0</v>
      </c>
    </row>
    <row r="302" spans="1:7" s="23" customFormat="1" ht="32.1" customHeight="1">
      <c r="A302" s="37"/>
      <c r="B302" s="86"/>
      <c r="C302" s="87"/>
      <c r="D302" s="87"/>
      <c r="E302" s="87"/>
      <c r="F302" s="246"/>
      <c r="G302" s="88">
        <f t="shared" si="5"/>
        <v>0</v>
      </c>
    </row>
    <row r="303" spans="1:7" s="23" customFormat="1" ht="32.1" customHeight="1">
      <c r="A303" s="37"/>
      <c r="B303" s="86"/>
      <c r="C303" s="87"/>
      <c r="D303" s="87"/>
      <c r="E303" s="87"/>
      <c r="F303" s="246"/>
      <c r="G303" s="88">
        <f t="shared" si="5"/>
        <v>0</v>
      </c>
    </row>
    <row r="304" spans="1:7" s="23" customFormat="1" ht="32.1" customHeight="1">
      <c r="A304" s="37"/>
      <c r="B304" s="86"/>
      <c r="C304" s="87"/>
      <c r="D304" s="87"/>
      <c r="E304" s="87"/>
      <c r="F304" s="246"/>
      <c r="G304" s="88">
        <f t="shared" si="5"/>
        <v>0</v>
      </c>
    </row>
    <row r="305" spans="1:7" s="23" customFormat="1" ht="32.1" customHeight="1">
      <c r="A305" s="37"/>
      <c r="B305" s="86"/>
      <c r="C305" s="87"/>
      <c r="D305" s="87"/>
      <c r="E305" s="87"/>
      <c r="F305" s="246"/>
      <c r="G305" s="88">
        <f t="shared" si="5"/>
        <v>0</v>
      </c>
    </row>
    <row r="306" spans="1:7" s="23" customFormat="1" ht="32.1" customHeight="1">
      <c r="A306" s="37"/>
      <c r="B306" s="86"/>
      <c r="C306" s="87"/>
      <c r="D306" s="87"/>
      <c r="E306" s="87"/>
      <c r="F306" s="246"/>
      <c r="G306" s="88">
        <f t="shared" si="5"/>
        <v>0</v>
      </c>
    </row>
    <row r="307" spans="1:7" s="23" customFormat="1" ht="32.1" customHeight="1">
      <c r="A307" s="37"/>
      <c r="B307" s="86"/>
      <c r="C307" s="87"/>
      <c r="D307" s="87"/>
      <c r="E307" s="87"/>
      <c r="F307" s="246"/>
      <c r="G307" s="88">
        <f t="shared" si="5"/>
        <v>0</v>
      </c>
    </row>
    <row r="308" spans="1:7" s="23" customFormat="1" ht="32.1" customHeight="1">
      <c r="A308" s="37"/>
      <c r="B308" s="86"/>
      <c r="C308" s="87"/>
      <c r="D308" s="87"/>
      <c r="E308" s="87"/>
      <c r="F308" s="246"/>
      <c r="G308" s="88">
        <f t="shared" si="5"/>
        <v>0</v>
      </c>
    </row>
    <row r="309" spans="1:7" s="23" customFormat="1" ht="32.1" customHeight="1">
      <c r="A309" s="37"/>
      <c r="B309" s="86"/>
      <c r="C309" s="87"/>
      <c r="D309" s="87"/>
      <c r="E309" s="87"/>
      <c r="F309" s="246"/>
      <c r="G309" s="88">
        <f t="shared" si="5"/>
        <v>0</v>
      </c>
    </row>
    <row r="310" spans="1:7" s="23" customFormat="1" ht="32.1" customHeight="1">
      <c r="A310" s="37"/>
      <c r="B310" s="86"/>
      <c r="C310" s="87"/>
      <c r="D310" s="87"/>
      <c r="E310" s="87"/>
      <c r="F310" s="246"/>
      <c r="G310" s="88">
        <f t="shared" si="5"/>
        <v>0</v>
      </c>
    </row>
    <row r="311" spans="1:7" s="23" customFormat="1" ht="32.1" customHeight="1">
      <c r="A311" s="37"/>
      <c r="B311" s="86"/>
      <c r="C311" s="87"/>
      <c r="D311" s="87"/>
      <c r="E311" s="87"/>
      <c r="F311" s="246"/>
      <c r="G311" s="88">
        <f t="shared" si="5"/>
        <v>0</v>
      </c>
    </row>
    <row r="312" spans="1:7" s="23" customFormat="1" ht="32.1" customHeight="1">
      <c r="A312" s="37"/>
      <c r="B312" s="86"/>
      <c r="C312" s="87"/>
      <c r="D312" s="87"/>
      <c r="E312" s="87"/>
      <c r="F312" s="246"/>
      <c r="G312" s="88">
        <f t="shared" si="5"/>
        <v>0</v>
      </c>
    </row>
    <row r="313" spans="1:7" s="23" customFormat="1" ht="32.1" customHeight="1">
      <c r="A313" s="37"/>
      <c r="B313" s="86"/>
      <c r="C313" s="87"/>
      <c r="D313" s="87"/>
      <c r="E313" s="87"/>
      <c r="F313" s="246"/>
      <c r="G313" s="88">
        <f t="shared" si="5"/>
        <v>0</v>
      </c>
    </row>
    <row r="314" spans="1:7" s="23" customFormat="1" ht="32.1" customHeight="1">
      <c r="A314" s="37"/>
      <c r="B314" s="86"/>
      <c r="C314" s="87"/>
      <c r="D314" s="87"/>
      <c r="E314" s="87"/>
      <c r="F314" s="246"/>
      <c r="G314" s="88">
        <f t="shared" si="5"/>
        <v>0</v>
      </c>
    </row>
    <row r="315" spans="1:7" s="23" customFormat="1" ht="32.1" customHeight="1">
      <c r="A315" s="37"/>
      <c r="B315" s="86"/>
      <c r="C315" s="87"/>
      <c r="D315" s="87"/>
      <c r="E315" s="87"/>
      <c r="F315" s="246"/>
      <c r="G315" s="88">
        <f t="shared" si="5"/>
        <v>0</v>
      </c>
    </row>
    <row r="316" spans="1:7" s="23" customFormat="1" ht="32.1" customHeight="1">
      <c r="A316" s="37"/>
      <c r="B316" s="86"/>
      <c r="C316" s="87"/>
      <c r="D316" s="87"/>
      <c r="E316" s="87"/>
      <c r="F316" s="246"/>
      <c r="G316" s="88">
        <f t="shared" si="5"/>
        <v>0</v>
      </c>
    </row>
    <row r="317" spans="1:7" s="23" customFormat="1" ht="32.1" customHeight="1">
      <c r="A317" s="37"/>
      <c r="B317" s="86"/>
      <c r="C317" s="87"/>
      <c r="D317" s="87"/>
      <c r="E317" s="87"/>
      <c r="F317" s="246"/>
      <c r="G317" s="88">
        <f t="shared" si="5"/>
        <v>0</v>
      </c>
    </row>
    <row r="318" spans="1:7" s="23" customFormat="1" ht="32.1" customHeight="1">
      <c r="A318" s="37"/>
      <c r="B318" s="86"/>
      <c r="C318" s="87"/>
      <c r="D318" s="87"/>
      <c r="E318" s="87"/>
      <c r="F318" s="246"/>
      <c r="G318" s="88">
        <f t="shared" si="5"/>
        <v>0</v>
      </c>
    </row>
    <row r="319" spans="1:7" s="23" customFormat="1" ht="32.1" customHeight="1">
      <c r="A319" s="37"/>
      <c r="B319" s="86"/>
      <c r="C319" s="87"/>
      <c r="D319" s="87"/>
      <c r="E319" s="87"/>
      <c r="F319" s="246"/>
      <c r="G319" s="88">
        <f t="shared" si="5"/>
        <v>0</v>
      </c>
    </row>
    <row r="320" spans="1:7" s="23" customFormat="1" ht="32.1" customHeight="1">
      <c r="A320" s="37"/>
      <c r="B320" s="86"/>
      <c r="C320" s="87"/>
      <c r="D320" s="87"/>
      <c r="E320" s="87"/>
      <c r="F320" s="246"/>
      <c r="G320" s="88">
        <f t="shared" si="5"/>
        <v>0</v>
      </c>
    </row>
    <row r="321" spans="1:7" s="23" customFormat="1" ht="32.1" customHeight="1">
      <c r="A321" s="37"/>
      <c r="B321" s="86"/>
      <c r="C321" s="87"/>
      <c r="D321" s="87"/>
      <c r="E321" s="87"/>
      <c r="F321" s="246"/>
      <c r="G321" s="88">
        <f t="shared" si="5"/>
        <v>0</v>
      </c>
    </row>
    <row r="322" spans="1:7" s="23" customFormat="1" ht="32.1" customHeight="1">
      <c r="A322" s="37"/>
      <c r="B322" s="86"/>
      <c r="C322" s="87"/>
      <c r="D322" s="87"/>
      <c r="E322" s="87"/>
      <c r="F322" s="246"/>
      <c r="G322" s="88">
        <f t="shared" si="5"/>
        <v>0</v>
      </c>
    </row>
    <row r="323" spans="1:7" s="23" customFormat="1" ht="32.1" customHeight="1">
      <c r="A323" s="37"/>
      <c r="B323" s="86"/>
      <c r="C323" s="87"/>
      <c r="D323" s="87"/>
      <c r="E323" s="87"/>
      <c r="F323" s="246"/>
      <c r="G323" s="88">
        <f t="shared" si="5"/>
        <v>0</v>
      </c>
    </row>
    <row r="324" spans="1:7" s="23" customFormat="1" ht="32.1" customHeight="1">
      <c r="A324" s="37"/>
      <c r="B324" s="86"/>
      <c r="C324" s="87"/>
      <c r="D324" s="87"/>
      <c r="E324" s="87"/>
      <c r="F324" s="246"/>
      <c r="G324" s="88">
        <f t="shared" si="5"/>
        <v>0</v>
      </c>
    </row>
    <row r="325" spans="1:7" s="23" customFormat="1" ht="32.1" customHeight="1">
      <c r="A325" s="37"/>
      <c r="B325" s="86"/>
      <c r="C325" s="87"/>
      <c r="D325" s="87"/>
      <c r="E325" s="87"/>
      <c r="F325" s="246"/>
      <c r="G325" s="88">
        <f t="shared" si="5"/>
        <v>0</v>
      </c>
    </row>
    <row r="326" spans="1:7" s="23" customFormat="1" ht="32.1" customHeight="1">
      <c r="A326" s="37"/>
      <c r="B326" s="86"/>
      <c r="C326" s="87"/>
      <c r="D326" s="87"/>
      <c r="E326" s="87"/>
      <c r="F326" s="246"/>
      <c r="G326" s="88">
        <f t="shared" si="5"/>
        <v>0</v>
      </c>
    </row>
    <row r="327" spans="1:7" s="23" customFormat="1" ht="32.1" customHeight="1">
      <c r="A327" s="37"/>
      <c r="B327" s="86"/>
      <c r="C327" s="87"/>
      <c r="D327" s="87"/>
      <c r="E327" s="87"/>
      <c r="F327" s="246"/>
      <c r="G327" s="88">
        <f t="shared" si="5"/>
        <v>0</v>
      </c>
    </row>
    <row r="328" spans="1:7" s="23" customFormat="1" ht="32.1" customHeight="1">
      <c r="A328" s="37"/>
      <c r="B328" s="86"/>
      <c r="C328" s="87"/>
      <c r="D328" s="87"/>
      <c r="E328" s="87"/>
      <c r="F328" s="246"/>
      <c r="G328" s="88">
        <f t="shared" si="5"/>
        <v>0</v>
      </c>
    </row>
    <row r="329" spans="1:7" s="23" customFormat="1" ht="32.1" customHeight="1">
      <c r="A329" s="37"/>
      <c r="B329" s="86"/>
      <c r="C329" s="87"/>
      <c r="D329" s="87"/>
      <c r="E329" s="87"/>
      <c r="F329" s="246"/>
      <c r="G329" s="88">
        <f t="shared" si="5"/>
        <v>0</v>
      </c>
    </row>
    <row r="330" spans="1:7" s="23" customFormat="1" ht="32.1" customHeight="1">
      <c r="A330" s="37"/>
      <c r="B330" s="86"/>
      <c r="C330" s="87"/>
      <c r="D330" s="87"/>
      <c r="E330" s="87"/>
      <c r="F330" s="246"/>
      <c r="G330" s="88">
        <f t="shared" si="5"/>
        <v>0</v>
      </c>
    </row>
    <row r="331" spans="1:7" s="23" customFormat="1" ht="32.1" customHeight="1">
      <c r="A331" s="37"/>
      <c r="B331" s="86"/>
      <c r="C331" s="87"/>
      <c r="D331" s="87"/>
      <c r="E331" s="87"/>
      <c r="F331" s="246"/>
      <c r="G331" s="88">
        <f t="shared" si="5"/>
        <v>0</v>
      </c>
    </row>
    <row r="332" spans="1:7" s="23" customFormat="1" ht="32.1" customHeight="1">
      <c r="A332" s="37"/>
      <c r="B332" s="86"/>
      <c r="C332" s="87"/>
      <c r="D332" s="87"/>
      <c r="E332" s="87"/>
      <c r="F332" s="246"/>
      <c r="G332" s="88">
        <f t="shared" si="5"/>
        <v>0</v>
      </c>
    </row>
    <row r="333" spans="1:7" s="23" customFormat="1" ht="32.1" customHeight="1">
      <c r="A333" s="37"/>
      <c r="B333" s="86"/>
      <c r="C333" s="87"/>
      <c r="D333" s="87"/>
      <c r="E333" s="87"/>
      <c r="F333" s="246"/>
      <c r="G333" s="88">
        <f t="shared" si="5"/>
        <v>0</v>
      </c>
    </row>
    <row r="334" spans="1:7" s="23" customFormat="1" ht="32.1" customHeight="1">
      <c r="A334" s="37"/>
      <c r="B334" s="86"/>
      <c r="C334" s="87"/>
      <c r="D334" s="87"/>
      <c r="E334" s="87"/>
      <c r="F334" s="246"/>
      <c r="G334" s="88">
        <f t="shared" si="5"/>
        <v>0</v>
      </c>
    </row>
    <row r="335" spans="1:7" s="23" customFormat="1" ht="32.1" customHeight="1">
      <c r="A335" s="37"/>
      <c r="B335" s="86"/>
      <c r="C335" s="87"/>
      <c r="D335" s="87"/>
      <c r="E335" s="87"/>
      <c r="F335" s="246"/>
      <c r="G335" s="88">
        <f t="shared" si="5"/>
        <v>0</v>
      </c>
    </row>
    <row r="336" spans="1:7" s="23" customFormat="1" ht="32.1" customHeight="1">
      <c r="A336" s="37"/>
      <c r="B336" s="86"/>
      <c r="C336" s="87"/>
      <c r="D336" s="87"/>
      <c r="E336" s="87"/>
      <c r="F336" s="246"/>
      <c r="G336" s="88">
        <f t="shared" si="5"/>
        <v>0</v>
      </c>
    </row>
    <row r="337" spans="1:7" s="23" customFormat="1" ht="32.1" customHeight="1">
      <c r="A337" s="37"/>
      <c r="B337" s="86"/>
      <c r="C337" s="87"/>
      <c r="D337" s="87"/>
      <c r="E337" s="87"/>
      <c r="F337" s="246"/>
      <c r="G337" s="88">
        <f t="shared" si="5"/>
        <v>0</v>
      </c>
    </row>
    <row r="338" spans="1:7" s="23" customFormat="1" ht="32.1" customHeight="1">
      <c r="A338" s="37"/>
      <c r="B338" s="86"/>
      <c r="C338" s="87"/>
      <c r="D338" s="87"/>
      <c r="E338" s="87"/>
      <c r="F338" s="246"/>
      <c r="G338" s="88">
        <f t="shared" si="5"/>
        <v>0</v>
      </c>
    </row>
    <row r="339" spans="1:7" s="23" customFormat="1" ht="32.1" customHeight="1">
      <c r="A339" s="37"/>
      <c r="B339" s="86"/>
      <c r="C339" s="87"/>
      <c r="D339" s="87"/>
      <c r="E339" s="87"/>
      <c r="F339" s="246"/>
      <c r="G339" s="88">
        <f t="shared" si="5"/>
        <v>0</v>
      </c>
    </row>
    <row r="340" spans="1:7" s="23" customFormat="1" ht="32.1" customHeight="1">
      <c r="A340" s="37"/>
      <c r="B340" s="86"/>
      <c r="C340" s="87"/>
      <c r="D340" s="87"/>
      <c r="E340" s="87"/>
      <c r="F340" s="246"/>
      <c r="G340" s="88">
        <f t="shared" si="5"/>
        <v>0</v>
      </c>
    </row>
    <row r="341" spans="1:7" s="23" customFormat="1" ht="32.1" customHeight="1">
      <c r="A341" s="37"/>
      <c r="B341" s="86"/>
      <c r="C341" s="87"/>
      <c r="D341" s="87"/>
      <c r="E341" s="87"/>
      <c r="F341" s="246"/>
      <c r="G341" s="88">
        <f t="shared" ref="G341:G404" si="6">C341-D341+(E341+F341)</f>
        <v>0</v>
      </c>
    </row>
    <row r="342" spans="1:7" s="23" customFormat="1" ht="32.1" customHeight="1">
      <c r="A342" s="37"/>
      <c r="B342" s="86"/>
      <c r="C342" s="87"/>
      <c r="D342" s="87"/>
      <c r="E342" s="87"/>
      <c r="F342" s="246"/>
      <c r="G342" s="88">
        <f t="shared" si="6"/>
        <v>0</v>
      </c>
    </row>
    <row r="343" spans="1:7" s="23" customFormat="1" ht="32.1" customHeight="1">
      <c r="A343" s="37"/>
      <c r="B343" s="86"/>
      <c r="C343" s="87"/>
      <c r="D343" s="87"/>
      <c r="E343" s="87"/>
      <c r="F343" s="246"/>
      <c r="G343" s="88">
        <f t="shared" si="6"/>
        <v>0</v>
      </c>
    </row>
    <row r="344" spans="1:7" s="23" customFormat="1" ht="32.1" customHeight="1">
      <c r="A344" s="37"/>
      <c r="B344" s="86"/>
      <c r="C344" s="87"/>
      <c r="D344" s="87"/>
      <c r="E344" s="87"/>
      <c r="F344" s="246"/>
      <c r="G344" s="88">
        <f t="shared" si="6"/>
        <v>0</v>
      </c>
    </row>
    <row r="345" spans="1:7" s="23" customFormat="1" ht="32.1" customHeight="1">
      <c r="A345" s="37"/>
      <c r="B345" s="86"/>
      <c r="C345" s="87"/>
      <c r="D345" s="87"/>
      <c r="E345" s="87"/>
      <c r="F345" s="246"/>
      <c r="G345" s="88">
        <f t="shared" si="6"/>
        <v>0</v>
      </c>
    </row>
    <row r="346" spans="1:7" s="23" customFormat="1" ht="32.1" customHeight="1">
      <c r="A346" s="37"/>
      <c r="B346" s="86"/>
      <c r="C346" s="87"/>
      <c r="D346" s="87"/>
      <c r="E346" s="87"/>
      <c r="F346" s="246"/>
      <c r="G346" s="88">
        <f t="shared" si="6"/>
        <v>0</v>
      </c>
    </row>
    <row r="347" spans="1:7" s="23" customFormat="1" ht="32.1" customHeight="1">
      <c r="A347" s="37"/>
      <c r="B347" s="86"/>
      <c r="C347" s="87"/>
      <c r="D347" s="87"/>
      <c r="E347" s="87"/>
      <c r="F347" s="246"/>
      <c r="G347" s="88">
        <f t="shared" si="6"/>
        <v>0</v>
      </c>
    </row>
    <row r="348" spans="1:7" s="23" customFormat="1" ht="32.1" customHeight="1">
      <c r="A348" s="37"/>
      <c r="B348" s="86"/>
      <c r="C348" s="87"/>
      <c r="D348" s="87"/>
      <c r="E348" s="87"/>
      <c r="F348" s="246"/>
      <c r="G348" s="88">
        <f t="shared" si="6"/>
        <v>0</v>
      </c>
    </row>
    <row r="349" spans="1:7" s="23" customFormat="1" ht="32.1" customHeight="1">
      <c r="A349" s="37"/>
      <c r="B349" s="86"/>
      <c r="C349" s="87"/>
      <c r="D349" s="87"/>
      <c r="E349" s="87"/>
      <c r="F349" s="246"/>
      <c r="G349" s="88">
        <f t="shared" si="6"/>
        <v>0</v>
      </c>
    </row>
    <row r="350" spans="1:7" s="23" customFormat="1" ht="32.1" customHeight="1">
      <c r="A350" s="37"/>
      <c r="B350" s="86"/>
      <c r="C350" s="87"/>
      <c r="D350" s="87"/>
      <c r="E350" s="87"/>
      <c r="F350" s="246"/>
      <c r="G350" s="88">
        <f t="shared" si="6"/>
        <v>0</v>
      </c>
    </row>
    <row r="351" spans="1:7" s="23" customFormat="1" ht="32.1" customHeight="1">
      <c r="A351" s="37"/>
      <c r="B351" s="86"/>
      <c r="C351" s="87"/>
      <c r="D351" s="87"/>
      <c r="E351" s="87"/>
      <c r="F351" s="246"/>
      <c r="G351" s="88">
        <f t="shared" si="6"/>
        <v>0</v>
      </c>
    </row>
    <row r="352" spans="1:7" s="23" customFormat="1" ht="32.1" customHeight="1">
      <c r="A352" s="37"/>
      <c r="B352" s="86"/>
      <c r="C352" s="87"/>
      <c r="D352" s="87"/>
      <c r="E352" s="87"/>
      <c r="F352" s="246"/>
      <c r="G352" s="88">
        <f t="shared" si="6"/>
        <v>0</v>
      </c>
    </row>
    <row r="353" spans="1:7" s="23" customFormat="1" ht="32.1" customHeight="1">
      <c r="A353" s="37"/>
      <c r="B353" s="86"/>
      <c r="C353" s="87"/>
      <c r="D353" s="87"/>
      <c r="E353" s="87"/>
      <c r="F353" s="246"/>
      <c r="G353" s="88">
        <f t="shared" si="6"/>
        <v>0</v>
      </c>
    </row>
    <row r="354" spans="1:7" s="23" customFormat="1" ht="32.1" customHeight="1">
      <c r="A354" s="37"/>
      <c r="B354" s="86"/>
      <c r="C354" s="87"/>
      <c r="D354" s="87"/>
      <c r="E354" s="87"/>
      <c r="F354" s="246"/>
      <c r="G354" s="88">
        <f t="shared" si="6"/>
        <v>0</v>
      </c>
    </row>
    <row r="355" spans="1:7" s="23" customFormat="1" ht="32.1" customHeight="1">
      <c r="A355" s="37"/>
      <c r="B355" s="86"/>
      <c r="C355" s="87"/>
      <c r="D355" s="87"/>
      <c r="E355" s="87"/>
      <c r="F355" s="246"/>
      <c r="G355" s="88">
        <f t="shared" si="6"/>
        <v>0</v>
      </c>
    </row>
    <row r="356" spans="1:7" s="23" customFormat="1" ht="32.1" customHeight="1">
      <c r="A356" s="37"/>
      <c r="B356" s="86"/>
      <c r="C356" s="87"/>
      <c r="D356" s="87"/>
      <c r="E356" s="87"/>
      <c r="F356" s="246"/>
      <c r="G356" s="88">
        <f t="shared" si="6"/>
        <v>0</v>
      </c>
    </row>
    <row r="357" spans="1:7" s="23" customFormat="1" ht="32.1" customHeight="1">
      <c r="A357" s="37"/>
      <c r="B357" s="86"/>
      <c r="C357" s="87"/>
      <c r="D357" s="87"/>
      <c r="E357" s="87"/>
      <c r="F357" s="246"/>
      <c r="G357" s="88">
        <f t="shared" si="6"/>
        <v>0</v>
      </c>
    </row>
    <row r="358" spans="1:7" s="23" customFormat="1" ht="32.1" customHeight="1">
      <c r="A358" s="37"/>
      <c r="B358" s="86"/>
      <c r="C358" s="87"/>
      <c r="D358" s="87"/>
      <c r="E358" s="87"/>
      <c r="F358" s="246"/>
      <c r="G358" s="88">
        <f t="shared" si="6"/>
        <v>0</v>
      </c>
    </row>
    <row r="359" spans="1:7" s="23" customFormat="1" ht="32.1" customHeight="1">
      <c r="A359" s="37"/>
      <c r="B359" s="86"/>
      <c r="C359" s="87"/>
      <c r="D359" s="87"/>
      <c r="E359" s="87"/>
      <c r="F359" s="246"/>
      <c r="G359" s="88">
        <f t="shared" si="6"/>
        <v>0</v>
      </c>
    </row>
    <row r="360" spans="1:7" s="23" customFormat="1" ht="32.1" customHeight="1">
      <c r="A360" s="37"/>
      <c r="B360" s="86"/>
      <c r="C360" s="87"/>
      <c r="D360" s="87"/>
      <c r="E360" s="87"/>
      <c r="F360" s="246"/>
      <c r="G360" s="88">
        <f t="shared" si="6"/>
        <v>0</v>
      </c>
    </row>
    <row r="361" spans="1:7" s="23" customFormat="1" ht="32.1" customHeight="1">
      <c r="A361" s="37"/>
      <c r="B361" s="86"/>
      <c r="C361" s="87"/>
      <c r="D361" s="87"/>
      <c r="E361" s="87"/>
      <c r="F361" s="246"/>
      <c r="G361" s="88">
        <f t="shared" si="6"/>
        <v>0</v>
      </c>
    </row>
    <row r="362" spans="1:7" s="23" customFormat="1" ht="32.1" customHeight="1">
      <c r="A362" s="37"/>
      <c r="B362" s="86"/>
      <c r="C362" s="87"/>
      <c r="D362" s="87"/>
      <c r="E362" s="87"/>
      <c r="F362" s="246"/>
      <c r="G362" s="88">
        <f t="shared" si="6"/>
        <v>0</v>
      </c>
    </row>
    <row r="363" spans="1:7" s="23" customFormat="1" ht="32.1" customHeight="1">
      <c r="A363" s="37"/>
      <c r="B363" s="86"/>
      <c r="C363" s="87"/>
      <c r="D363" s="87"/>
      <c r="E363" s="87"/>
      <c r="F363" s="246"/>
      <c r="G363" s="88">
        <f t="shared" si="6"/>
        <v>0</v>
      </c>
    </row>
    <row r="364" spans="1:7" s="23" customFormat="1" ht="32.1" customHeight="1">
      <c r="A364" s="37"/>
      <c r="B364" s="86"/>
      <c r="C364" s="87"/>
      <c r="D364" s="87"/>
      <c r="E364" s="87"/>
      <c r="F364" s="246"/>
      <c r="G364" s="88">
        <f t="shared" si="6"/>
        <v>0</v>
      </c>
    </row>
    <row r="365" spans="1:7" s="23" customFormat="1" ht="32.1" customHeight="1">
      <c r="A365" s="37"/>
      <c r="B365" s="86"/>
      <c r="C365" s="87"/>
      <c r="D365" s="87"/>
      <c r="E365" s="87"/>
      <c r="F365" s="246"/>
      <c r="G365" s="88">
        <f t="shared" si="6"/>
        <v>0</v>
      </c>
    </row>
    <row r="366" spans="1:7" s="23" customFormat="1" ht="32.1" customHeight="1">
      <c r="A366" s="37"/>
      <c r="B366" s="86"/>
      <c r="C366" s="87"/>
      <c r="D366" s="87"/>
      <c r="E366" s="87"/>
      <c r="F366" s="246"/>
      <c r="G366" s="88">
        <f t="shared" si="6"/>
        <v>0</v>
      </c>
    </row>
    <row r="367" spans="1:7" s="23" customFormat="1" ht="32.1" customHeight="1">
      <c r="A367" s="37"/>
      <c r="B367" s="86"/>
      <c r="C367" s="87"/>
      <c r="D367" s="87"/>
      <c r="E367" s="87"/>
      <c r="F367" s="246"/>
      <c r="G367" s="88">
        <f t="shared" si="6"/>
        <v>0</v>
      </c>
    </row>
    <row r="368" spans="1:7" s="23" customFormat="1" ht="32.1" customHeight="1">
      <c r="A368" s="37"/>
      <c r="B368" s="86"/>
      <c r="C368" s="87"/>
      <c r="D368" s="87"/>
      <c r="E368" s="87"/>
      <c r="F368" s="246"/>
      <c r="G368" s="88">
        <f t="shared" si="6"/>
        <v>0</v>
      </c>
    </row>
    <row r="369" spans="1:7" s="23" customFormat="1" ht="32.1" customHeight="1">
      <c r="A369" s="37"/>
      <c r="B369" s="86"/>
      <c r="C369" s="87"/>
      <c r="D369" s="87"/>
      <c r="E369" s="87"/>
      <c r="F369" s="246"/>
      <c r="G369" s="88">
        <f t="shared" si="6"/>
        <v>0</v>
      </c>
    </row>
    <row r="370" spans="1:7" s="23" customFormat="1" ht="32.1" customHeight="1">
      <c r="A370" s="37"/>
      <c r="B370" s="86"/>
      <c r="C370" s="87"/>
      <c r="D370" s="87"/>
      <c r="E370" s="87"/>
      <c r="F370" s="246"/>
      <c r="G370" s="88">
        <f t="shared" si="6"/>
        <v>0</v>
      </c>
    </row>
    <row r="371" spans="1:7" s="23" customFormat="1" ht="32.1" customHeight="1">
      <c r="A371" s="37"/>
      <c r="B371" s="86"/>
      <c r="C371" s="87"/>
      <c r="D371" s="87"/>
      <c r="E371" s="87"/>
      <c r="F371" s="246"/>
      <c r="G371" s="88">
        <f t="shared" si="6"/>
        <v>0</v>
      </c>
    </row>
    <row r="372" spans="1:7" s="23" customFormat="1" ht="32.1" customHeight="1">
      <c r="A372" s="37"/>
      <c r="B372" s="86"/>
      <c r="C372" s="87"/>
      <c r="D372" s="87"/>
      <c r="E372" s="87"/>
      <c r="F372" s="246"/>
      <c r="G372" s="88">
        <f t="shared" si="6"/>
        <v>0</v>
      </c>
    </row>
    <row r="373" spans="1:7" s="23" customFormat="1" ht="32.1" customHeight="1">
      <c r="A373" s="37"/>
      <c r="B373" s="86"/>
      <c r="C373" s="87"/>
      <c r="D373" s="87"/>
      <c r="E373" s="87"/>
      <c r="F373" s="246"/>
      <c r="G373" s="88">
        <f t="shared" si="6"/>
        <v>0</v>
      </c>
    </row>
    <row r="374" spans="1:7" s="23" customFormat="1" ht="32.1" customHeight="1">
      <c r="A374" s="37"/>
      <c r="B374" s="86"/>
      <c r="C374" s="87"/>
      <c r="D374" s="87"/>
      <c r="E374" s="87"/>
      <c r="F374" s="246"/>
      <c r="G374" s="88">
        <f t="shared" si="6"/>
        <v>0</v>
      </c>
    </row>
    <row r="375" spans="1:7" s="23" customFormat="1" ht="32.1" customHeight="1">
      <c r="A375" s="37"/>
      <c r="B375" s="86"/>
      <c r="C375" s="87"/>
      <c r="D375" s="87"/>
      <c r="E375" s="87"/>
      <c r="F375" s="246"/>
      <c r="G375" s="88">
        <f t="shared" si="6"/>
        <v>0</v>
      </c>
    </row>
    <row r="376" spans="1:7" s="23" customFormat="1" ht="32.1" customHeight="1">
      <c r="A376" s="37"/>
      <c r="B376" s="86"/>
      <c r="C376" s="87"/>
      <c r="D376" s="87"/>
      <c r="E376" s="87"/>
      <c r="F376" s="246"/>
      <c r="G376" s="88">
        <f t="shared" si="6"/>
        <v>0</v>
      </c>
    </row>
    <row r="377" spans="1:7" s="23" customFormat="1" ht="32.1" customHeight="1">
      <c r="A377" s="37"/>
      <c r="B377" s="86"/>
      <c r="C377" s="87"/>
      <c r="D377" s="87"/>
      <c r="E377" s="87"/>
      <c r="F377" s="246"/>
      <c r="G377" s="88">
        <f t="shared" si="6"/>
        <v>0</v>
      </c>
    </row>
    <row r="378" spans="1:7" s="23" customFormat="1" ht="32.1" customHeight="1">
      <c r="A378" s="37"/>
      <c r="B378" s="86"/>
      <c r="C378" s="87"/>
      <c r="D378" s="87"/>
      <c r="E378" s="87"/>
      <c r="F378" s="246"/>
      <c r="G378" s="88">
        <f t="shared" si="6"/>
        <v>0</v>
      </c>
    </row>
    <row r="379" spans="1:7" s="23" customFormat="1" ht="32.1" customHeight="1">
      <c r="A379" s="37"/>
      <c r="B379" s="86"/>
      <c r="C379" s="87"/>
      <c r="D379" s="87"/>
      <c r="E379" s="87"/>
      <c r="F379" s="246"/>
      <c r="G379" s="88">
        <f t="shared" si="6"/>
        <v>0</v>
      </c>
    </row>
    <row r="380" spans="1:7" s="23" customFormat="1" ht="32.1" customHeight="1">
      <c r="A380" s="37"/>
      <c r="B380" s="86"/>
      <c r="C380" s="87"/>
      <c r="D380" s="87"/>
      <c r="E380" s="87"/>
      <c r="F380" s="246"/>
      <c r="G380" s="88">
        <f t="shared" si="6"/>
        <v>0</v>
      </c>
    </row>
    <row r="381" spans="1:7" s="23" customFormat="1" ht="32.1" customHeight="1">
      <c r="A381" s="37"/>
      <c r="B381" s="86"/>
      <c r="C381" s="87"/>
      <c r="D381" s="87"/>
      <c r="E381" s="87"/>
      <c r="F381" s="246"/>
      <c r="G381" s="88">
        <f t="shared" si="6"/>
        <v>0</v>
      </c>
    </row>
    <row r="382" spans="1:7" s="23" customFormat="1" ht="32.1" customHeight="1">
      <c r="A382" s="37"/>
      <c r="B382" s="86"/>
      <c r="C382" s="87"/>
      <c r="D382" s="87"/>
      <c r="E382" s="87"/>
      <c r="F382" s="246"/>
      <c r="G382" s="88">
        <f t="shared" si="6"/>
        <v>0</v>
      </c>
    </row>
    <row r="383" spans="1:7" s="23" customFormat="1" ht="32.1" customHeight="1">
      <c r="A383" s="37"/>
      <c r="B383" s="86"/>
      <c r="C383" s="87"/>
      <c r="D383" s="87"/>
      <c r="E383" s="87"/>
      <c r="F383" s="246"/>
      <c r="G383" s="88">
        <f t="shared" si="6"/>
        <v>0</v>
      </c>
    </row>
    <row r="384" spans="1:7" s="23" customFormat="1" ht="32.1" customHeight="1">
      <c r="A384" s="37"/>
      <c r="B384" s="86"/>
      <c r="C384" s="87"/>
      <c r="D384" s="87"/>
      <c r="E384" s="87"/>
      <c r="F384" s="246"/>
      <c r="G384" s="88">
        <f t="shared" si="6"/>
        <v>0</v>
      </c>
    </row>
    <row r="385" spans="1:7" s="23" customFormat="1" ht="32.1" customHeight="1">
      <c r="A385" s="37"/>
      <c r="B385" s="86"/>
      <c r="C385" s="87"/>
      <c r="D385" s="87"/>
      <c r="E385" s="87"/>
      <c r="F385" s="246"/>
      <c r="G385" s="88">
        <f t="shared" si="6"/>
        <v>0</v>
      </c>
    </row>
    <row r="386" spans="1:7" s="23" customFormat="1" ht="32.1" customHeight="1">
      <c r="A386" s="37"/>
      <c r="B386" s="86"/>
      <c r="C386" s="87"/>
      <c r="D386" s="87"/>
      <c r="E386" s="87"/>
      <c r="F386" s="246"/>
      <c r="G386" s="88">
        <f t="shared" si="6"/>
        <v>0</v>
      </c>
    </row>
    <row r="387" spans="1:7" s="23" customFormat="1" ht="32.1" customHeight="1">
      <c r="A387" s="37"/>
      <c r="B387" s="86"/>
      <c r="C387" s="87"/>
      <c r="D387" s="87"/>
      <c r="E387" s="87"/>
      <c r="F387" s="246"/>
      <c r="G387" s="88">
        <f t="shared" si="6"/>
        <v>0</v>
      </c>
    </row>
    <row r="388" spans="1:7" s="23" customFormat="1" ht="32.1" customHeight="1">
      <c r="A388" s="37"/>
      <c r="B388" s="86"/>
      <c r="C388" s="87"/>
      <c r="D388" s="87"/>
      <c r="E388" s="87"/>
      <c r="F388" s="246"/>
      <c r="G388" s="88">
        <f t="shared" si="6"/>
        <v>0</v>
      </c>
    </row>
    <row r="389" spans="1:7" s="23" customFormat="1" ht="32.1" customHeight="1">
      <c r="A389" s="37"/>
      <c r="B389" s="86"/>
      <c r="C389" s="87"/>
      <c r="D389" s="87"/>
      <c r="E389" s="87"/>
      <c r="F389" s="246"/>
      <c r="G389" s="88">
        <f t="shared" si="6"/>
        <v>0</v>
      </c>
    </row>
    <row r="390" spans="1:7" s="23" customFormat="1" ht="32.1" customHeight="1">
      <c r="A390" s="37"/>
      <c r="B390" s="86"/>
      <c r="C390" s="87"/>
      <c r="D390" s="87"/>
      <c r="E390" s="87"/>
      <c r="F390" s="246"/>
      <c r="G390" s="88">
        <f t="shared" si="6"/>
        <v>0</v>
      </c>
    </row>
    <row r="391" spans="1:7" s="23" customFormat="1" ht="32.1" customHeight="1">
      <c r="A391" s="37"/>
      <c r="B391" s="86"/>
      <c r="C391" s="87"/>
      <c r="D391" s="87"/>
      <c r="E391" s="87"/>
      <c r="F391" s="246"/>
      <c r="G391" s="88">
        <f t="shared" si="6"/>
        <v>0</v>
      </c>
    </row>
    <row r="392" spans="1:7" s="23" customFormat="1" ht="32.1" customHeight="1">
      <c r="A392" s="37"/>
      <c r="B392" s="86"/>
      <c r="C392" s="87"/>
      <c r="D392" s="87"/>
      <c r="E392" s="87"/>
      <c r="F392" s="246"/>
      <c r="G392" s="88">
        <f t="shared" si="6"/>
        <v>0</v>
      </c>
    </row>
    <row r="393" spans="1:7" s="23" customFormat="1" ht="32.1" customHeight="1">
      <c r="A393" s="37"/>
      <c r="B393" s="86"/>
      <c r="C393" s="87"/>
      <c r="D393" s="87"/>
      <c r="E393" s="87"/>
      <c r="F393" s="246"/>
      <c r="G393" s="88">
        <f t="shared" si="6"/>
        <v>0</v>
      </c>
    </row>
    <row r="394" spans="1:7" s="23" customFormat="1" ht="32.1" customHeight="1">
      <c r="A394" s="37"/>
      <c r="B394" s="86"/>
      <c r="C394" s="87"/>
      <c r="D394" s="87"/>
      <c r="E394" s="87"/>
      <c r="F394" s="246"/>
      <c r="G394" s="88">
        <f t="shared" si="6"/>
        <v>0</v>
      </c>
    </row>
    <row r="395" spans="1:7" s="23" customFormat="1" ht="32.1" customHeight="1">
      <c r="A395" s="37"/>
      <c r="B395" s="86"/>
      <c r="C395" s="87"/>
      <c r="D395" s="87"/>
      <c r="E395" s="87"/>
      <c r="F395" s="246"/>
      <c r="G395" s="88">
        <f t="shared" si="6"/>
        <v>0</v>
      </c>
    </row>
    <row r="396" spans="1:7" s="23" customFormat="1" ht="32.1" customHeight="1">
      <c r="A396" s="37"/>
      <c r="B396" s="86"/>
      <c r="C396" s="87"/>
      <c r="D396" s="87"/>
      <c r="E396" s="87"/>
      <c r="F396" s="246"/>
      <c r="G396" s="88">
        <f t="shared" si="6"/>
        <v>0</v>
      </c>
    </row>
    <row r="397" spans="1:7" s="23" customFormat="1" ht="32.1" customHeight="1">
      <c r="A397" s="37"/>
      <c r="B397" s="86"/>
      <c r="C397" s="87"/>
      <c r="D397" s="87"/>
      <c r="E397" s="87"/>
      <c r="F397" s="246"/>
      <c r="G397" s="88">
        <f t="shared" si="6"/>
        <v>0</v>
      </c>
    </row>
    <row r="398" spans="1:7" s="23" customFormat="1" ht="32.1" customHeight="1">
      <c r="A398" s="37"/>
      <c r="B398" s="86"/>
      <c r="C398" s="87"/>
      <c r="D398" s="87"/>
      <c r="E398" s="87"/>
      <c r="F398" s="246"/>
      <c r="G398" s="88">
        <f t="shared" si="6"/>
        <v>0</v>
      </c>
    </row>
    <row r="399" spans="1:7" s="23" customFormat="1" ht="32.1" customHeight="1">
      <c r="A399" s="37"/>
      <c r="B399" s="86"/>
      <c r="C399" s="87"/>
      <c r="D399" s="87"/>
      <c r="E399" s="87"/>
      <c r="F399" s="246"/>
      <c r="G399" s="88">
        <f t="shared" si="6"/>
        <v>0</v>
      </c>
    </row>
    <row r="400" spans="1:7" s="23" customFormat="1" ht="32.1" customHeight="1">
      <c r="A400" s="37"/>
      <c r="B400" s="86"/>
      <c r="C400" s="87"/>
      <c r="D400" s="87"/>
      <c r="E400" s="87"/>
      <c r="F400" s="246"/>
      <c r="G400" s="88">
        <f t="shared" si="6"/>
        <v>0</v>
      </c>
    </row>
    <row r="401" spans="1:7" s="23" customFormat="1" ht="32.1" customHeight="1">
      <c r="A401" s="37"/>
      <c r="B401" s="86"/>
      <c r="C401" s="87"/>
      <c r="D401" s="87"/>
      <c r="E401" s="87"/>
      <c r="F401" s="246"/>
      <c r="G401" s="88">
        <f t="shared" si="6"/>
        <v>0</v>
      </c>
    </row>
    <row r="402" spans="1:7" s="23" customFormat="1" ht="32.1" customHeight="1">
      <c r="A402" s="37"/>
      <c r="B402" s="86"/>
      <c r="C402" s="87"/>
      <c r="D402" s="87"/>
      <c r="E402" s="87"/>
      <c r="F402" s="246"/>
      <c r="G402" s="88">
        <f t="shared" si="6"/>
        <v>0</v>
      </c>
    </row>
    <row r="403" spans="1:7" s="23" customFormat="1" ht="32.1" customHeight="1">
      <c r="A403" s="37"/>
      <c r="B403" s="86"/>
      <c r="C403" s="87"/>
      <c r="D403" s="87"/>
      <c r="E403" s="87"/>
      <c r="F403" s="246"/>
      <c r="G403" s="88">
        <f t="shared" si="6"/>
        <v>0</v>
      </c>
    </row>
    <row r="404" spans="1:7" s="23" customFormat="1" ht="32.1" customHeight="1">
      <c r="A404" s="37"/>
      <c r="B404" s="86"/>
      <c r="C404" s="87"/>
      <c r="D404" s="87"/>
      <c r="E404" s="87"/>
      <c r="F404" s="246"/>
      <c r="G404" s="88">
        <f t="shared" si="6"/>
        <v>0</v>
      </c>
    </row>
    <row r="405" spans="1:7" s="23" customFormat="1" ht="32.1" customHeight="1">
      <c r="A405" s="37"/>
      <c r="B405" s="86"/>
      <c r="C405" s="87"/>
      <c r="D405" s="87"/>
      <c r="E405" s="87"/>
      <c r="F405" s="246"/>
      <c r="G405" s="88">
        <f t="shared" ref="G405:G468" si="7">C405-D405+(E405+F405)</f>
        <v>0</v>
      </c>
    </row>
    <row r="406" spans="1:7" s="23" customFormat="1" ht="32.1" customHeight="1">
      <c r="A406" s="37"/>
      <c r="B406" s="86"/>
      <c r="C406" s="87"/>
      <c r="D406" s="87"/>
      <c r="E406" s="87"/>
      <c r="F406" s="246"/>
      <c r="G406" s="88">
        <f t="shared" si="7"/>
        <v>0</v>
      </c>
    </row>
    <row r="407" spans="1:7" s="23" customFormat="1" ht="32.1" customHeight="1">
      <c r="A407" s="37"/>
      <c r="B407" s="86"/>
      <c r="C407" s="87"/>
      <c r="D407" s="87"/>
      <c r="E407" s="87"/>
      <c r="F407" s="246"/>
      <c r="G407" s="88">
        <f t="shared" si="7"/>
        <v>0</v>
      </c>
    </row>
    <row r="408" spans="1:7" s="23" customFormat="1" ht="32.1" customHeight="1">
      <c r="A408" s="37"/>
      <c r="B408" s="86"/>
      <c r="C408" s="87"/>
      <c r="D408" s="87"/>
      <c r="E408" s="87"/>
      <c r="F408" s="246"/>
      <c r="G408" s="88">
        <f t="shared" si="7"/>
        <v>0</v>
      </c>
    </row>
    <row r="409" spans="1:7" s="23" customFormat="1" ht="32.1" customHeight="1">
      <c r="A409" s="37"/>
      <c r="B409" s="86"/>
      <c r="C409" s="87"/>
      <c r="D409" s="87"/>
      <c r="E409" s="87"/>
      <c r="F409" s="246"/>
      <c r="G409" s="88">
        <f t="shared" si="7"/>
        <v>0</v>
      </c>
    </row>
    <row r="410" spans="1:7" s="23" customFormat="1" ht="32.1" customHeight="1">
      <c r="A410" s="37"/>
      <c r="B410" s="86"/>
      <c r="C410" s="87"/>
      <c r="D410" s="87"/>
      <c r="E410" s="87"/>
      <c r="F410" s="246"/>
      <c r="G410" s="88">
        <f t="shared" si="7"/>
        <v>0</v>
      </c>
    </row>
    <row r="411" spans="1:7" s="23" customFormat="1" ht="32.1" customHeight="1">
      <c r="A411" s="37"/>
      <c r="B411" s="86"/>
      <c r="C411" s="87"/>
      <c r="D411" s="87"/>
      <c r="E411" s="87"/>
      <c r="F411" s="246"/>
      <c r="G411" s="88">
        <f t="shared" si="7"/>
        <v>0</v>
      </c>
    </row>
    <row r="412" spans="1:7" s="23" customFormat="1" ht="32.1" customHeight="1">
      <c r="A412" s="37"/>
      <c r="B412" s="86"/>
      <c r="C412" s="87"/>
      <c r="D412" s="87"/>
      <c r="E412" s="87"/>
      <c r="F412" s="246"/>
      <c r="G412" s="88">
        <f t="shared" si="7"/>
        <v>0</v>
      </c>
    </row>
    <row r="413" spans="1:7" s="23" customFormat="1" ht="32.1" customHeight="1">
      <c r="A413" s="37"/>
      <c r="B413" s="86"/>
      <c r="C413" s="87"/>
      <c r="D413" s="87"/>
      <c r="E413" s="87"/>
      <c r="F413" s="246"/>
      <c r="G413" s="88">
        <f t="shared" si="7"/>
        <v>0</v>
      </c>
    </row>
    <row r="414" spans="1:7" s="23" customFormat="1" ht="32.1" customHeight="1">
      <c r="A414" s="37"/>
      <c r="B414" s="86"/>
      <c r="C414" s="87"/>
      <c r="D414" s="87"/>
      <c r="E414" s="87"/>
      <c r="F414" s="246"/>
      <c r="G414" s="88">
        <f t="shared" si="7"/>
        <v>0</v>
      </c>
    </row>
    <row r="415" spans="1:7" s="23" customFormat="1" ht="32.1" customHeight="1">
      <c r="A415" s="37"/>
      <c r="B415" s="86"/>
      <c r="C415" s="87"/>
      <c r="D415" s="87"/>
      <c r="E415" s="87"/>
      <c r="F415" s="246"/>
      <c r="G415" s="88">
        <f t="shared" si="7"/>
        <v>0</v>
      </c>
    </row>
    <row r="416" spans="1:7" s="23" customFormat="1" ht="32.1" customHeight="1">
      <c r="A416" s="37"/>
      <c r="B416" s="86"/>
      <c r="C416" s="87"/>
      <c r="D416" s="87"/>
      <c r="E416" s="87"/>
      <c r="F416" s="246"/>
      <c r="G416" s="88">
        <f t="shared" si="7"/>
        <v>0</v>
      </c>
    </row>
    <row r="417" spans="1:7" s="23" customFormat="1" ht="32.1" customHeight="1">
      <c r="A417" s="37"/>
      <c r="B417" s="86"/>
      <c r="C417" s="87"/>
      <c r="D417" s="87"/>
      <c r="E417" s="87"/>
      <c r="F417" s="246"/>
      <c r="G417" s="88">
        <f t="shared" si="7"/>
        <v>0</v>
      </c>
    </row>
    <row r="418" spans="1:7" s="23" customFormat="1" ht="32.1" customHeight="1">
      <c r="A418" s="37"/>
      <c r="B418" s="86"/>
      <c r="C418" s="87"/>
      <c r="D418" s="87"/>
      <c r="E418" s="87"/>
      <c r="F418" s="246"/>
      <c r="G418" s="88">
        <f t="shared" si="7"/>
        <v>0</v>
      </c>
    </row>
    <row r="419" spans="1:7" s="23" customFormat="1" ht="32.1" customHeight="1">
      <c r="A419" s="37"/>
      <c r="B419" s="86"/>
      <c r="C419" s="87"/>
      <c r="D419" s="87"/>
      <c r="E419" s="87"/>
      <c r="F419" s="246"/>
      <c r="G419" s="88">
        <f t="shared" si="7"/>
        <v>0</v>
      </c>
    </row>
    <row r="420" spans="1:7" s="23" customFormat="1" ht="32.1" customHeight="1">
      <c r="A420" s="37"/>
      <c r="B420" s="86"/>
      <c r="C420" s="87"/>
      <c r="D420" s="87"/>
      <c r="E420" s="87"/>
      <c r="F420" s="246"/>
      <c r="G420" s="88">
        <f t="shared" si="7"/>
        <v>0</v>
      </c>
    </row>
    <row r="421" spans="1:7" s="23" customFormat="1" ht="32.1" customHeight="1">
      <c r="A421" s="37"/>
      <c r="B421" s="86"/>
      <c r="C421" s="87"/>
      <c r="D421" s="87"/>
      <c r="E421" s="87"/>
      <c r="F421" s="246"/>
      <c r="G421" s="88">
        <f t="shared" si="7"/>
        <v>0</v>
      </c>
    </row>
    <row r="422" spans="1:7" s="23" customFormat="1" ht="32.1" customHeight="1">
      <c r="A422" s="37"/>
      <c r="B422" s="86"/>
      <c r="C422" s="87"/>
      <c r="D422" s="87"/>
      <c r="E422" s="87"/>
      <c r="F422" s="246"/>
      <c r="G422" s="88">
        <f t="shared" si="7"/>
        <v>0</v>
      </c>
    </row>
    <row r="423" spans="1:7" s="23" customFormat="1" ht="32.1" customHeight="1">
      <c r="A423" s="37"/>
      <c r="B423" s="86"/>
      <c r="C423" s="87"/>
      <c r="D423" s="87"/>
      <c r="E423" s="87"/>
      <c r="F423" s="246"/>
      <c r="G423" s="88">
        <f t="shared" si="7"/>
        <v>0</v>
      </c>
    </row>
    <row r="424" spans="1:7" s="23" customFormat="1" ht="32.1" customHeight="1">
      <c r="A424" s="37"/>
      <c r="B424" s="86"/>
      <c r="C424" s="87"/>
      <c r="D424" s="87"/>
      <c r="E424" s="87"/>
      <c r="F424" s="246"/>
      <c r="G424" s="88">
        <f t="shared" si="7"/>
        <v>0</v>
      </c>
    </row>
    <row r="425" spans="1:7" s="23" customFormat="1" ht="32.1" customHeight="1">
      <c r="A425" s="37"/>
      <c r="B425" s="86"/>
      <c r="C425" s="87"/>
      <c r="D425" s="87"/>
      <c r="E425" s="87"/>
      <c r="F425" s="246"/>
      <c r="G425" s="88">
        <f t="shared" si="7"/>
        <v>0</v>
      </c>
    </row>
    <row r="426" spans="1:7" s="23" customFormat="1" ht="32.1" customHeight="1">
      <c r="A426" s="37"/>
      <c r="B426" s="86"/>
      <c r="C426" s="87"/>
      <c r="D426" s="87"/>
      <c r="E426" s="87"/>
      <c r="F426" s="246"/>
      <c r="G426" s="88">
        <f t="shared" si="7"/>
        <v>0</v>
      </c>
    </row>
    <row r="427" spans="1:7" s="23" customFormat="1" ht="32.1" customHeight="1">
      <c r="A427" s="37"/>
      <c r="B427" s="86"/>
      <c r="C427" s="87"/>
      <c r="D427" s="87"/>
      <c r="E427" s="87"/>
      <c r="F427" s="246"/>
      <c r="G427" s="88">
        <f t="shared" si="7"/>
        <v>0</v>
      </c>
    </row>
    <row r="428" spans="1:7" s="23" customFormat="1" ht="32.1" customHeight="1">
      <c r="A428" s="37"/>
      <c r="B428" s="86"/>
      <c r="C428" s="87"/>
      <c r="D428" s="87"/>
      <c r="E428" s="87"/>
      <c r="F428" s="246"/>
      <c r="G428" s="88">
        <f t="shared" si="7"/>
        <v>0</v>
      </c>
    </row>
    <row r="429" spans="1:7" s="23" customFormat="1" ht="32.1" customHeight="1">
      <c r="A429" s="37"/>
      <c r="B429" s="86"/>
      <c r="C429" s="87"/>
      <c r="D429" s="87"/>
      <c r="E429" s="87"/>
      <c r="F429" s="246"/>
      <c r="G429" s="88">
        <f t="shared" si="7"/>
        <v>0</v>
      </c>
    </row>
    <row r="430" spans="1:7" s="23" customFormat="1" ht="32.1" customHeight="1">
      <c r="A430" s="37"/>
      <c r="B430" s="86"/>
      <c r="C430" s="87"/>
      <c r="D430" s="87"/>
      <c r="E430" s="87"/>
      <c r="F430" s="246"/>
      <c r="G430" s="88">
        <f t="shared" si="7"/>
        <v>0</v>
      </c>
    </row>
    <row r="431" spans="1:7" s="23" customFormat="1" ht="32.1" customHeight="1">
      <c r="A431" s="37"/>
      <c r="B431" s="86"/>
      <c r="C431" s="87"/>
      <c r="D431" s="87"/>
      <c r="E431" s="87"/>
      <c r="F431" s="246"/>
      <c r="G431" s="88">
        <f t="shared" si="7"/>
        <v>0</v>
      </c>
    </row>
    <row r="432" spans="1:7" s="23" customFormat="1" ht="32.1" customHeight="1">
      <c r="A432" s="37"/>
      <c r="B432" s="86"/>
      <c r="C432" s="87"/>
      <c r="D432" s="87"/>
      <c r="E432" s="87"/>
      <c r="F432" s="246"/>
      <c r="G432" s="88">
        <f t="shared" si="7"/>
        <v>0</v>
      </c>
    </row>
    <row r="433" spans="1:7" s="23" customFormat="1" ht="32.1" customHeight="1">
      <c r="A433" s="37"/>
      <c r="B433" s="86"/>
      <c r="C433" s="87"/>
      <c r="D433" s="87"/>
      <c r="E433" s="87"/>
      <c r="F433" s="246"/>
      <c r="G433" s="88">
        <f t="shared" si="7"/>
        <v>0</v>
      </c>
    </row>
    <row r="434" spans="1:7" s="23" customFormat="1" ht="32.1" customHeight="1">
      <c r="A434" s="37"/>
      <c r="B434" s="86"/>
      <c r="C434" s="87"/>
      <c r="D434" s="87"/>
      <c r="E434" s="87"/>
      <c r="F434" s="246"/>
      <c r="G434" s="88">
        <f t="shared" si="7"/>
        <v>0</v>
      </c>
    </row>
    <row r="435" spans="1:7" s="23" customFormat="1" ht="32.1" customHeight="1">
      <c r="A435" s="37"/>
      <c r="B435" s="86"/>
      <c r="C435" s="87"/>
      <c r="D435" s="87"/>
      <c r="E435" s="87"/>
      <c r="F435" s="246"/>
      <c r="G435" s="88">
        <f t="shared" si="7"/>
        <v>0</v>
      </c>
    </row>
    <row r="436" spans="1:7" s="23" customFormat="1" ht="32.1" customHeight="1">
      <c r="A436" s="37"/>
      <c r="B436" s="86"/>
      <c r="C436" s="87"/>
      <c r="D436" s="87"/>
      <c r="E436" s="87"/>
      <c r="F436" s="246"/>
      <c r="G436" s="88">
        <f t="shared" si="7"/>
        <v>0</v>
      </c>
    </row>
    <row r="437" spans="1:7" s="23" customFormat="1" ht="32.1" customHeight="1">
      <c r="A437" s="37"/>
      <c r="B437" s="86"/>
      <c r="C437" s="87"/>
      <c r="D437" s="87"/>
      <c r="E437" s="87"/>
      <c r="F437" s="246"/>
      <c r="G437" s="88">
        <f t="shared" si="7"/>
        <v>0</v>
      </c>
    </row>
    <row r="438" spans="1:7" s="23" customFormat="1" ht="32.1" customHeight="1">
      <c r="A438" s="37"/>
      <c r="B438" s="86"/>
      <c r="C438" s="87"/>
      <c r="D438" s="87"/>
      <c r="E438" s="87"/>
      <c r="F438" s="246"/>
      <c r="G438" s="88">
        <f t="shared" si="7"/>
        <v>0</v>
      </c>
    </row>
    <row r="439" spans="1:7" s="23" customFormat="1" ht="32.1" customHeight="1">
      <c r="A439" s="37"/>
      <c r="B439" s="86"/>
      <c r="C439" s="87"/>
      <c r="D439" s="87"/>
      <c r="E439" s="87"/>
      <c r="F439" s="246"/>
      <c r="G439" s="88">
        <f t="shared" si="7"/>
        <v>0</v>
      </c>
    </row>
    <row r="440" spans="1:7" s="23" customFormat="1" ht="32.1" customHeight="1">
      <c r="A440" s="37"/>
      <c r="B440" s="86"/>
      <c r="C440" s="87"/>
      <c r="D440" s="87"/>
      <c r="E440" s="87"/>
      <c r="F440" s="246"/>
      <c r="G440" s="88">
        <f t="shared" si="7"/>
        <v>0</v>
      </c>
    </row>
    <row r="441" spans="1:7" s="23" customFormat="1" ht="32.1" customHeight="1">
      <c r="A441" s="37"/>
      <c r="B441" s="86"/>
      <c r="C441" s="87"/>
      <c r="D441" s="87"/>
      <c r="E441" s="87"/>
      <c r="F441" s="246"/>
      <c r="G441" s="88">
        <f t="shared" si="7"/>
        <v>0</v>
      </c>
    </row>
    <row r="442" spans="1:7" s="23" customFormat="1" ht="32.1" customHeight="1">
      <c r="A442" s="37"/>
      <c r="B442" s="86"/>
      <c r="C442" s="87"/>
      <c r="D442" s="87"/>
      <c r="E442" s="87"/>
      <c r="F442" s="246"/>
      <c r="G442" s="88">
        <f t="shared" si="7"/>
        <v>0</v>
      </c>
    </row>
    <row r="443" spans="1:7" s="23" customFormat="1" ht="32.1" customHeight="1">
      <c r="A443" s="37"/>
      <c r="B443" s="86"/>
      <c r="C443" s="87"/>
      <c r="D443" s="87"/>
      <c r="E443" s="87"/>
      <c r="F443" s="246"/>
      <c r="G443" s="88">
        <f t="shared" si="7"/>
        <v>0</v>
      </c>
    </row>
    <row r="444" spans="1:7" s="23" customFormat="1" ht="32.1" customHeight="1">
      <c r="A444" s="37"/>
      <c r="B444" s="86"/>
      <c r="C444" s="87"/>
      <c r="D444" s="87"/>
      <c r="E444" s="87"/>
      <c r="F444" s="246"/>
      <c r="G444" s="88">
        <f t="shared" si="7"/>
        <v>0</v>
      </c>
    </row>
    <row r="445" spans="1:7" s="23" customFormat="1" ht="32.1" customHeight="1">
      <c r="A445" s="37"/>
      <c r="B445" s="86"/>
      <c r="C445" s="87"/>
      <c r="D445" s="87"/>
      <c r="E445" s="87"/>
      <c r="F445" s="246"/>
      <c r="G445" s="88">
        <f t="shared" si="7"/>
        <v>0</v>
      </c>
    </row>
    <row r="446" spans="1:7" s="23" customFormat="1" ht="32.1" customHeight="1">
      <c r="A446" s="37"/>
      <c r="B446" s="86"/>
      <c r="C446" s="87"/>
      <c r="D446" s="87"/>
      <c r="E446" s="87"/>
      <c r="F446" s="246"/>
      <c r="G446" s="88">
        <f t="shared" si="7"/>
        <v>0</v>
      </c>
    </row>
    <row r="447" spans="1:7" s="23" customFormat="1" ht="32.1" customHeight="1">
      <c r="A447" s="37"/>
      <c r="B447" s="86"/>
      <c r="C447" s="87"/>
      <c r="D447" s="87"/>
      <c r="E447" s="87"/>
      <c r="F447" s="246"/>
      <c r="G447" s="88">
        <f t="shared" si="7"/>
        <v>0</v>
      </c>
    </row>
    <row r="448" spans="1:7" s="23" customFormat="1" ht="32.1" customHeight="1">
      <c r="A448" s="37"/>
      <c r="B448" s="86"/>
      <c r="C448" s="87"/>
      <c r="D448" s="87"/>
      <c r="E448" s="87"/>
      <c r="F448" s="246"/>
      <c r="G448" s="88">
        <f t="shared" si="7"/>
        <v>0</v>
      </c>
    </row>
    <row r="449" spans="1:7" s="23" customFormat="1" ht="32.1" customHeight="1">
      <c r="A449" s="37"/>
      <c r="B449" s="86"/>
      <c r="C449" s="87"/>
      <c r="D449" s="87"/>
      <c r="E449" s="87"/>
      <c r="F449" s="246"/>
      <c r="G449" s="88">
        <f t="shared" si="7"/>
        <v>0</v>
      </c>
    </row>
    <row r="450" spans="1:7" s="23" customFormat="1" ht="32.1" customHeight="1">
      <c r="A450" s="37"/>
      <c r="B450" s="86"/>
      <c r="C450" s="87"/>
      <c r="D450" s="87"/>
      <c r="E450" s="87"/>
      <c r="F450" s="246"/>
      <c r="G450" s="88">
        <f t="shared" si="7"/>
        <v>0</v>
      </c>
    </row>
    <row r="451" spans="1:7" s="23" customFormat="1" ht="32.1" customHeight="1">
      <c r="A451" s="37"/>
      <c r="B451" s="86"/>
      <c r="C451" s="87"/>
      <c r="D451" s="87"/>
      <c r="E451" s="87"/>
      <c r="F451" s="246"/>
      <c r="G451" s="88">
        <f t="shared" si="7"/>
        <v>0</v>
      </c>
    </row>
    <row r="452" spans="1:7" s="23" customFormat="1" ht="32.1" customHeight="1">
      <c r="A452" s="37"/>
      <c r="B452" s="86"/>
      <c r="C452" s="87"/>
      <c r="D452" s="87"/>
      <c r="E452" s="87"/>
      <c r="F452" s="246"/>
      <c r="G452" s="88">
        <f t="shared" si="7"/>
        <v>0</v>
      </c>
    </row>
    <row r="453" spans="1:7" s="23" customFormat="1" ht="32.1" customHeight="1">
      <c r="A453" s="37"/>
      <c r="B453" s="86"/>
      <c r="C453" s="87"/>
      <c r="D453" s="87"/>
      <c r="E453" s="87"/>
      <c r="F453" s="246"/>
      <c r="G453" s="88">
        <f t="shared" si="7"/>
        <v>0</v>
      </c>
    </row>
    <row r="454" spans="1:7" s="23" customFormat="1" ht="32.1" customHeight="1">
      <c r="A454" s="37"/>
      <c r="B454" s="86"/>
      <c r="C454" s="87"/>
      <c r="D454" s="87"/>
      <c r="E454" s="87"/>
      <c r="F454" s="246"/>
      <c r="G454" s="88">
        <f t="shared" si="7"/>
        <v>0</v>
      </c>
    </row>
    <row r="455" spans="1:7" s="23" customFormat="1" ht="32.1" customHeight="1">
      <c r="A455" s="37"/>
      <c r="B455" s="86"/>
      <c r="C455" s="87"/>
      <c r="D455" s="87"/>
      <c r="E455" s="87"/>
      <c r="F455" s="246"/>
      <c r="G455" s="88">
        <f t="shared" si="7"/>
        <v>0</v>
      </c>
    </row>
    <row r="456" spans="1:7" s="23" customFormat="1" ht="32.1" customHeight="1">
      <c r="A456" s="37"/>
      <c r="B456" s="86"/>
      <c r="C456" s="87"/>
      <c r="D456" s="87"/>
      <c r="E456" s="87"/>
      <c r="F456" s="246"/>
      <c r="G456" s="88">
        <f t="shared" si="7"/>
        <v>0</v>
      </c>
    </row>
    <row r="457" spans="1:7" s="23" customFormat="1" ht="32.1" customHeight="1">
      <c r="A457" s="37"/>
      <c r="B457" s="86"/>
      <c r="C457" s="87"/>
      <c r="D457" s="87"/>
      <c r="E457" s="87"/>
      <c r="F457" s="246"/>
      <c r="G457" s="88">
        <f t="shared" si="7"/>
        <v>0</v>
      </c>
    </row>
    <row r="458" spans="1:7" s="23" customFormat="1" ht="32.1" customHeight="1">
      <c r="A458" s="37"/>
      <c r="B458" s="86"/>
      <c r="C458" s="87"/>
      <c r="D458" s="87"/>
      <c r="E458" s="87"/>
      <c r="F458" s="246"/>
      <c r="G458" s="88">
        <f t="shared" si="7"/>
        <v>0</v>
      </c>
    </row>
    <row r="459" spans="1:7" s="23" customFormat="1" ht="32.1" customHeight="1">
      <c r="A459" s="37"/>
      <c r="B459" s="86"/>
      <c r="C459" s="87"/>
      <c r="D459" s="87"/>
      <c r="E459" s="87"/>
      <c r="F459" s="246"/>
      <c r="G459" s="88">
        <f t="shared" si="7"/>
        <v>0</v>
      </c>
    </row>
    <row r="460" spans="1:7" s="23" customFormat="1" ht="32.1" customHeight="1">
      <c r="A460" s="37"/>
      <c r="B460" s="86"/>
      <c r="C460" s="87"/>
      <c r="D460" s="87"/>
      <c r="E460" s="87"/>
      <c r="F460" s="246"/>
      <c r="G460" s="88">
        <f t="shared" si="7"/>
        <v>0</v>
      </c>
    </row>
    <row r="461" spans="1:7" s="23" customFormat="1" ht="32.1" customHeight="1">
      <c r="A461" s="37"/>
      <c r="B461" s="86"/>
      <c r="C461" s="87"/>
      <c r="D461" s="87"/>
      <c r="E461" s="87"/>
      <c r="F461" s="246"/>
      <c r="G461" s="88">
        <f t="shared" si="7"/>
        <v>0</v>
      </c>
    </row>
    <row r="462" spans="1:7" s="23" customFormat="1" ht="32.1" customHeight="1">
      <c r="A462" s="37"/>
      <c r="B462" s="86"/>
      <c r="C462" s="87"/>
      <c r="D462" s="87"/>
      <c r="E462" s="87"/>
      <c r="F462" s="246"/>
      <c r="G462" s="88">
        <f t="shared" si="7"/>
        <v>0</v>
      </c>
    </row>
    <row r="463" spans="1:7" s="23" customFormat="1" ht="32.1" customHeight="1">
      <c r="A463" s="37"/>
      <c r="B463" s="86"/>
      <c r="C463" s="87"/>
      <c r="D463" s="87"/>
      <c r="E463" s="87"/>
      <c r="F463" s="246"/>
      <c r="G463" s="88">
        <f t="shared" si="7"/>
        <v>0</v>
      </c>
    </row>
    <row r="464" spans="1:7" s="23" customFormat="1" ht="32.1" customHeight="1">
      <c r="A464" s="37"/>
      <c r="B464" s="86"/>
      <c r="C464" s="87"/>
      <c r="D464" s="87"/>
      <c r="E464" s="87"/>
      <c r="F464" s="246"/>
      <c r="G464" s="88">
        <f t="shared" si="7"/>
        <v>0</v>
      </c>
    </row>
    <row r="465" spans="1:7" s="23" customFormat="1" ht="32.1" customHeight="1">
      <c r="A465" s="37"/>
      <c r="B465" s="86"/>
      <c r="C465" s="87"/>
      <c r="D465" s="87"/>
      <c r="E465" s="87"/>
      <c r="F465" s="246"/>
      <c r="G465" s="88">
        <f t="shared" si="7"/>
        <v>0</v>
      </c>
    </row>
    <row r="466" spans="1:7" s="23" customFormat="1" ht="32.1" customHeight="1">
      <c r="A466" s="37"/>
      <c r="B466" s="86"/>
      <c r="C466" s="87"/>
      <c r="D466" s="87"/>
      <c r="E466" s="87"/>
      <c r="F466" s="246"/>
      <c r="G466" s="88">
        <f t="shared" si="7"/>
        <v>0</v>
      </c>
    </row>
    <row r="467" spans="1:7" s="23" customFormat="1" ht="32.1" customHeight="1">
      <c r="A467" s="37"/>
      <c r="B467" s="86"/>
      <c r="C467" s="87"/>
      <c r="D467" s="87"/>
      <c r="E467" s="87"/>
      <c r="F467" s="246"/>
      <c r="G467" s="88">
        <f t="shared" si="7"/>
        <v>0</v>
      </c>
    </row>
    <row r="468" spans="1:7" s="23" customFormat="1" ht="32.1" customHeight="1">
      <c r="A468" s="37"/>
      <c r="B468" s="86"/>
      <c r="C468" s="87"/>
      <c r="D468" s="87"/>
      <c r="E468" s="87"/>
      <c r="F468" s="246"/>
      <c r="G468" s="88">
        <f t="shared" si="7"/>
        <v>0</v>
      </c>
    </row>
    <row r="469" spans="1:7" s="23" customFormat="1" ht="32.1" customHeight="1">
      <c r="A469" s="37"/>
      <c r="B469" s="86"/>
      <c r="C469" s="87"/>
      <c r="D469" s="87"/>
      <c r="E469" s="87"/>
      <c r="F469" s="246"/>
      <c r="G469" s="88">
        <f t="shared" ref="G469:G532" si="8">C469-D469+(E469+F469)</f>
        <v>0</v>
      </c>
    </row>
    <row r="470" spans="1:7" s="23" customFormat="1" ht="32.1" customHeight="1">
      <c r="A470" s="37"/>
      <c r="B470" s="86"/>
      <c r="C470" s="87"/>
      <c r="D470" s="87"/>
      <c r="E470" s="87"/>
      <c r="F470" s="246"/>
      <c r="G470" s="88">
        <f t="shared" si="8"/>
        <v>0</v>
      </c>
    </row>
    <row r="471" spans="1:7" s="23" customFormat="1" ht="32.1" customHeight="1">
      <c r="A471" s="37"/>
      <c r="B471" s="86"/>
      <c r="C471" s="87"/>
      <c r="D471" s="87"/>
      <c r="E471" s="87"/>
      <c r="F471" s="246"/>
      <c r="G471" s="88">
        <f t="shared" si="8"/>
        <v>0</v>
      </c>
    </row>
    <row r="472" spans="1:7" s="23" customFormat="1" ht="32.1" customHeight="1">
      <c r="A472" s="37"/>
      <c r="B472" s="86"/>
      <c r="C472" s="87"/>
      <c r="D472" s="87"/>
      <c r="E472" s="87"/>
      <c r="F472" s="246"/>
      <c r="G472" s="88">
        <f t="shared" si="8"/>
        <v>0</v>
      </c>
    </row>
    <row r="473" spans="1:7" s="23" customFormat="1" ht="32.1" customHeight="1">
      <c r="A473" s="37"/>
      <c r="B473" s="86"/>
      <c r="C473" s="87"/>
      <c r="D473" s="87"/>
      <c r="E473" s="87"/>
      <c r="F473" s="246"/>
      <c r="G473" s="88">
        <f t="shared" si="8"/>
        <v>0</v>
      </c>
    </row>
    <row r="474" spans="1:7" s="23" customFormat="1" ht="32.1" customHeight="1">
      <c r="A474" s="37"/>
      <c r="B474" s="86"/>
      <c r="C474" s="87"/>
      <c r="D474" s="87"/>
      <c r="E474" s="87"/>
      <c r="F474" s="246"/>
      <c r="G474" s="88">
        <f t="shared" si="8"/>
        <v>0</v>
      </c>
    </row>
    <row r="475" spans="1:7" s="23" customFormat="1" ht="32.1" customHeight="1">
      <c r="A475" s="37"/>
      <c r="B475" s="86"/>
      <c r="C475" s="87"/>
      <c r="D475" s="87"/>
      <c r="E475" s="87"/>
      <c r="F475" s="246"/>
      <c r="G475" s="88">
        <f t="shared" si="8"/>
        <v>0</v>
      </c>
    </row>
    <row r="476" spans="1:7" s="23" customFormat="1" ht="32.1" customHeight="1">
      <c r="A476" s="37"/>
      <c r="B476" s="86"/>
      <c r="C476" s="87"/>
      <c r="D476" s="87"/>
      <c r="E476" s="87"/>
      <c r="F476" s="246"/>
      <c r="G476" s="88">
        <f t="shared" si="8"/>
        <v>0</v>
      </c>
    </row>
    <row r="477" spans="1:7" s="23" customFormat="1" ht="32.1" customHeight="1">
      <c r="A477" s="37"/>
      <c r="B477" s="86"/>
      <c r="C477" s="87"/>
      <c r="D477" s="87"/>
      <c r="E477" s="87"/>
      <c r="F477" s="246"/>
      <c r="G477" s="88">
        <f t="shared" si="8"/>
        <v>0</v>
      </c>
    </row>
    <row r="478" spans="1:7" s="23" customFormat="1" ht="32.1" customHeight="1">
      <c r="A478" s="37"/>
      <c r="B478" s="86"/>
      <c r="C478" s="87"/>
      <c r="D478" s="87"/>
      <c r="E478" s="87"/>
      <c r="F478" s="246"/>
      <c r="G478" s="88">
        <f t="shared" si="8"/>
        <v>0</v>
      </c>
    </row>
    <row r="479" spans="1:7" s="23" customFormat="1" ht="32.1" customHeight="1">
      <c r="A479" s="37"/>
      <c r="B479" s="86"/>
      <c r="C479" s="87"/>
      <c r="D479" s="87"/>
      <c r="E479" s="87"/>
      <c r="F479" s="246"/>
      <c r="G479" s="88">
        <f t="shared" si="8"/>
        <v>0</v>
      </c>
    </row>
    <row r="480" spans="1:7" s="23" customFormat="1" ht="32.1" customHeight="1">
      <c r="A480" s="37"/>
      <c r="B480" s="86"/>
      <c r="C480" s="87"/>
      <c r="D480" s="87"/>
      <c r="E480" s="87"/>
      <c r="F480" s="246"/>
      <c r="G480" s="88">
        <f t="shared" si="8"/>
        <v>0</v>
      </c>
    </row>
    <row r="481" spans="1:7" s="23" customFormat="1" ht="32.1" customHeight="1">
      <c r="A481" s="37"/>
      <c r="B481" s="86"/>
      <c r="C481" s="87"/>
      <c r="D481" s="87"/>
      <c r="E481" s="87"/>
      <c r="F481" s="246"/>
      <c r="G481" s="88">
        <f t="shared" si="8"/>
        <v>0</v>
      </c>
    </row>
    <row r="482" spans="1:7" s="23" customFormat="1" ht="32.1" customHeight="1">
      <c r="A482" s="37"/>
      <c r="B482" s="86"/>
      <c r="C482" s="87"/>
      <c r="D482" s="87"/>
      <c r="E482" s="87"/>
      <c r="F482" s="246"/>
      <c r="G482" s="88">
        <f t="shared" si="8"/>
        <v>0</v>
      </c>
    </row>
    <row r="483" spans="1:7" s="23" customFormat="1" ht="32.1" customHeight="1">
      <c r="A483" s="37"/>
      <c r="B483" s="86"/>
      <c r="C483" s="87"/>
      <c r="D483" s="87"/>
      <c r="E483" s="87"/>
      <c r="F483" s="246"/>
      <c r="G483" s="88">
        <f t="shared" si="8"/>
        <v>0</v>
      </c>
    </row>
    <row r="484" spans="1:7" s="23" customFormat="1" ht="32.1" customHeight="1">
      <c r="A484" s="37"/>
      <c r="B484" s="86"/>
      <c r="C484" s="87"/>
      <c r="D484" s="87"/>
      <c r="E484" s="87"/>
      <c r="F484" s="246"/>
      <c r="G484" s="88">
        <f t="shared" si="8"/>
        <v>0</v>
      </c>
    </row>
    <row r="485" spans="1:7" s="23" customFormat="1" ht="32.1" customHeight="1">
      <c r="A485" s="37"/>
      <c r="B485" s="86"/>
      <c r="C485" s="87"/>
      <c r="D485" s="87"/>
      <c r="E485" s="87"/>
      <c r="F485" s="246"/>
      <c r="G485" s="88">
        <f t="shared" si="8"/>
        <v>0</v>
      </c>
    </row>
    <row r="486" spans="1:7" s="23" customFormat="1" ht="32.1" customHeight="1">
      <c r="A486" s="37"/>
      <c r="B486" s="86"/>
      <c r="C486" s="87"/>
      <c r="D486" s="87"/>
      <c r="E486" s="87"/>
      <c r="F486" s="246"/>
      <c r="G486" s="88">
        <f t="shared" si="8"/>
        <v>0</v>
      </c>
    </row>
    <row r="487" spans="1:7" s="23" customFormat="1" ht="32.1" customHeight="1">
      <c r="A487" s="37"/>
      <c r="B487" s="86"/>
      <c r="C487" s="87"/>
      <c r="D487" s="87"/>
      <c r="E487" s="87"/>
      <c r="F487" s="246"/>
      <c r="G487" s="88">
        <f t="shared" si="8"/>
        <v>0</v>
      </c>
    </row>
    <row r="488" spans="1:7" s="23" customFormat="1" ht="32.1" customHeight="1">
      <c r="A488" s="37"/>
      <c r="B488" s="86"/>
      <c r="C488" s="87"/>
      <c r="D488" s="87"/>
      <c r="E488" s="87"/>
      <c r="F488" s="246"/>
      <c r="G488" s="88">
        <f t="shared" si="8"/>
        <v>0</v>
      </c>
    </row>
    <row r="489" spans="1:7" s="23" customFormat="1" ht="32.1" customHeight="1">
      <c r="A489" s="37"/>
      <c r="B489" s="86"/>
      <c r="C489" s="87"/>
      <c r="D489" s="87"/>
      <c r="E489" s="87"/>
      <c r="F489" s="246"/>
      <c r="G489" s="88">
        <f t="shared" si="8"/>
        <v>0</v>
      </c>
    </row>
    <row r="490" spans="1:7" s="23" customFormat="1" ht="32.1" customHeight="1">
      <c r="A490" s="37"/>
      <c r="B490" s="86"/>
      <c r="C490" s="87"/>
      <c r="D490" s="87"/>
      <c r="E490" s="87"/>
      <c r="F490" s="246"/>
      <c r="G490" s="88">
        <f t="shared" si="8"/>
        <v>0</v>
      </c>
    </row>
    <row r="491" spans="1:7" s="23" customFormat="1" ht="32.1" customHeight="1">
      <c r="A491" s="37"/>
      <c r="B491" s="86"/>
      <c r="C491" s="87"/>
      <c r="D491" s="87"/>
      <c r="E491" s="87"/>
      <c r="F491" s="246"/>
      <c r="G491" s="88">
        <f t="shared" si="8"/>
        <v>0</v>
      </c>
    </row>
    <row r="492" spans="1:7" s="23" customFormat="1" ht="32.1" customHeight="1">
      <c r="A492" s="37"/>
      <c r="B492" s="86"/>
      <c r="C492" s="87"/>
      <c r="D492" s="87"/>
      <c r="E492" s="87"/>
      <c r="F492" s="246"/>
      <c r="G492" s="88">
        <f t="shared" si="8"/>
        <v>0</v>
      </c>
    </row>
    <row r="493" spans="1:7" s="23" customFormat="1" ht="32.1" customHeight="1">
      <c r="A493" s="37"/>
      <c r="B493" s="86"/>
      <c r="C493" s="87"/>
      <c r="D493" s="87"/>
      <c r="E493" s="87"/>
      <c r="F493" s="246"/>
      <c r="G493" s="88">
        <f t="shared" si="8"/>
        <v>0</v>
      </c>
    </row>
    <row r="494" spans="1:7" s="23" customFormat="1" ht="32.1" customHeight="1">
      <c r="A494" s="37"/>
      <c r="B494" s="86"/>
      <c r="C494" s="87"/>
      <c r="D494" s="87"/>
      <c r="E494" s="87"/>
      <c r="F494" s="246"/>
      <c r="G494" s="88">
        <f t="shared" si="8"/>
        <v>0</v>
      </c>
    </row>
    <row r="495" spans="1:7" s="23" customFormat="1" ht="32.1" customHeight="1">
      <c r="A495" s="37"/>
      <c r="B495" s="86"/>
      <c r="C495" s="87"/>
      <c r="D495" s="87"/>
      <c r="E495" s="87"/>
      <c r="F495" s="246"/>
      <c r="G495" s="88">
        <f t="shared" si="8"/>
        <v>0</v>
      </c>
    </row>
    <row r="496" spans="1:7" s="23" customFormat="1" ht="32.1" customHeight="1">
      <c r="A496" s="37"/>
      <c r="B496" s="86"/>
      <c r="C496" s="87"/>
      <c r="D496" s="87"/>
      <c r="E496" s="87"/>
      <c r="F496" s="246"/>
      <c r="G496" s="88">
        <f t="shared" si="8"/>
        <v>0</v>
      </c>
    </row>
    <row r="497" spans="1:7" s="23" customFormat="1" ht="32.1" customHeight="1">
      <c r="A497" s="37"/>
      <c r="B497" s="86"/>
      <c r="C497" s="87"/>
      <c r="D497" s="87"/>
      <c r="E497" s="87"/>
      <c r="F497" s="246"/>
      <c r="G497" s="88">
        <f t="shared" si="8"/>
        <v>0</v>
      </c>
    </row>
    <row r="498" spans="1:7" s="23" customFormat="1" ht="32.1" customHeight="1">
      <c r="A498" s="37"/>
      <c r="B498" s="86"/>
      <c r="C498" s="87"/>
      <c r="D498" s="87"/>
      <c r="E498" s="87"/>
      <c r="F498" s="246"/>
      <c r="G498" s="88">
        <f t="shared" si="8"/>
        <v>0</v>
      </c>
    </row>
    <row r="499" spans="1:7" s="23" customFormat="1" ht="32.1" customHeight="1">
      <c r="A499" s="37"/>
      <c r="B499" s="86"/>
      <c r="C499" s="87"/>
      <c r="D499" s="87"/>
      <c r="E499" s="87"/>
      <c r="F499" s="246"/>
      <c r="G499" s="88">
        <f t="shared" si="8"/>
        <v>0</v>
      </c>
    </row>
    <row r="500" spans="1:7" s="23" customFormat="1" ht="32.1" customHeight="1">
      <c r="A500" s="37"/>
      <c r="B500" s="86"/>
      <c r="C500" s="87"/>
      <c r="D500" s="87"/>
      <c r="E500" s="87"/>
      <c r="F500" s="246"/>
      <c r="G500" s="88">
        <f t="shared" si="8"/>
        <v>0</v>
      </c>
    </row>
    <row r="501" spans="1:7" s="23" customFormat="1" ht="32.1" customHeight="1">
      <c r="A501" s="37"/>
      <c r="B501" s="86"/>
      <c r="C501" s="87"/>
      <c r="D501" s="87"/>
      <c r="E501" s="87"/>
      <c r="F501" s="246"/>
      <c r="G501" s="88">
        <f t="shared" si="8"/>
        <v>0</v>
      </c>
    </row>
    <row r="502" spans="1:7" s="23" customFormat="1" ht="32.1" customHeight="1">
      <c r="A502" s="37"/>
      <c r="B502" s="86"/>
      <c r="C502" s="87"/>
      <c r="D502" s="87"/>
      <c r="E502" s="87"/>
      <c r="F502" s="246"/>
      <c r="G502" s="88">
        <f t="shared" si="8"/>
        <v>0</v>
      </c>
    </row>
    <row r="503" spans="1:7" s="23" customFormat="1" ht="32.1" customHeight="1">
      <c r="A503" s="37"/>
      <c r="B503" s="86"/>
      <c r="C503" s="87"/>
      <c r="D503" s="87"/>
      <c r="E503" s="87"/>
      <c r="F503" s="246"/>
      <c r="G503" s="88">
        <f t="shared" si="8"/>
        <v>0</v>
      </c>
    </row>
    <row r="504" spans="1:7" s="23" customFormat="1" ht="32.1" customHeight="1">
      <c r="A504" s="37"/>
      <c r="B504" s="86"/>
      <c r="C504" s="87"/>
      <c r="D504" s="87"/>
      <c r="E504" s="87"/>
      <c r="F504" s="246"/>
      <c r="G504" s="88">
        <f t="shared" si="8"/>
        <v>0</v>
      </c>
    </row>
    <row r="505" spans="1:7" s="23" customFormat="1" ht="32.1" customHeight="1">
      <c r="A505" s="37"/>
      <c r="B505" s="86"/>
      <c r="C505" s="87"/>
      <c r="D505" s="87"/>
      <c r="E505" s="87"/>
      <c r="F505" s="246"/>
      <c r="G505" s="88">
        <f t="shared" si="8"/>
        <v>0</v>
      </c>
    </row>
    <row r="506" spans="1:7" s="23" customFormat="1" ht="32.1" customHeight="1">
      <c r="A506" s="37"/>
      <c r="B506" s="86"/>
      <c r="C506" s="87"/>
      <c r="D506" s="87"/>
      <c r="E506" s="87"/>
      <c r="F506" s="246"/>
      <c r="G506" s="88">
        <f t="shared" si="8"/>
        <v>0</v>
      </c>
    </row>
    <row r="507" spans="1:7" s="23" customFormat="1" ht="32.1" customHeight="1">
      <c r="A507" s="37"/>
      <c r="B507" s="86"/>
      <c r="C507" s="87"/>
      <c r="D507" s="87"/>
      <c r="E507" s="87"/>
      <c r="F507" s="246"/>
      <c r="G507" s="88">
        <f t="shared" si="8"/>
        <v>0</v>
      </c>
    </row>
    <row r="508" spans="1:7" s="23" customFormat="1" ht="32.1" customHeight="1">
      <c r="A508" s="37"/>
      <c r="B508" s="86"/>
      <c r="C508" s="87"/>
      <c r="D508" s="87"/>
      <c r="E508" s="87"/>
      <c r="F508" s="246"/>
      <c r="G508" s="88">
        <f t="shared" si="8"/>
        <v>0</v>
      </c>
    </row>
    <row r="509" spans="1:7" s="23" customFormat="1" ht="32.1" customHeight="1">
      <c r="A509" s="37"/>
      <c r="B509" s="86"/>
      <c r="C509" s="87"/>
      <c r="D509" s="87"/>
      <c r="E509" s="87"/>
      <c r="F509" s="246"/>
      <c r="G509" s="88">
        <f t="shared" si="8"/>
        <v>0</v>
      </c>
    </row>
    <row r="510" spans="1:7" s="23" customFormat="1" ht="32.1" customHeight="1">
      <c r="A510" s="37"/>
      <c r="B510" s="86"/>
      <c r="C510" s="87"/>
      <c r="D510" s="87"/>
      <c r="E510" s="87"/>
      <c r="F510" s="246"/>
      <c r="G510" s="88">
        <f t="shared" si="8"/>
        <v>0</v>
      </c>
    </row>
    <row r="511" spans="1:7" s="23" customFormat="1" ht="32.1" customHeight="1">
      <c r="A511" s="37"/>
      <c r="B511" s="86"/>
      <c r="C511" s="87"/>
      <c r="D511" s="87"/>
      <c r="E511" s="87"/>
      <c r="F511" s="246"/>
      <c r="G511" s="88">
        <f t="shared" si="8"/>
        <v>0</v>
      </c>
    </row>
    <row r="512" spans="1:7" s="23" customFormat="1" ht="32.1" customHeight="1">
      <c r="A512" s="37"/>
      <c r="B512" s="86"/>
      <c r="C512" s="87"/>
      <c r="D512" s="87"/>
      <c r="E512" s="87"/>
      <c r="F512" s="246"/>
      <c r="G512" s="88">
        <f t="shared" si="8"/>
        <v>0</v>
      </c>
    </row>
    <row r="513" spans="1:7" s="23" customFormat="1" ht="32.1" customHeight="1">
      <c r="A513" s="37"/>
      <c r="B513" s="86"/>
      <c r="C513" s="87"/>
      <c r="D513" s="87"/>
      <c r="E513" s="87"/>
      <c r="F513" s="246"/>
      <c r="G513" s="88">
        <f t="shared" si="8"/>
        <v>0</v>
      </c>
    </row>
    <row r="514" spans="1:7" s="23" customFormat="1" ht="32.1" customHeight="1">
      <c r="A514" s="37"/>
      <c r="B514" s="86"/>
      <c r="C514" s="87"/>
      <c r="D514" s="87"/>
      <c r="E514" s="87"/>
      <c r="F514" s="246"/>
      <c r="G514" s="88">
        <f t="shared" si="8"/>
        <v>0</v>
      </c>
    </row>
    <row r="515" spans="1:7" s="23" customFormat="1" ht="32.1" customHeight="1">
      <c r="A515" s="37"/>
      <c r="B515" s="86"/>
      <c r="C515" s="87"/>
      <c r="D515" s="87"/>
      <c r="E515" s="87"/>
      <c r="F515" s="246"/>
      <c r="G515" s="88">
        <f t="shared" si="8"/>
        <v>0</v>
      </c>
    </row>
    <row r="516" spans="1:7" s="23" customFormat="1" ht="32.1" customHeight="1">
      <c r="A516" s="37"/>
      <c r="B516" s="86"/>
      <c r="C516" s="87"/>
      <c r="D516" s="87"/>
      <c r="E516" s="87"/>
      <c r="F516" s="246"/>
      <c r="G516" s="88">
        <f t="shared" si="8"/>
        <v>0</v>
      </c>
    </row>
    <row r="517" spans="1:7" s="23" customFormat="1" ht="32.1" customHeight="1">
      <c r="A517" s="37"/>
      <c r="B517" s="86"/>
      <c r="C517" s="87"/>
      <c r="D517" s="87"/>
      <c r="E517" s="87"/>
      <c r="F517" s="246"/>
      <c r="G517" s="88">
        <f t="shared" si="8"/>
        <v>0</v>
      </c>
    </row>
    <row r="518" spans="1:7" s="23" customFormat="1" ht="32.1" customHeight="1">
      <c r="A518" s="37"/>
      <c r="B518" s="86"/>
      <c r="C518" s="87"/>
      <c r="D518" s="87"/>
      <c r="E518" s="87"/>
      <c r="F518" s="246"/>
      <c r="G518" s="88">
        <f t="shared" si="8"/>
        <v>0</v>
      </c>
    </row>
    <row r="519" spans="1:7" s="23" customFormat="1" ht="32.1" customHeight="1">
      <c r="A519" s="37"/>
      <c r="B519" s="86"/>
      <c r="C519" s="87"/>
      <c r="D519" s="87"/>
      <c r="E519" s="87"/>
      <c r="F519" s="246"/>
      <c r="G519" s="88">
        <f t="shared" si="8"/>
        <v>0</v>
      </c>
    </row>
    <row r="520" spans="1:7" s="23" customFormat="1" ht="32.1" customHeight="1">
      <c r="A520" s="37"/>
      <c r="B520" s="86"/>
      <c r="C520" s="87"/>
      <c r="D520" s="87"/>
      <c r="E520" s="87"/>
      <c r="F520" s="246"/>
      <c r="G520" s="88">
        <f t="shared" si="8"/>
        <v>0</v>
      </c>
    </row>
    <row r="521" spans="1:7" s="23" customFormat="1" ht="32.1" customHeight="1">
      <c r="A521" s="37"/>
      <c r="B521" s="86"/>
      <c r="C521" s="87"/>
      <c r="D521" s="87"/>
      <c r="E521" s="87"/>
      <c r="F521" s="246"/>
      <c r="G521" s="88">
        <f t="shared" si="8"/>
        <v>0</v>
      </c>
    </row>
    <row r="522" spans="1:7" s="23" customFormat="1" ht="32.1" customHeight="1">
      <c r="A522" s="37"/>
      <c r="B522" s="86"/>
      <c r="C522" s="87"/>
      <c r="D522" s="87"/>
      <c r="E522" s="87"/>
      <c r="F522" s="246"/>
      <c r="G522" s="88">
        <f t="shared" si="8"/>
        <v>0</v>
      </c>
    </row>
    <row r="523" spans="1:7" s="23" customFormat="1" ht="32.1" customHeight="1">
      <c r="A523" s="37"/>
      <c r="B523" s="86"/>
      <c r="C523" s="87"/>
      <c r="D523" s="87"/>
      <c r="E523" s="87"/>
      <c r="F523" s="246"/>
      <c r="G523" s="88">
        <f t="shared" si="8"/>
        <v>0</v>
      </c>
    </row>
    <row r="524" spans="1:7" s="23" customFormat="1" ht="32.1" customHeight="1">
      <c r="A524" s="37"/>
      <c r="B524" s="86"/>
      <c r="C524" s="87"/>
      <c r="D524" s="87"/>
      <c r="E524" s="87"/>
      <c r="F524" s="246"/>
      <c r="G524" s="88">
        <f t="shared" si="8"/>
        <v>0</v>
      </c>
    </row>
    <row r="525" spans="1:7" s="23" customFormat="1" ht="32.1" customHeight="1">
      <c r="A525" s="37"/>
      <c r="B525" s="86"/>
      <c r="C525" s="87"/>
      <c r="D525" s="87"/>
      <c r="E525" s="87"/>
      <c r="F525" s="246"/>
      <c r="G525" s="88">
        <f t="shared" si="8"/>
        <v>0</v>
      </c>
    </row>
    <row r="526" spans="1:7" s="23" customFormat="1" ht="32.1" customHeight="1">
      <c r="A526" s="37"/>
      <c r="B526" s="86"/>
      <c r="C526" s="87"/>
      <c r="D526" s="87"/>
      <c r="E526" s="87"/>
      <c r="F526" s="246"/>
      <c r="G526" s="88">
        <f t="shared" si="8"/>
        <v>0</v>
      </c>
    </row>
    <row r="527" spans="1:7" s="23" customFormat="1" ht="32.1" customHeight="1">
      <c r="A527" s="37"/>
      <c r="B527" s="86"/>
      <c r="C527" s="87"/>
      <c r="D527" s="87"/>
      <c r="E527" s="87"/>
      <c r="F527" s="246"/>
      <c r="G527" s="88">
        <f t="shared" si="8"/>
        <v>0</v>
      </c>
    </row>
    <row r="528" spans="1:7" s="23" customFormat="1" ht="32.1" customHeight="1">
      <c r="A528" s="37"/>
      <c r="B528" s="86"/>
      <c r="C528" s="87"/>
      <c r="D528" s="87"/>
      <c r="E528" s="87"/>
      <c r="F528" s="246"/>
      <c r="G528" s="88">
        <f t="shared" si="8"/>
        <v>0</v>
      </c>
    </row>
    <row r="529" spans="1:7" s="23" customFormat="1" ht="32.1" customHeight="1">
      <c r="A529" s="37"/>
      <c r="B529" s="86"/>
      <c r="C529" s="87"/>
      <c r="D529" s="87"/>
      <c r="E529" s="87"/>
      <c r="F529" s="246"/>
      <c r="G529" s="88">
        <f t="shared" si="8"/>
        <v>0</v>
      </c>
    </row>
    <row r="530" spans="1:7" s="23" customFormat="1" ht="32.1" customHeight="1">
      <c r="A530" s="37"/>
      <c r="B530" s="86"/>
      <c r="C530" s="87"/>
      <c r="D530" s="87"/>
      <c r="E530" s="87"/>
      <c r="F530" s="246"/>
      <c r="G530" s="88">
        <f t="shared" si="8"/>
        <v>0</v>
      </c>
    </row>
    <row r="531" spans="1:7" s="23" customFormat="1" ht="32.1" customHeight="1">
      <c r="A531" s="37"/>
      <c r="B531" s="86"/>
      <c r="C531" s="87"/>
      <c r="D531" s="87"/>
      <c r="E531" s="87"/>
      <c r="F531" s="246"/>
      <c r="G531" s="88">
        <f t="shared" si="8"/>
        <v>0</v>
      </c>
    </row>
    <row r="532" spans="1:7" s="23" customFormat="1" ht="32.1" customHeight="1">
      <c r="A532" s="37"/>
      <c r="B532" s="86"/>
      <c r="C532" s="87"/>
      <c r="D532" s="87"/>
      <c r="E532" s="87"/>
      <c r="F532" s="246"/>
      <c r="G532" s="88">
        <f t="shared" si="8"/>
        <v>0</v>
      </c>
    </row>
    <row r="533" spans="1:7" s="23" customFormat="1" ht="32.1" customHeight="1">
      <c r="A533" s="37"/>
      <c r="B533" s="86"/>
      <c r="C533" s="87"/>
      <c r="D533" s="87"/>
      <c r="E533" s="87"/>
      <c r="F533" s="246"/>
      <c r="G533" s="88">
        <f t="shared" ref="G533:G596" si="9">C533-D533+(E533+F533)</f>
        <v>0</v>
      </c>
    </row>
    <row r="534" spans="1:7" s="23" customFormat="1" ht="32.1" customHeight="1">
      <c r="A534" s="37"/>
      <c r="B534" s="86"/>
      <c r="C534" s="87"/>
      <c r="D534" s="87"/>
      <c r="E534" s="87"/>
      <c r="F534" s="246"/>
      <c r="G534" s="88">
        <f t="shared" si="9"/>
        <v>0</v>
      </c>
    </row>
    <row r="535" spans="1:7" s="23" customFormat="1" ht="32.1" customHeight="1">
      <c r="A535" s="37"/>
      <c r="B535" s="86"/>
      <c r="C535" s="87"/>
      <c r="D535" s="87"/>
      <c r="E535" s="87"/>
      <c r="F535" s="246"/>
      <c r="G535" s="88">
        <f t="shared" si="9"/>
        <v>0</v>
      </c>
    </row>
    <row r="536" spans="1:7" s="23" customFormat="1" ht="32.1" customHeight="1">
      <c r="A536" s="37"/>
      <c r="B536" s="86"/>
      <c r="C536" s="87"/>
      <c r="D536" s="87"/>
      <c r="E536" s="87"/>
      <c r="F536" s="246"/>
      <c r="G536" s="88">
        <f t="shared" si="9"/>
        <v>0</v>
      </c>
    </row>
    <row r="537" spans="1:7" s="23" customFormat="1" ht="32.1" customHeight="1">
      <c r="A537" s="37"/>
      <c r="B537" s="86"/>
      <c r="C537" s="87"/>
      <c r="D537" s="87"/>
      <c r="E537" s="87"/>
      <c r="F537" s="246"/>
      <c r="G537" s="88">
        <f t="shared" si="9"/>
        <v>0</v>
      </c>
    </row>
    <row r="538" spans="1:7" s="23" customFormat="1" ht="32.1" customHeight="1">
      <c r="A538" s="37"/>
      <c r="B538" s="86"/>
      <c r="C538" s="87"/>
      <c r="D538" s="87"/>
      <c r="E538" s="87"/>
      <c r="F538" s="246"/>
      <c r="G538" s="88">
        <f t="shared" si="9"/>
        <v>0</v>
      </c>
    </row>
    <row r="539" spans="1:7" s="23" customFormat="1" ht="32.1" customHeight="1">
      <c r="A539" s="37"/>
      <c r="B539" s="86"/>
      <c r="C539" s="87"/>
      <c r="D539" s="87"/>
      <c r="E539" s="87"/>
      <c r="F539" s="246"/>
      <c r="G539" s="88">
        <f t="shared" si="9"/>
        <v>0</v>
      </c>
    </row>
    <row r="540" spans="1:7" s="23" customFormat="1" ht="32.1" customHeight="1">
      <c r="A540" s="37"/>
      <c r="B540" s="86"/>
      <c r="C540" s="87"/>
      <c r="D540" s="87"/>
      <c r="E540" s="87"/>
      <c r="F540" s="246"/>
      <c r="G540" s="88">
        <f t="shared" si="9"/>
        <v>0</v>
      </c>
    </row>
    <row r="541" spans="1:7" s="23" customFormat="1" ht="32.1" customHeight="1">
      <c r="A541" s="37"/>
      <c r="B541" s="86"/>
      <c r="C541" s="87"/>
      <c r="D541" s="87"/>
      <c r="E541" s="87"/>
      <c r="F541" s="246"/>
      <c r="G541" s="88">
        <f t="shared" si="9"/>
        <v>0</v>
      </c>
    </row>
    <row r="542" spans="1:7" s="23" customFormat="1" ht="32.1" customHeight="1">
      <c r="A542" s="37"/>
      <c r="B542" s="86"/>
      <c r="C542" s="87"/>
      <c r="D542" s="87"/>
      <c r="E542" s="87"/>
      <c r="F542" s="246"/>
      <c r="G542" s="88">
        <f t="shared" si="9"/>
        <v>0</v>
      </c>
    </row>
    <row r="543" spans="1:7" s="23" customFormat="1" ht="32.1" customHeight="1">
      <c r="A543" s="37"/>
      <c r="B543" s="86"/>
      <c r="C543" s="87"/>
      <c r="D543" s="87"/>
      <c r="E543" s="87"/>
      <c r="F543" s="246"/>
      <c r="G543" s="88">
        <f t="shared" si="9"/>
        <v>0</v>
      </c>
    </row>
    <row r="544" spans="1:7" s="23" customFormat="1" ht="32.1" customHeight="1">
      <c r="A544" s="37"/>
      <c r="B544" s="86"/>
      <c r="C544" s="87"/>
      <c r="D544" s="87"/>
      <c r="E544" s="87"/>
      <c r="F544" s="246"/>
      <c r="G544" s="88">
        <f t="shared" si="9"/>
        <v>0</v>
      </c>
    </row>
    <row r="545" spans="1:7" s="23" customFormat="1" ht="32.1" customHeight="1">
      <c r="A545" s="37"/>
      <c r="B545" s="86"/>
      <c r="C545" s="87"/>
      <c r="D545" s="87"/>
      <c r="E545" s="87"/>
      <c r="F545" s="246"/>
      <c r="G545" s="88">
        <f t="shared" si="9"/>
        <v>0</v>
      </c>
    </row>
    <row r="546" spans="1:7" s="23" customFormat="1" ht="32.1" customHeight="1">
      <c r="A546" s="37"/>
      <c r="B546" s="86"/>
      <c r="C546" s="87"/>
      <c r="D546" s="87"/>
      <c r="E546" s="87"/>
      <c r="F546" s="246"/>
      <c r="G546" s="88">
        <f t="shared" si="9"/>
        <v>0</v>
      </c>
    </row>
    <row r="547" spans="1:7" s="23" customFormat="1" ht="32.1" customHeight="1">
      <c r="A547" s="37"/>
      <c r="B547" s="86"/>
      <c r="C547" s="87"/>
      <c r="D547" s="87"/>
      <c r="E547" s="87"/>
      <c r="F547" s="246"/>
      <c r="G547" s="88">
        <f t="shared" si="9"/>
        <v>0</v>
      </c>
    </row>
    <row r="548" spans="1:7" s="23" customFormat="1" ht="32.1" customHeight="1">
      <c r="A548" s="37"/>
      <c r="B548" s="86"/>
      <c r="C548" s="87"/>
      <c r="D548" s="87"/>
      <c r="E548" s="87"/>
      <c r="F548" s="246"/>
      <c r="G548" s="88">
        <f t="shared" si="9"/>
        <v>0</v>
      </c>
    </row>
    <row r="549" spans="1:7" s="23" customFormat="1" ht="32.1" customHeight="1">
      <c r="A549" s="37"/>
      <c r="B549" s="86"/>
      <c r="C549" s="87"/>
      <c r="D549" s="87"/>
      <c r="E549" s="87"/>
      <c r="F549" s="246"/>
      <c r="G549" s="88">
        <f t="shared" si="9"/>
        <v>0</v>
      </c>
    </row>
    <row r="550" spans="1:7" s="23" customFormat="1" ht="32.1" customHeight="1">
      <c r="A550" s="37"/>
      <c r="B550" s="86"/>
      <c r="C550" s="87"/>
      <c r="D550" s="87"/>
      <c r="E550" s="87"/>
      <c r="F550" s="246"/>
      <c r="G550" s="88">
        <f t="shared" si="9"/>
        <v>0</v>
      </c>
    </row>
    <row r="551" spans="1:7" s="23" customFormat="1" ht="32.1" customHeight="1">
      <c r="A551" s="37"/>
      <c r="B551" s="86"/>
      <c r="C551" s="87"/>
      <c r="D551" s="87"/>
      <c r="E551" s="87"/>
      <c r="F551" s="246"/>
      <c r="G551" s="88">
        <f t="shared" si="9"/>
        <v>0</v>
      </c>
    </row>
    <row r="552" spans="1:7" s="23" customFormat="1" ht="32.1" customHeight="1">
      <c r="A552" s="37"/>
      <c r="B552" s="86"/>
      <c r="C552" s="87"/>
      <c r="D552" s="87"/>
      <c r="E552" s="87"/>
      <c r="F552" s="246"/>
      <c r="G552" s="88">
        <f t="shared" si="9"/>
        <v>0</v>
      </c>
    </row>
    <row r="553" spans="1:7" s="23" customFormat="1" ht="32.1" customHeight="1">
      <c r="A553" s="37"/>
      <c r="B553" s="86"/>
      <c r="C553" s="87"/>
      <c r="D553" s="87"/>
      <c r="E553" s="87"/>
      <c r="F553" s="246"/>
      <c r="G553" s="88">
        <f t="shared" si="9"/>
        <v>0</v>
      </c>
    </row>
    <row r="554" spans="1:7" s="23" customFormat="1" ht="32.1" customHeight="1">
      <c r="A554" s="37"/>
      <c r="B554" s="86"/>
      <c r="C554" s="87"/>
      <c r="D554" s="87"/>
      <c r="E554" s="87"/>
      <c r="F554" s="246"/>
      <c r="G554" s="88">
        <f t="shared" si="9"/>
        <v>0</v>
      </c>
    </row>
    <row r="555" spans="1:7" s="23" customFormat="1" ht="32.1" customHeight="1">
      <c r="A555" s="37"/>
      <c r="B555" s="86"/>
      <c r="C555" s="87"/>
      <c r="D555" s="87"/>
      <c r="E555" s="87"/>
      <c r="F555" s="246"/>
      <c r="G555" s="88">
        <f t="shared" si="9"/>
        <v>0</v>
      </c>
    </row>
    <row r="556" spans="1:7" s="23" customFormat="1" ht="32.1" customHeight="1">
      <c r="A556" s="37"/>
      <c r="B556" s="86"/>
      <c r="C556" s="87"/>
      <c r="D556" s="87"/>
      <c r="E556" s="87"/>
      <c r="F556" s="246"/>
      <c r="G556" s="88">
        <f t="shared" si="9"/>
        <v>0</v>
      </c>
    </row>
    <row r="557" spans="1:7" s="23" customFormat="1" ht="32.1" customHeight="1">
      <c r="A557" s="37"/>
      <c r="B557" s="86"/>
      <c r="C557" s="87"/>
      <c r="D557" s="87"/>
      <c r="E557" s="87"/>
      <c r="F557" s="246"/>
      <c r="G557" s="88">
        <f t="shared" si="9"/>
        <v>0</v>
      </c>
    </row>
    <row r="558" spans="1:7" s="23" customFormat="1" ht="32.1" customHeight="1">
      <c r="A558" s="37"/>
      <c r="B558" s="86"/>
      <c r="C558" s="87"/>
      <c r="D558" s="87"/>
      <c r="E558" s="87"/>
      <c r="F558" s="246"/>
      <c r="G558" s="88">
        <f t="shared" si="9"/>
        <v>0</v>
      </c>
    </row>
    <row r="559" spans="1:7" s="23" customFormat="1" ht="32.1" customHeight="1">
      <c r="A559" s="37"/>
      <c r="B559" s="86"/>
      <c r="C559" s="87"/>
      <c r="D559" s="87"/>
      <c r="E559" s="87"/>
      <c r="F559" s="246"/>
      <c r="G559" s="88">
        <f t="shared" si="9"/>
        <v>0</v>
      </c>
    </row>
    <row r="560" spans="1:7" s="23" customFormat="1" ht="32.1" customHeight="1">
      <c r="A560" s="37"/>
      <c r="B560" s="86"/>
      <c r="C560" s="87"/>
      <c r="D560" s="87"/>
      <c r="E560" s="87"/>
      <c r="F560" s="246"/>
      <c r="G560" s="88">
        <f t="shared" si="9"/>
        <v>0</v>
      </c>
    </row>
    <row r="561" spans="1:7" s="23" customFormat="1" ht="32.1" customHeight="1">
      <c r="A561" s="37"/>
      <c r="B561" s="86"/>
      <c r="C561" s="87"/>
      <c r="D561" s="87"/>
      <c r="E561" s="87"/>
      <c r="F561" s="246"/>
      <c r="G561" s="88">
        <f t="shared" si="9"/>
        <v>0</v>
      </c>
    </row>
    <row r="562" spans="1:7" s="23" customFormat="1" ht="32.1" customHeight="1">
      <c r="A562" s="37"/>
      <c r="B562" s="86"/>
      <c r="C562" s="87"/>
      <c r="D562" s="87"/>
      <c r="E562" s="87"/>
      <c r="F562" s="246"/>
      <c r="G562" s="88">
        <f t="shared" si="9"/>
        <v>0</v>
      </c>
    </row>
    <row r="563" spans="1:7" s="23" customFormat="1" ht="32.1" customHeight="1">
      <c r="A563" s="37"/>
      <c r="B563" s="86"/>
      <c r="C563" s="87"/>
      <c r="D563" s="87"/>
      <c r="E563" s="87"/>
      <c r="F563" s="246"/>
      <c r="G563" s="88">
        <f t="shared" si="9"/>
        <v>0</v>
      </c>
    </row>
    <row r="564" spans="1:7" s="23" customFormat="1" ht="32.1" customHeight="1">
      <c r="A564" s="37"/>
      <c r="B564" s="86"/>
      <c r="C564" s="87"/>
      <c r="D564" s="87"/>
      <c r="E564" s="87"/>
      <c r="F564" s="246"/>
      <c r="G564" s="88">
        <f t="shared" si="9"/>
        <v>0</v>
      </c>
    </row>
    <row r="565" spans="1:7" s="23" customFormat="1" ht="32.1" customHeight="1">
      <c r="A565" s="37"/>
      <c r="B565" s="86"/>
      <c r="C565" s="87"/>
      <c r="D565" s="87"/>
      <c r="E565" s="87"/>
      <c r="F565" s="246"/>
      <c r="G565" s="88">
        <f t="shared" si="9"/>
        <v>0</v>
      </c>
    </row>
    <row r="566" spans="1:7" s="23" customFormat="1" ht="32.1" customHeight="1">
      <c r="A566" s="37"/>
      <c r="B566" s="86"/>
      <c r="C566" s="87"/>
      <c r="D566" s="87"/>
      <c r="E566" s="87"/>
      <c r="F566" s="246"/>
      <c r="G566" s="88">
        <f t="shared" si="9"/>
        <v>0</v>
      </c>
    </row>
    <row r="567" spans="1:7" s="23" customFormat="1" ht="32.1" customHeight="1">
      <c r="A567" s="37"/>
      <c r="B567" s="86"/>
      <c r="C567" s="87"/>
      <c r="D567" s="87"/>
      <c r="E567" s="87"/>
      <c r="F567" s="246"/>
      <c r="G567" s="88">
        <f t="shared" si="9"/>
        <v>0</v>
      </c>
    </row>
    <row r="568" spans="1:7" s="23" customFormat="1" ht="32.1" customHeight="1">
      <c r="A568" s="37"/>
      <c r="B568" s="86"/>
      <c r="C568" s="87"/>
      <c r="D568" s="87"/>
      <c r="E568" s="87"/>
      <c r="F568" s="246"/>
      <c r="G568" s="88">
        <f t="shared" si="9"/>
        <v>0</v>
      </c>
    </row>
    <row r="569" spans="1:7" s="23" customFormat="1" ht="32.1" customHeight="1">
      <c r="A569" s="37"/>
      <c r="B569" s="86"/>
      <c r="C569" s="87"/>
      <c r="D569" s="87"/>
      <c r="E569" s="87"/>
      <c r="F569" s="246"/>
      <c r="G569" s="88">
        <f t="shared" si="9"/>
        <v>0</v>
      </c>
    </row>
    <row r="570" spans="1:7" s="23" customFormat="1" ht="32.1" customHeight="1">
      <c r="A570" s="37"/>
      <c r="B570" s="86"/>
      <c r="C570" s="87"/>
      <c r="D570" s="87"/>
      <c r="E570" s="87"/>
      <c r="F570" s="246"/>
      <c r="G570" s="88">
        <f t="shared" si="9"/>
        <v>0</v>
      </c>
    </row>
    <row r="571" spans="1:7" s="23" customFormat="1" ht="32.1" customHeight="1">
      <c r="A571" s="37"/>
      <c r="B571" s="86"/>
      <c r="C571" s="87"/>
      <c r="D571" s="87"/>
      <c r="E571" s="87"/>
      <c r="F571" s="246"/>
      <c r="G571" s="88">
        <f t="shared" si="9"/>
        <v>0</v>
      </c>
    </row>
    <row r="572" spans="1:7" s="23" customFormat="1" ht="32.1" customHeight="1">
      <c r="A572" s="37"/>
      <c r="B572" s="86"/>
      <c r="C572" s="87"/>
      <c r="D572" s="87"/>
      <c r="E572" s="87"/>
      <c r="F572" s="246"/>
      <c r="G572" s="88">
        <f t="shared" si="9"/>
        <v>0</v>
      </c>
    </row>
    <row r="573" spans="1:7" s="23" customFormat="1" ht="32.1" customHeight="1">
      <c r="A573" s="37"/>
      <c r="B573" s="86"/>
      <c r="C573" s="87"/>
      <c r="D573" s="87"/>
      <c r="E573" s="87"/>
      <c r="F573" s="246"/>
      <c r="G573" s="88">
        <f t="shared" si="9"/>
        <v>0</v>
      </c>
    </row>
    <row r="574" spans="1:7" s="23" customFormat="1" ht="32.1" customHeight="1">
      <c r="A574" s="37"/>
      <c r="B574" s="86"/>
      <c r="C574" s="87"/>
      <c r="D574" s="87"/>
      <c r="E574" s="87"/>
      <c r="F574" s="246"/>
      <c r="G574" s="88">
        <f t="shared" si="9"/>
        <v>0</v>
      </c>
    </row>
    <row r="575" spans="1:7" s="23" customFormat="1" ht="32.1" customHeight="1">
      <c r="A575" s="37"/>
      <c r="B575" s="86"/>
      <c r="C575" s="87"/>
      <c r="D575" s="87"/>
      <c r="E575" s="87"/>
      <c r="F575" s="246"/>
      <c r="G575" s="88">
        <f t="shared" si="9"/>
        <v>0</v>
      </c>
    </row>
    <row r="576" spans="1:7" s="23" customFormat="1" ht="32.1" customHeight="1">
      <c r="A576" s="37"/>
      <c r="B576" s="86"/>
      <c r="C576" s="87"/>
      <c r="D576" s="87"/>
      <c r="E576" s="87"/>
      <c r="F576" s="246"/>
      <c r="G576" s="88">
        <f t="shared" si="9"/>
        <v>0</v>
      </c>
    </row>
    <row r="577" spans="1:7" s="23" customFormat="1" ht="32.1" customHeight="1">
      <c r="A577" s="37"/>
      <c r="B577" s="86"/>
      <c r="C577" s="87"/>
      <c r="D577" s="87"/>
      <c r="E577" s="87"/>
      <c r="F577" s="246"/>
      <c r="G577" s="88">
        <f t="shared" si="9"/>
        <v>0</v>
      </c>
    </row>
    <row r="578" spans="1:7" s="23" customFormat="1" ht="32.1" customHeight="1">
      <c r="A578" s="37"/>
      <c r="B578" s="86"/>
      <c r="C578" s="87"/>
      <c r="D578" s="87"/>
      <c r="E578" s="87"/>
      <c r="F578" s="246"/>
      <c r="G578" s="88">
        <f t="shared" si="9"/>
        <v>0</v>
      </c>
    </row>
    <row r="579" spans="1:7" s="23" customFormat="1" ht="32.1" customHeight="1">
      <c r="A579" s="37"/>
      <c r="B579" s="86"/>
      <c r="C579" s="87"/>
      <c r="D579" s="87"/>
      <c r="E579" s="87"/>
      <c r="F579" s="246"/>
      <c r="G579" s="88">
        <f t="shared" si="9"/>
        <v>0</v>
      </c>
    </row>
    <row r="580" spans="1:7" s="23" customFormat="1" ht="32.1" customHeight="1">
      <c r="A580" s="37"/>
      <c r="B580" s="86"/>
      <c r="C580" s="87"/>
      <c r="D580" s="87"/>
      <c r="E580" s="87"/>
      <c r="F580" s="246"/>
      <c r="G580" s="88">
        <f t="shared" si="9"/>
        <v>0</v>
      </c>
    </row>
    <row r="581" spans="1:7" s="23" customFormat="1" ht="32.1" customHeight="1">
      <c r="A581" s="37"/>
      <c r="B581" s="86"/>
      <c r="C581" s="87"/>
      <c r="D581" s="87"/>
      <c r="E581" s="87"/>
      <c r="F581" s="246"/>
      <c r="G581" s="88">
        <f t="shared" si="9"/>
        <v>0</v>
      </c>
    </row>
    <row r="582" spans="1:7" s="23" customFormat="1" ht="32.1" customHeight="1">
      <c r="A582" s="37"/>
      <c r="B582" s="86"/>
      <c r="C582" s="87"/>
      <c r="D582" s="87"/>
      <c r="E582" s="87"/>
      <c r="F582" s="246"/>
      <c r="G582" s="88">
        <f t="shared" si="9"/>
        <v>0</v>
      </c>
    </row>
    <row r="583" spans="1:7" s="23" customFormat="1" ht="32.1" customHeight="1">
      <c r="A583" s="37"/>
      <c r="B583" s="86"/>
      <c r="C583" s="87"/>
      <c r="D583" s="87"/>
      <c r="E583" s="87"/>
      <c r="F583" s="246"/>
      <c r="G583" s="88">
        <f t="shared" si="9"/>
        <v>0</v>
      </c>
    </row>
    <row r="584" spans="1:7" s="23" customFormat="1" ht="32.1" customHeight="1">
      <c r="A584" s="37"/>
      <c r="B584" s="86"/>
      <c r="C584" s="87"/>
      <c r="D584" s="87"/>
      <c r="E584" s="87"/>
      <c r="F584" s="246"/>
      <c r="G584" s="88">
        <f t="shared" si="9"/>
        <v>0</v>
      </c>
    </row>
    <row r="585" spans="1:7" s="23" customFormat="1" ht="32.1" customHeight="1">
      <c r="A585" s="37"/>
      <c r="B585" s="86"/>
      <c r="C585" s="87"/>
      <c r="D585" s="87"/>
      <c r="E585" s="87"/>
      <c r="F585" s="246"/>
      <c r="G585" s="88">
        <f t="shared" si="9"/>
        <v>0</v>
      </c>
    </row>
    <row r="586" spans="1:7" s="23" customFormat="1" ht="32.1" customHeight="1">
      <c r="A586" s="37"/>
      <c r="B586" s="86"/>
      <c r="C586" s="87"/>
      <c r="D586" s="87"/>
      <c r="E586" s="87"/>
      <c r="F586" s="246"/>
      <c r="G586" s="88">
        <f t="shared" si="9"/>
        <v>0</v>
      </c>
    </row>
    <row r="587" spans="1:7" s="23" customFormat="1" ht="32.1" customHeight="1">
      <c r="A587" s="37"/>
      <c r="B587" s="86"/>
      <c r="C587" s="87"/>
      <c r="D587" s="87"/>
      <c r="E587" s="87"/>
      <c r="F587" s="246"/>
      <c r="G587" s="88">
        <f t="shared" si="9"/>
        <v>0</v>
      </c>
    </row>
    <row r="588" spans="1:7" s="23" customFormat="1" ht="32.1" customHeight="1">
      <c r="A588" s="37"/>
      <c r="B588" s="86"/>
      <c r="C588" s="87"/>
      <c r="D588" s="87"/>
      <c r="E588" s="87"/>
      <c r="F588" s="246"/>
      <c r="G588" s="88">
        <f t="shared" si="9"/>
        <v>0</v>
      </c>
    </row>
    <row r="589" spans="1:7" s="23" customFormat="1" ht="32.1" customHeight="1">
      <c r="A589" s="37"/>
      <c r="B589" s="86"/>
      <c r="C589" s="87"/>
      <c r="D589" s="87"/>
      <c r="E589" s="87"/>
      <c r="F589" s="246"/>
      <c r="G589" s="88">
        <f t="shared" si="9"/>
        <v>0</v>
      </c>
    </row>
    <row r="590" spans="1:7" s="23" customFormat="1" ht="32.1" customHeight="1">
      <c r="A590" s="37"/>
      <c r="B590" s="86"/>
      <c r="C590" s="87"/>
      <c r="D590" s="87"/>
      <c r="E590" s="87"/>
      <c r="F590" s="246"/>
      <c r="G590" s="88">
        <f t="shared" si="9"/>
        <v>0</v>
      </c>
    </row>
    <row r="591" spans="1:7" s="23" customFormat="1" ht="32.1" customHeight="1">
      <c r="A591" s="37"/>
      <c r="B591" s="86"/>
      <c r="C591" s="87"/>
      <c r="D591" s="87"/>
      <c r="E591" s="87"/>
      <c r="F591" s="246"/>
      <c r="G591" s="88">
        <f t="shared" si="9"/>
        <v>0</v>
      </c>
    </row>
    <row r="592" spans="1:7" s="23" customFormat="1" ht="32.1" customHeight="1">
      <c r="A592" s="37"/>
      <c r="B592" s="86"/>
      <c r="C592" s="87"/>
      <c r="D592" s="87"/>
      <c r="E592" s="87"/>
      <c r="F592" s="246"/>
      <c r="G592" s="88">
        <f t="shared" si="9"/>
        <v>0</v>
      </c>
    </row>
    <row r="593" spans="1:7" s="23" customFormat="1" ht="32.1" customHeight="1">
      <c r="A593" s="37"/>
      <c r="B593" s="86"/>
      <c r="C593" s="87"/>
      <c r="D593" s="87"/>
      <c r="E593" s="87"/>
      <c r="F593" s="246"/>
      <c r="G593" s="88">
        <f t="shared" si="9"/>
        <v>0</v>
      </c>
    </row>
    <row r="594" spans="1:7" s="23" customFormat="1" ht="32.1" customHeight="1">
      <c r="A594" s="37"/>
      <c r="B594" s="86"/>
      <c r="C594" s="87"/>
      <c r="D594" s="87"/>
      <c r="E594" s="87"/>
      <c r="F594" s="246"/>
      <c r="G594" s="88">
        <f t="shared" si="9"/>
        <v>0</v>
      </c>
    </row>
    <row r="595" spans="1:7" s="23" customFormat="1" ht="32.1" customHeight="1">
      <c r="A595" s="37"/>
      <c r="B595" s="86"/>
      <c r="C595" s="87"/>
      <c r="D595" s="87"/>
      <c r="E595" s="87"/>
      <c r="F595" s="246"/>
      <c r="G595" s="88">
        <f t="shared" si="9"/>
        <v>0</v>
      </c>
    </row>
    <row r="596" spans="1:7" s="23" customFormat="1" ht="32.1" customHeight="1">
      <c r="A596" s="37"/>
      <c r="B596" s="86"/>
      <c r="C596" s="87"/>
      <c r="D596" s="87"/>
      <c r="E596" s="87"/>
      <c r="F596" s="246"/>
      <c r="G596" s="88">
        <f t="shared" si="9"/>
        <v>0</v>
      </c>
    </row>
    <row r="597" spans="1:7" s="23" customFormat="1" ht="32.1" customHeight="1">
      <c r="A597" s="37"/>
      <c r="B597" s="86"/>
      <c r="C597" s="87"/>
      <c r="D597" s="87"/>
      <c r="E597" s="87"/>
      <c r="F597" s="246"/>
      <c r="G597" s="88">
        <f t="shared" ref="G597:G660" si="10">C597-D597+(E597+F597)</f>
        <v>0</v>
      </c>
    </row>
    <row r="598" spans="1:7" s="23" customFormat="1" ht="32.1" customHeight="1">
      <c r="A598" s="37"/>
      <c r="B598" s="86"/>
      <c r="C598" s="87"/>
      <c r="D598" s="87"/>
      <c r="E598" s="87"/>
      <c r="F598" s="246"/>
      <c r="G598" s="88">
        <f t="shared" si="10"/>
        <v>0</v>
      </c>
    </row>
    <row r="599" spans="1:7" s="23" customFormat="1" ht="32.1" customHeight="1">
      <c r="A599" s="37"/>
      <c r="B599" s="86"/>
      <c r="C599" s="87"/>
      <c r="D599" s="87"/>
      <c r="E599" s="87"/>
      <c r="F599" s="246"/>
      <c r="G599" s="88">
        <f t="shared" si="10"/>
        <v>0</v>
      </c>
    </row>
    <row r="600" spans="1:7" s="23" customFormat="1" ht="32.1" customHeight="1">
      <c r="A600" s="37"/>
      <c r="B600" s="86"/>
      <c r="C600" s="87"/>
      <c r="D600" s="87"/>
      <c r="E600" s="87"/>
      <c r="F600" s="246"/>
      <c r="G600" s="88">
        <f t="shared" si="10"/>
        <v>0</v>
      </c>
    </row>
    <row r="601" spans="1:7" s="23" customFormat="1" ht="32.1" customHeight="1">
      <c r="A601" s="37"/>
      <c r="B601" s="86"/>
      <c r="C601" s="87"/>
      <c r="D601" s="87"/>
      <c r="E601" s="87"/>
      <c r="F601" s="246"/>
      <c r="G601" s="88">
        <f t="shared" si="10"/>
        <v>0</v>
      </c>
    </row>
    <row r="602" spans="1:7" s="23" customFormat="1" ht="32.1" customHeight="1">
      <c r="A602" s="37"/>
      <c r="B602" s="86"/>
      <c r="C602" s="87"/>
      <c r="D602" s="87"/>
      <c r="E602" s="87"/>
      <c r="F602" s="246"/>
      <c r="G602" s="88">
        <f t="shared" si="10"/>
        <v>0</v>
      </c>
    </row>
    <row r="603" spans="1:7" s="23" customFormat="1" ht="32.1" customHeight="1">
      <c r="A603" s="37"/>
      <c r="B603" s="86"/>
      <c r="C603" s="87"/>
      <c r="D603" s="87"/>
      <c r="E603" s="87"/>
      <c r="F603" s="246"/>
      <c r="G603" s="88">
        <f t="shared" si="10"/>
        <v>0</v>
      </c>
    </row>
    <row r="604" spans="1:7" s="23" customFormat="1" ht="32.1" customHeight="1">
      <c r="A604" s="37"/>
      <c r="B604" s="86"/>
      <c r="C604" s="87"/>
      <c r="D604" s="87"/>
      <c r="E604" s="87"/>
      <c r="F604" s="246"/>
      <c r="G604" s="88">
        <f t="shared" si="10"/>
        <v>0</v>
      </c>
    </row>
    <row r="605" spans="1:7" s="23" customFormat="1" ht="32.1" customHeight="1">
      <c r="A605" s="37"/>
      <c r="B605" s="86"/>
      <c r="C605" s="87"/>
      <c r="D605" s="87"/>
      <c r="E605" s="87"/>
      <c r="F605" s="246"/>
      <c r="G605" s="88">
        <f t="shared" si="10"/>
        <v>0</v>
      </c>
    </row>
    <row r="606" spans="1:7" s="23" customFormat="1" ht="32.1" customHeight="1">
      <c r="A606" s="37"/>
      <c r="B606" s="86"/>
      <c r="C606" s="87"/>
      <c r="D606" s="87"/>
      <c r="E606" s="87"/>
      <c r="F606" s="246"/>
      <c r="G606" s="88">
        <f t="shared" si="10"/>
        <v>0</v>
      </c>
    </row>
    <row r="607" spans="1:7" s="23" customFormat="1" ht="32.1" customHeight="1">
      <c r="A607" s="37"/>
      <c r="B607" s="86"/>
      <c r="C607" s="87"/>
      <c r="D607" s="87"/>
      <c r="E607" s="87"/>
      <c r="F607" s="246"/>
      <c r="G607" s="88">
        <f t="shared" si="10"/>
        <v>0</v>
      </c>
    </row>
    <row r="608" spans="1:7" s="23" customFormat="1" ht="32.1" customHeight="1">
      <c r="A608" s="37"/>
      <c r="B608" s="86"/>
      <c r="C608" s="87"/>
      <c r="D608" s="87"/>
      <c r="E608" s="87"/>
      <c r="F608" s="246"/>
      <c r="G608" s="88">
        <f t="shared" si="10"/>
        <v>0</v>
      </c>
    </row>
    <row r="609" spans="1:7" s="23" customFormat="1" ht="32.1" customHeight="1">
      <c r="A609" s="37"/>
      <c r="B609" s="86"/>
      <c r="C609" s="87"/>
      <c r="D609" s="87"/>
      <c r="E609" s="87"/>
      <c r="F609" s="246"/>
      <c r="G609" s="88">
        <f t="shared" si="10"/>
        <v>0</v>
      </c>
    </row>
    <row r="610" spans="1:7" s="23" customFormat="1" ht="32.1" customHeight="1">
      <c r="A610" s="37"/>
      <c r="B610" s="86"/>
      <c r="C610" s="87"/>
      <c r="D610" s="87"/>
      <c r="E610" s="87"/>
      <c r="F610" s="246"/>
      <c r="G610" s="88">
        <f t="shared" si="10"/>
        <v>0</v>
      </c>
    </row>
    <row r="611" spans="1:7" s="23" customFormat="1" ht="32.1" customHeight="1">
      <c r="A611" s="37"/>
      <c r="B611" s="86"/>
      <c r="C611" s="87"/>
      <c r="D611" s="87"/>
      <c r="E611" s="87"/>
      <c r="F611" s="246"/>
      <c r="G611" s="88">
        <f t="shared" si="10"/>
        <v>0</v>
      </c>
    </row>
    <row r="612" spans="1:7" s="23" customFormat="1" ht="32.1" customHeight="1">
      <c r="A612" s="37"/>
      <c r="B612" s="86"/>
      <c r="C612" s="87"/>
      <c r="D612" s="87"/>
      <c r="E612" s="87"/>
      <c r="F612" s="246"/>
      <c r="G612" s="88">
        <f t="shared" si="10"/>
        <v>0</v>
      </c>
    </row>
    <row r="613" spans="1:7" s="23" customFormat="1" ht="32.1" customHeight="1">
      <c r="A613" s="37"/>
      <c r="B613" s="86"/>
      <c r="C613" s="87"/>
      <c r="D613" s="87"/>
      <c r="E613" s="87"/>
      <c r="F613" s="246"/>
      <c r="G613" s="88">
        <f t="shared" si="10"/>
        <v>0</v>
      </c>
    </row>
    <row r="614" spans="1:7" s="23" customFormat="1" ht="32.1" customHeight="1">
      <c r="A614" s="37"/>
      <c r="B614" s="86"/>
      <c r="C614" s="87"/>
      <c r="D614" s="87"/>
      <c r="E614" s="87"/>
      <c r="F614" s="246"/>
      <c r="G614" s="88">
        <f t="shared" si="10"/>
        <v>0</v>
      </c>
    </row>
    <row r="615" spans="1:7" s="23" customFormat="1" ht="32.1" customHeight="1">
      <c r="A615" s="37"/>
      <c r="B615" s="86"/>
      <c r="C615" s="87"/>
      <c r="D615" s="87"/>
      <c r="E615" s="87"/>
      <c r="F615" s="246"/>
      <c r="G615" s="88">
        <f t="shared" si="10"/>
        <v>0</v>
      </c>
    </row>
    <row r="616" spans="1:7" s="23" customFormat="1" ht="32.1" customHeight="1">
      <c r="A616" s="37"/>
      <c r="B616" s="86"/>
      <c r="C616" s="87"/>
      <c r="D616" s="87"/>
      <c r="E616" s="87"/>
      <c r="F616" s="246"/>
      <c r="G616" s="88">
        <f t="shared" si="10"/>
        <v>0</v>
      </c>
    </row>
    <row r="617" spans="1:7" s="23" customFormat="1" ht="32.1" customHeight="1">
      <c r="A617" s="37"/>
      <c r="B617" s="86"/>
      <c r="C617" s="87"/>
      <c r="D617" s="87"/>
      <c r="E617" s="87"/>
      <c r="F617" s="246"/>
      <c r="G617" s="88">
        <f t="shared" si="10"/>
        <v>0</v>
      </c>
    </row>
    <row r="618" spans="1:7" s="23" customFormat="1" ht="32.1" customHeight="1">
      <c r="A618" s="37"/>
      <c r="B618" s="86"/>
      <c r="C618" s="87"/>
      <c r="D618" s="87"/>
      <c r="E618" s="87"/>
      <c r="F618" s="246"/>
      <c r="G618" s="88">
        <f t="shared" si="10"/>
        <v>0</v>
      </c>
    </row>
    <row r="619" spans="1:7" s="23" customFormat="1" ht="32.1" customHeight="1">
      <c r="A619" s="37"/>
      <c r="B619" s="86"/>
      <c r="C619" s="87"/>
      <c r="D619" s="87"/>
      <c r="E619" s="87"/>
      <c r="F619" s="246"/>
      <c r="G619" s="88">
        <f t="shared" si="10"/>
        <v>0</v>
      </c>
    </row>
    <row r="620" spans="1:7" s="23" customFormat="1" ht="32.1" customHeight="1">
      <c r="A620" s="37"/>
      <c r="B620" s="86"/>
      <c r="C620" s="87"/>
      <c r="D620" s="87"/>
      <c r="E620" s="87"/>
      <c r="F620" s="246"/>
      <c r="G620" s="88">
        <f t="shared" si="10"/>
        <v>0</v>
      </c>
    </row>
    <row r="621" spans="1:7" s="23" customFormat="1" ht="32.1" customHeight="1">
      <c r="A621" s="37"/>
      <c r="B621" s="86"/>
      <c r="C621" s="87"/>
      <c r="D621" s="87"/>
      <c r="E621" s="87"/>
      <c r="F621" s="246"/>
      <c r="G621" s="88">
        <f t="shared" si="10"/>
        <v>0</v>
      </c>
    </row>
    <row r="622" spans="1:7" s="23" customFormat="1" ht="32.1" customHeight="1">
      <c r="A622" s="37"/>
      <c r="B622" s="86"/>
      <c r="C622" s="87"/>
      <c r="D622" s="87"/>
      <c r="E622" s="87"/>
      <c r="F622" s="246"/>
      <c r="G622" s="88">
        <f t="shared" si="10"/>
        <v>0</v>
      </c>
    </row>
    <row r="623" spans="1:7" s="23" customFormat="1" ht="32.1" customHeight="1">
      <c r="A623" s="37"/>
      <c r="B623" s="86"/>
      <c r="C623" s="87"/>
      <c r="D623" s="87"/>
      <c r="E623" s="87"/>
      <c r="F623" s="246"/>
      <c r="G623" s="88">
        <f t="shared" si="10"/>
        <v>0</v>
      </c>
    </row>
    <row r="624" spans="1:7" s="23" customFormat="1" ht="32.1" customHeight="1">
      <c r="A624" s="37"/>
      <c r="B624" s="86"/>
      <c r="C624" s="87"/>
      <c r="D624" s="87"/>
      <c r="E624" s="87"/>
      <c r="F624" s="246"/>
      <c r="G624" s="88">
        <f t="shared" si="10"/>
        <v>0</v>
      </c>
    </row>
    <row r="625" spans="1:7" s="23" customFormat="1" ht="32.1" customHeight="1">
      <c r="A625" s="37"/>
      <c r="B625" s="86"/>
      <c r="C625" s="87"/>
      <c r="D625" s="87"/>
      <c r="E625" s="87"/>
      <c r="F625" s="246"/>
      <c r="G625" s="88">
        <f t="shared" si="10"/>
        <v>0</v>
      </c>
    </row>
    <row r="626" spans="1:7" s="23" customFormat="1" ht="32.1" customHeight="1">
      <c r="A626" s="37"/>
      <c r="B626" s="86"/>
      <c r="C626" s="87"/>
      <c r="D626" s="87"/>
      <c r="E626" s="87"/>
      <c r="F626" s="246"/>
      <c r="G626" s="88">
        <f t="shared" si="10"/>
        <v>0</v>
      </c>
    </row>
    <row r="627" spans="1:7" s="23" customFormat="1" ht="32.1" customHeight="1">
      <c r="A627" s="37"/>
      <c r="B627" s="86"/>
      <c r="C627" s="87"/>
      <c r="D627" s="87"/>
      <c r="E627" s="87"/>
      <c r="F627" s="246"/>
      <c r="G627" s="88">
        <f t="shared" si="10"/>
        <v>0</v>
      </c>
    </row>
    <row r="628" spans="1:7" s="23" customFormat="1" ht="32.1" customHeight="1">
      <c r="A628" s="37"/>
      <c r="B628" s="86"/>
      <c r="C628" s="87"/>
      <c r="D628" s="87"/>
      <c r="E628" s="87"/>
      <c r="F628" s="246"/>
      <c r="G628" s="88">
        <f t="shared" si="10"/>
        <v>0</v>
      </c>
    </row>
    <row r="629" spans="1:7" s="23" customFormat="1" ht="32.1" customHeight="1">
      <c r="A629" s="37"/>
      <c r="B629" s="86"/>
      <c r="C629" s="87"/>
      <c r="D629" s="87"/>
      <c r="E629" s="87"/>
      <c r="F629" s="246"/>
      <c r="G629" s="88">
        <f t="shared" si="10"/>
        <v>0</v>
      </c>
    </row>
    <row r="630" spans="1:7" s="23" customFormat="1" ht="32.1" customHeight="1">
      <c r="A630" s="37"/>
      <c r="B630" s="86"/>
      <c r="C630" s="87"/>
      <c r="D630" s="87"/>
      <c r="E630" s="87"/>
      <c r="F630" s="246"/>
      <c r="G630" s="88">
        <f t="shared" si="10"/>
        <v>0</v>
      </c>
    </row>
    <row r="631" spans="1:7" s="23" customFormat="1" ht="32.1" customHeight="1">
      <c r="A631" s="37"/>
      <c r="B631" s="86"/>
      <c r="C631" s="87"/>
      <c r="D631" s="87"/>
      <c r="E631" s="87"/>
      <c r="F631" s="246"/>
      <c r="G631" s="88">
        <f t="shared" si="10"/>
        <v>0</v>
      </c>
    </row>
    <row r="632" spans="1:7" s="23" customFormat="1" ht="32.1" customHeight="1">
      <c r="A632" s="37"/>
      <c r="B632" s="86"/>
      <c r="C632" s="87"/>
      <c r="D632" s="87"/>
      <c r="E632" s="87"/>
      <c r="F632" s="246"/>
      <c r="G632" s="88">
        <f t="shared" si="10"/>
        <v>0</v>
      </c>
    </row>
    <row r="633" spans="1:7" s="23" customFormat="1" ht="32.1" customHeight="1">
      <c r="A633" s="37"/>
      <c r="B633" s="86"/>
      <c r="C633" s="87"/>
      <c r="D633" s="87"/>
      <c r="E633" s="87"/>
      <c r="F633" s="246"/>
      <c r="G633" s="88">
        <f t="shared" si="10"/>
        <v>0</v>
      </c>
    </row>
    <row r="634" spans="1:7" s="23" customFormat="1" ht="32.1" customHeight="1">
      <c r="A634" s="37"/>
      <c r="B634" s="86"/>
      <c r="C634" s="87"/>
      <c r="D634" s="87"/>
      <c r="E634" s="87"/>
      <c r="F634" s="246"/>
      <c r="G634" s="88">
        <f t="shared" si="10"/>
        <v>0</v>
      </c>
    </row>
    <row r="635" spans="1:7" s="23" customFormat="1" ht="32.1" customHeight="1">
      <c r="A635" s="37"/>
      <c r="B635" s="86"/>
      <c r="C635" s="87"/>
      <c r="D635" s="87"/>
      <c r="E635" s="87"/>
      <c r="F635" s="246"/>
      <c r="G635" s="88">
        <f t="shared" si="10"/>
        <v>0</v>
      </c>
    </row>
    <row r="636" spans="1:7" s="23" customFormat="1" ht="32.1" customHeight="1">
      <c r="A636" s="37"/>
      <c r="B636" s="86"/>
      <c r="C636" s="87"/>
      <c r="D636" s="87"/>
      <c r="E636" s="87"/>
      <c r="F636" s="246"/>
      <c r="G636" s="88">
        <f t="shared" si="10"/>
        <v>0</v>
      </c>
    </row>
    <row r="637" spans="1:7" s="23" customFormat="1" ht="32.1" customHeight="1">
      <c r="A637" s="37"/>
      <c r="B637" s="86"/>
      <c r="C637" s="87"/>
      <c r="D637" s="87"/>
      <c r="E637" s="87"/>
      <c r="F637" s="246"/>
      <c r="G637" s="88">
        <f t="shared" si="10"/>
        <v>0</v>
      </c>
    </row>
    <row r="638" spans="1:7" s="23" customFormat="1" ht="32.1" customHeight="1">
      <c r="A638" s="37"/>
      <c r="B638" s="86"/>
      <c r="C638" s="87"/>
      <c r="D638" s="87"/>
      <c r="E638" s="87"/>
      <c r="F638" s="246"/>
      <c r="G638" s="88">
        <f t="shared" si="10"/>
        <v>0</v>
      </c>
    </row>
    <row r="639" spans="1:7" s="23" customFormat="1" ht="32.1" customHeight="1">
      <c r="A639" s="37"/>
      <c r="B639" s="86"/>
      <c r="C639" s="87"/>
      <c r="D639" s="87"/>
      <c r="E639" s="87"/>
      <c r="F639" s="246"/>
      <c r="G639" s="88">
        <f t="shared" si="10"/>
        <v>0</v>
      </c>
    </row>
    <row r="640" spans="1:7" s="23" customFormat="1" ht="32.1" customHeight="1">
      <c r="A640" s="37"/>
      <c r="B640" s="86"/>
      <c r="C640" s="87"/>
      <c r="D640" s="87"/>
      <c r="E640" s="87"/>
      <c r="F640" s="246"/>
      <c r="G640" s="88">
        <f t="shared" si="10"/>
        <v>0</v>
      </c>
    </row>
    <row r="641" spans="1:7" s="23" customFormat="1" ht="32.1" customHeight="1">
      <c r="A641" s="37"/>
      <c r="B641" s="86"/>
      <c r="C641" s="87"/>
      <c r="D641" s="87"/>
      <c r="E641" s="87"/>
      <c r="F641" s="246"/>
      <c r="G641" s="88">
        <f t="shared" si="10"/>
        <v>0</v>
      </c>
    </row>
    <row r="642" spans="1:7" s="23" customFormat="1" ht="32.1" customHeight="1">
      <c r="A642" s="37"/>
      <c r="B642" s="86"/>
      <c r="C642" s="87"/>
      <c r="D642" s="87"/>
      <c r="E642" s="87"/>
      <c r="F642" s="246"/>
      <c r="G642" s="88">
        <f t="shared" si="10"/>
        <v>0</v>
      </c>
    </row>
    <row r="643" spans="1:7" s="23" customFormat="1" ht="32.1" customHeight="1">
      <c r="A643" s="37"/>
      <c r="B643" s="86"/>
      <c r="C643" s="87"/>
      <c r="D643" s="87"/>
      <c r="E643" s="87"/>
      <c r="F643" s="246"/>
      <c r="G643" s="88">
        <f t="shared" si="10"/>
        <v>0</v>
      </c>
    </row>
    <row r="644" spans="1:7" s="23" customFormat="1" ht="32.1" customHeight="1">
      <c r="A644" s="37"/>
      <c r="B644" s="86"/>
      <c r="C644" s="87"/>
      <c r="D644" s="87"/>
      <c r="E644" s="87"/>
      <c r="F644" s="246"/>
      <c r="G644" s="88">
        <f t="shared" si="10"/>
        <v>0</v>
      </c>
    </row>
    <row r="645" spans="1:7" s="23" customFormat="1" ht="32.1" customHeight="1">
      <c r="A645" s="37"/>
      <c r="B645" s="86"/>
      <c r="C645" s="87"/>
      <c r="D645" s="87"/>
      <c r="E645" s="87"/>
      <c r="F645" s="246"/>
      <c r="G645" s="88">
        <f t="shared" si="10"/>
        <v>0</v>
      </c>
    </row>
    <row r="646" spans="1:7" s="23" customFormat="1" ht="32.1" customHeight="1">
      <c r="A646" s="37"/>
      <c r="B646" s="86"/>
      <c r="C646" s="87"/>
      <c r="D646" s="87"/>
      <c r="E646" s="87"/>
      <c r="F646" s="246"/>
      <c r="G646" s="88">
        <f t="shared" si="10"/>
        <v>0</v>
      </c>
    </row>
    <row r="647" spans="1:7" s="23" customFormat="1" ht="32.1" customHeight="1">
      <c r="A647" s="37"/>
      <c r="B647" s="86"/>
      <c r="C647" s="87"/>
      <c r="D647" s="87"/>
      <c r="E647" s="87"/>
      <c r="F647" s="246"/>
      <c r="G647" s="88">
        <f t="shared" si="10"/>
        <v>0</v>
      </c>
    </row>
    <row r="648" spans="1:7" s="23" customFormat="1" ht="32.1" customHeight="1">
      <c r="A648" s="37"/>
      <c r="B648" s="86"/>
      <c r="C648" s="87"/>
      <c r="D648" s="87"/>
      <c r="E648" s="87"/>
      <c r="F648" s="246"/>
      <c r="G648" s="88">
        <f t="shared" si="10"/>
        <v>0</v>
      </c>
    </row>
    <row r="649" spans="1:7" s="23" customFormat="1" ht="32.1" customHeight="1">
      <c r="A649" s="37"/>
      <c r="B649" s="86"/>
      <c r="C649" s="87"/>
      <c r="D649" s="87"/>
      <c r="E649" s="87"/>
      <c r="F649" s="246"/>
      <c r="G649" s="88">
        <f t="shared" si="10"/>
        <v>0</v>
      </c>
    </row>
    <row r="650" spans="1:7" s="23" customFormat="1" ht="32.1" customHeight="1">
      <c r="A650" s="37"/>
      <c r="B650" s="86"/>
      <c r="C650" s="87"/>
      <c r="D650" s="87"/>
      <c r="E650" s="87"/>
      <c r="F650" s="246"/>
      <c r="G650" s="88">
        <f t="shared" si="10"/>
        <v>0</v>
      </c>
    </row>
    <row r="651" spans="1:7" s="23" customFormat="1" ht="32.1" customHeight="1">
      <c r="A651" s="37"/>
      <c r="B651" s="86"/>
      <c r="C651" s="87"/>
      <c r="D651" s="87"/>
      <c r="E651" s="87"/>
      <c r="F651" s="246"/>
      <c r="G651" s="88">
        <f t="shared" si="10"/>
        <v>0</v>
      </c>
    </row>
    <row r="652" spans="1:7" s="23" customFormat="1" ht="32.1" customHeight="1">
      <c r="A652" s="37"/>
      <c r="B652" s="86"/>
      <c r="C652" s="87"/>
      <c r="D652" s="87"/>
      <c r="E652" s="87"/>
      <c r="F652" s="246"/>
      <c r="G652" s="88">
        <f t="shared" si="10"/>
        <v>0</v>
      </c>
    </row>
    <row r="653" spans="1:7" s="23" customFormat="1" ht="32.1" customHeight="1">
      <c r="A653" s="37"/>
      <c r="B653" s="86"/>
      <c r="C653" s="87"/>
      <c r="D653" s="87"/>
      <c r="E653" s="87"/>
      <c r="F653" s="246"/>
      <c r="G653" s="88">
        <f t="shared" si="10"/>
        <v>0</v>
      </c>
    </row>
    <row r="654" spans="1:7" s="23" customFormat="1" ht="32.1" customHeight="1">
      <c r="A654" s="37"/>
      <c r="B654" s="86"/>
      <c r="C654" s="87"/>
      <c r="D654" s="87"/>
      <c r="E654" s="87"/>
      <c r="F654" s="246"/>
      <c r="G654" s="88">
        <f t="shared" si="10"/>
        <v>0</v>
      </c>
    </row>
    <row r="655" spans="1:7" s="23" customFormat="1" ht="32.1" customHeight="1">
      <c r="A655" s="37"/>
      <c r="B655" s="86"/>
      <c r="C655" s="87"/>
      <c r="D655" s="87"/>
      <c r="E655" s="87"/>
      <c r="F655" s="246"/>
      <c r="G655" s="88">
        <f t="shared" si="10"/>
        <v>0</v>
      </c>
    </row>
    <row r="656" spans="1:7" s="23" customFormat="1" ht="32.1" customHeight="1">
      <c r="A656" s="37"/>
      <c r="B656" s="86"/>
      <c r="C656" s="87"/>
      <c r="D656" s="87"/>
      <c r="E656" s="87"/>
      <c r="F656" s="246"/>
      <c r="G656" s="88">
        <f t="shared" si="10"/>
        <v>0</v>
      </c>
    </row>
    <row r="657" spans="1:7" s="23" customFormat="1" ht="32.1" customHeight="1">
      <c r="A657" s="37"/>
      <c r="B657" s="86"/>
      <c r="C657" s="87"/>
      <c r="D657" s="87"/>
      <c r="E657" s="87"/>
      <c r="F657" s="246"/>
      <c r="G657" s="88">
        <f t="shared" si="10"/>
        <v>0</v>
      </c>
    </row>
    <row r="658" spans="1:7" s="23" customFormat="1" ht="32.1" customHeight="1">
      <c r="A658" s="37"/>
      <c r="B658" s="86"/>
      <c r="C658" s="87"/>
      <c r="D658" s="87"/>
      <c r="E658" s="87"/>
      <c r="F658" s="246"/>
      <c r="G658" s="88">
        <f t="shared" si="10"/>
        <v>0</v>
      </c>
    </row>
    <row r="659" spans="1:7" s="23" customFormat="1" ht="32.1" customHeight="1">
      <c r="A659" s="37"/>
      <c r="B659" s="86"/>
      <c r="C659" s="87"/>
      <c r="D659" s="87"/>
      <c r="E659" s="87"/>
      <c r="F659" s="246"/>
      <c r="G659" s="88">
        <f t="shared" si="10"/>
        <v>0</v>
      </c>
    </row>
    <row r="660" spans="1:7" s="23" customFormat="1" ht="32.1" customHeight="1">
      <c r="A660" s="37"/>
      <c r="B660" s="86"/>
      <c r="C660" s="87"/>
      <c r="D660" s="87"/>
      <c r="E660" s="87"/>
      <c r="F660" s="246"/>
      <c r="G660" s="88">
        <f t="shared" si="10"/>
        <v>0</v>
      </c>
    </row>
    <row r="661" spans="1:7" s="23" customFormat="1" ht="32.1" customHeight="1">
      <c r="A661" s="37"/>
      <c r="B661" s="86"/>
      <c r="C661" s="87"/>
      <c r="D661" s="87"/>
      <c r="E661" s="87"/>
      <c r="F661" s="246"/>
      <c r="G661" s="88">
        <f t="shared" ref="G661:G724" si="11">C661-D661+(E661+F661)</f>
        <v>0</v>
      </c>
    </row>
    <row r="662" spans="1:7" s="23" customFormat="1" ht="32.1" customHeight="1">
      <c r="A662" s="37"/>
      <c r="B662" s="86"/>
      <c r="C662" s="87"/>
      <c r="D662" s="87"/>
      <c r="E662" s="87"/>
      <c r="F662" s="246"/>
      <c r="G662" s="88">
        <f t="shared" si="11"/>
        <v>0</v>
      </c>
    </row>
    <row r="663" spans="1:7" s="23" customFormat="1" ht="32.1" customHeight="1">
      <c r="A663" s="37"/>
      <c r="B663" s="86"/>
      <c r="C663" s="87"/>
      <c r="D663" s="87"/>
      <c r="E663" s="87"/>
      <c r="F663" s="246"/>
      <c r="G663" s="88">
        <f t="shared" si="11"/>
        <v>0</v>
      </c>
    </row>
    <row r="664" spans="1:7" s="23" customFormat="1" ht="32.1" customHeight="1">
      <c r="A664" s="37"/>
      <c r="B664" s="86"/>
      <c r="C664" s="87"/>
      <c r="D664" s="87"/>
      <c r="E664" s="87"/>
      <c r="F664" s="246"/>
      <c r="G664" s="88">
        <f t="shared" si="11"/>
        <v>0</v>
      </c>
    </row>
    <row r="665" spans="1:7" s="23" customFormat="1" ht="32.1" customHeight="1">
      <c r="A665" s="37"/>
      <c r="B665" s="86"/>
      <c r="C665" s="87"/>
      <c r="D665" s="87"/>
      <c r="E665" s="87"/>
      <c r="F665" s="246"/>
      <c r="G665" s="88">
        <f t="shared" si="11"/>
        <v>0</v>
      </c>
    </row>
    <row r="666" spans="1:7" s="23" customFormat="1" ht="32.1" customHeight="1">
      <c r="A666" s="37"/>
      <c r="B666" s="86"/>
      <c r="C666" s="87"/>
      <c r="D666" s="87"/>
      <c r="E666" s="87"/>
      <c r="F666" s="246"/>
      <c r="G666" s="88">
        <f t="shared" si="11"/>
        <v>0</v>
      </c>
    </row>
    <row r="667" spans="1:7" s="23" customFormat="1" ht="32.1" customHeight="1">
      <c r="A667" s="37"/>
      <c r="B667" s="86"/>
      <c r="C667" s="87"/>
      <c r="D667" s="87"/>
      <c r="E667" s="87"/>
      <c r="F667" s="246"/>
      <c r="G667" s="88">
        <f t="shared" si="11"/>
        <v>0</v>
      </c>
    </row>
    <row r="668" spans="1:7" s="23" customFormat="1" ht="32.1" customHeight="1">
      <c r="A668" s="37"/>
      <c r="B668" s="86"/>
      <c r="C668" s="87"/>
      <c r="D668" s="87"/>
      <c r="E668" s="87"/>
      <c r="F668" s="246"/>
      <c r="G668" s="88">
        <f t="shared" si="11"/>
        <v>0</v>
      </c>
    </row>
    <row r="669" spans="1:7" s="23" customFormat="1" ht="32.1" customHeight="1">
      <c r="A669" s="37"/>
      <c r="B669" s="86"/>
      <c r="C669" s="87"/>
      <c r="D669" s="87"/>
      <c r="E669" s="87"/>
      <c r="F669" s="246"/>
      <c r="G669" s="88">
        <f t="shared" si="11"/>
        <v>0</v>
      </c>
    </row>
    <row r="670" spans="1:7" s="23" customFormat="1" ht="32.1" customHeight="1">
      <c r="A670" s="37"/>
      <c r="B670" s="86"/>
      <c r="C670" s="87"/>
      <c r="D670" s="87"/>
      <c r="E670" s="87"/>
      <c r="F670" s="246"/>
      <c r="G670" s="88">
        <f t="shared" si="11"/>
        <v>0</v>
      </c>
    </row>
    <row r="671" spans="1:7" s="23" customFormat="1" ht="32.1" customHeight="1">
      <c r="A671" s="37"/>
      <c r="B671" s="86"/>
      <c r="C671" s="87"/>
      <c r="D671" s="87"/>
      <c r="E671" s="87"/>
      <c r="F671" s="246"/>
      <c r="G671" s="88">
        <f t="shared" si="11"/>
        <v>0</v>
      </c>
    </row>
    <row r="672" spans="1:7" s="23" customFormat="1" ht="32.1" customHeight="1">
      <c r="A672" s="37"/>
      <c r="B672" s="86"/>
      <c r="C672" s="87"/>
      <c r="D672" s="87"/>
      <c r="E672" s="87"/>
      <c r="F672" s="246"/>
      <c r="G672" s="88">
        <f t="shared" si="11"/>
        <v>0</v>
      </c>
    </row>
    <row r="673" spans="1:7" s="23" customFormat="1" ht="32.1" customHeight="1">
      <c r="A673" s="37"/>
      <c r="B673" s="86"/>
      <c r="C673" s="87"/>
      <c r="D673" s="87"/>
      <c r="E673" s="87"/>
      <c r="F673" s="246"/>
      <c r="G673" s="88">
        <f t="shared" si="11"/>
        <v>0</v>
      </c>
    </row>
    <row r="674" spans="1:7" s="23" customFormat="1" ht="32.1" customHeight="1">
      <c r="A674" s="37"/>
      <c r="B674" s="86"/>
      <c r="C674" s="87"/>
      <c r="D674" s="87"/>
      <c r="E674" s="87"/>
      <c r="F674" s="246"/>
      <c r="G674" s="88">
        <f t="shared" si="11"/>
        <v>0</v>
      </c>
    </row>
    <row r="675" spans="1:7" s="23" customFormat="1" ht="32.1" customHeight="1">
      <c r="A675" s="37"/>
      <c r="B675" s="86"/>
      <c r="C675" s="87"/>
      <c r="D675" s="87"/>
      <c r="E675" s="87"/>
      <c r="F675" s="246"/>
      <c r="G675" s="88">
        <f t="shared" si="11"/>
        <v>0</v>
      </c>
    </row>
    <row r="676" spans="1:7" s="23" customFormat="1" ht="32.1" customHeight="1">
      <c r="A676" s="37"/>
      <c r="B676" s="86"/>
      <c r="C676" s="87"/>
      <c r="D676" s="87"/>
      <c r="E676" s="87"/>
      <c r="F676" s="246"/>
      <c r="G676" s="88">
        <f t="shared" si="11"/>
        <v>0</v>
      </c>
    </row>
    <row r="677" spans="1:7" s="23" customFormat="1" ht="32.1" customHeight="1">
      <c r="A677" s="37"/>
      <c r="B677" s="86"/>
      <c r="C677" s="87"/>
      <c r="D677" s="87"/>
      <c r="E677" s="87"/>
      <c r="F677" s="246"/>
      <c r="G677" s="88">
        <f t="shared" si="11"/>
        <v>0</v>
      </c>
    </row>
    <row r="678" spans="1:7" s="23" customFormat="1" ht="32.1" customHeight="1">
      <c r="A678" s="37"/>
      <c r="B678" s="86"/>
      <c r="C678" s="87"/>
      <c r="D678" s="87"/>
      <c r="E678" s="87"/>
      <c r="F678" s="246"/>
      <c r="G678" s="88">
        <f t="shared" si="11"/>
        <v>0</v>
      </c>
    </row>
    <row r="679" spans="1:7" s="23" customFormat="1" ht="32.1" customHeight="1">
      <c r="A679" s="37"/>
      <c r="B679" s="86"/>
      <c r="C679" s="87"/>
      <c r="D679" s="87"/>
      <c r="E679" s="87"/>
      <c r="F679" s="246"/>
      <c r="G679" s="88">
        <f t="shared" si="11"/>
        <v>0</v>
      </c>
    </row>
    <row r="680" spans="1:7" s="23" customFormat="1" ht="32.1" customHeight="1">
      <c r="A680" s="37"/>
      <c r="B680" s="86"/>
      <c r="C680" s="87"/>
      <c r="D680" s="87"/>
      <c r="E680" s="87"/>
      <c r="F680" s="246"/>
      <c r="G680" s="88">
        <f t="shared" si="11"/>
        <v>0</v>
      </c>
    </row>
    <row r="681" spans="1:7" s="23" customFormat="1" ht="32.1" customHeight="1">
      <c r="A681" s="37"/>
      <c r="B681" s="86"/>
      <c r="C681" s="87"/>
      <c r="D681" s="87"/>
      <c r="E681" s="87"/>
      <c r="F681" s="246"/>
      <c r="G681" s="88">
        <f t="shared" si="11"/>
        <v>0</v>
      </c>
    </row>
    <row r="682" spans="1:7" s="23" customFormat="1" ht="32.1" customHeight="1">
      <c r="A682" s="37"/>
      <c r="B682" s="86"/>
      <c r="C682" s="87"/>
      <c r="D682" s="87"/>
      <c r="E682" s="87"/>
      <c r="F682" s="246"/>
      <c r="G682" s="88">
        <f t="shared" si="11"/>
        <v>0</v>
      </c>
    </row>
    <row r="683" spans="1:7" s="23" customFormat="1" ht="32.1" customHeight="1">
      <c r="A683" s="37"/>
      <c r="B683" s="86"/>
      <c r="C683" s="87"/>
      <c r="D683" s="87"/>
      <c r="E683" s="87"/>
      <c r="F683" s="246"/>
      <c r="G683" s="88">
        <f t="shared" si="11"/>
        <v>0</v>
      </c>
    </row>
    <row r="684" spans="1:7" s="23" customFormat="1" ht="32.1" customHeight="1">
      <c r="A684" s="37"/>
      <c r="B684" s="86"/>
      <c r="C684" s="87"/>
      <c r="D684" s="87"/>
      <c r="E684" s="87"/>
      <c r="F684" s="246"/>
      <c r="G684" s="88">
        <f t="shared" si="11"/>
        <v>0</v>
      </c>
    </row>
    <row r="685" spans="1:7" s="23" customFormat="1" ht="32.1" customHeight="1">
      <c r="A685" s="37"/>
      <c r="B685" s="86"/>
      <c r="C685" s="87"/>
      <c r="D685" s="87"/>
      <c r="E685" s="87"/>
      <c r="F685" s="246"/>
      <c r="G685" s="88">
        <f t="shared" si="11"/>
        <v>0</v>
      </c>
    </row>
    <row r="686" spans="1:7" s="23" customFormat="1" ht="32.1" customHeight="1">
      <c r="A686" s="37"/>
      <c r="B686" s="86"/>
      <c r="C686" s="87"/>
      <c r="D686" s="87"/>
      <c r="E686" s="87"/>
      <c r="F686" s="246"/>
      <c r="G686" s="88">
        <f t="shared" si="11"/>
        <v>0</v>
      </c>
    </row>
    <row r="687" spans="1:7" s="23" customFormat="1" ht="32.1" customHeight="1">
      <c r="A687" s="37"/>
      <c r="B687" s="86"/>
      <c r="C687" s="87"/>
      <c r="D687" s="87"/>
      <c r="E687" s="87"/>
      <c r="F687" s="246"/>
      <c r="G687" s="88">
        <f t="shared" si="11"/>
        <v>0</v>
      </c>
    </row>
    <row r="688" spans="1:7" s="23" customFormat="1" ht="32.1" customHeight="1">
      <c r="A688" s="37"/>
      <c r="B688" s="86"/>
      <c r="C688" s="87"/>
      <c r="D688" s="87"/>
      <c r="E688" s="87"/>
      <c r="F688" s="246"/>
      <c r="G688" s="88">
        <f t="shared" si="11"/>
        <v>0</v>
      </c>
    </row>
    <row r="689" spans="1:7" s="23" customFormat="1" ht="32.1" customHeight="1">
      <c r="A689" s="37"/>
      <c r="B689" s="86"/>
      <c r="C689" s="87"/>
      <c r="D689" s="87"/>
      <c r="E689" s="87"/>
      <c r="F689" s="246"/>
      <c r="G689" s="88">
        <f t="shared" si="11"/>
        <v>0</v>
      </c>
    </row>
    <row r="690" spans="1:7" s="23" customFormat="1" ht="32.1" customHeight="1">
      <c r="A690" s="37"/>
      <c r="B690" s="86"/>
      <c r="C690" s="87"/>
      <c r="D690" s="87"/>
      <c r="E690" s="87"/>
      <c r="F690" s="246"/>
      <c r="G690" s="88">
        <f t="shared" si="11"/>
        <v>0</v>
      </c>
    </row>
    <row r="691" spans="1:7" s="23" customFormat="1" ht="32.1" customHeight="1">
      <c r="A691" s="37"/>
      <c r="B691" s="86"/>
      <c r="C691" s="87"/>
      <c r="D691" s="87"/>
      <c r="E691" s="87"/>
      <c r="F691" s="246"/>
      <c r="G691" s="88">
        <f t="shared" si="11"/>
        <v>0</v>
      </c>
    </row>
    <row r="692" spans="1:7" s="23" customFormat="1" ht="32.1" customHeight="1">
      <c r="A692" s="37"/>
      <c r="B692" s="86"/>
      <c r="C692" s="87"/>
      <c r="D692" s="87"/>
      <c r="E692" s="87"/>
      <c r="F692" s="246"/>
      <c r="G692" s="88">
        <f t="shared" si="11"/>
        <v>0</v>
      </c>
    </row>
    <row r="693" spans="1:7" s="23" customFormat="1" ht="32.1" customHeight="1">
      <c r="A693" s="37"/>
      <c r="B693" s="86"/>
      <c r="C693" s="87"/>
      <c r="D693" s="87"/>
      <c r="E693" s="87"/>
      <c r="F693" s="246"/>
      <c r="G693" s="88">
        <f t="shared" si="11"/>
        <v>0</v>
      </c>
    </row>
    <row r="694" spans="1:7" s="23" customFormat="1" ht="32.1" customHeight="1">
      <c r="A694" s="37"/>
      <c r="B694" s="86"/>
      <c r="C694" s="87"/>
      <c r="D694" s="87"/>
      <c r="E694" s="87"/>
      <c r="F694" s="246"/>
      <c r="G694" s="88">
        <f t="shared" si="11"/>
        <v>0</v>
      </c>
    </row>
    <row r="695" spans="1:7" s="23" customFormat="1" ht="32.1" customHeight="1">
      <c r="A695" s="37"/>
      <c r="B695" s="86"/>
      <c r="C695" s="87"/>
      <c r="D695" s="87"/>
      <c r="E695" s="87"/>
      <c r="F695" s="246"/>
      <c r="G695" s="88">
        <f t="shared" si="11"/>
        <v>0</v>
      </c>
    </row>
    <row r="696" spans="1:7" s="23" customFormat="1" ht="32.1" customHeight="1">
      <c r="A696" s="37"/>
      <c r="B696" s="86"/>
      <c r="C696" s="87"/>
      <c r="D696" s="87"/>
      <c r="E696" s="87"/>
      <c r="F696" s="246"/>
      <c r="G696" s="88">
        <f t="shared" si="11"/>
        <v>0</v>
      </c>
    </row>
    <row r="697" spans="1:7" s="23" customFormat="1" ht="32.1" customHeight="1">
      <c r="A697" s="37"/>
      <c r="B697" s="86"/>
      <c r="C697" s="87"/>
      <c r="D697" s="87"/>
      <c r="E697" s="87"/>
      <c r="F697" s="246"/>
      <c r="G697" s="88">
        <f t="shared" si="11"/>
        <v>0</v>
      </c>
    </row>
    <row r="698" spans="1:7" s="23" customFormat="1" ht="32.1" customHeight="1">
      <c r="A698" s="37"/>
      <c r="B698" s="86"/>
      <c r="C698" s="87"/>
      <c r="D698" s="87"/>
      <c r="E698" s="87"/>
      <c r="F698" s="246"/>
      <c r="G698" s="88">
        <f t="shared" si="11"/>
        <v>0</v>
      </c>
    </row>
    <row r="699" spans="1:7" s="23" customFormat="1" ht="32.1" customHeight="1">
      <c r="A699" s="37"/>
      <c r="B699" s="86"/>
      <c r="C699" s="87"/>
      <c r="D699" s="87"/>
      <c r="E699" s="87"/>
      <c r="F699" s="246"/>
      <c r="G699" s="88">
        <f t="shared" si="11"/>
        <v>0</v>
      </c>
    </row>
    <row r="700" spans="1:7" s="23" customFormat="1" ht="32.1" customHeight="1">
      <c r="A700" s="37"/>
      <c r="B700" s="86"/>
      <c r="C700" s="87"/>
      <c r="D700" s="87"/>
      <c r="E700" s="87"/>
      <c r="F700" s="246"/>
      <c r="G700" s="88">
        <f t="shared" si="11"/>
        <v>0</v>
      </c>
    </row>
    <row r="701" spans="1:7" s="23" customFormat="1" ht="32.1" customHeight="1">
      <c r="A701" s="37"/>
      <c r="B701" s="86"/>
      <c r="C701" s="87"/>
      <c r="D701" s="87"/>
      <c r="E701" s="87"/>
      <c r="F701" s="246"/>
      <c r="G701" s="88">
        <f t="shared" si="11"/>
        <v>0</v>
      </c>
    </row>
    <row r="702" spans="1:7" s="23" customFormat="1" ht="32.1" customHeight="1">
      <c r="A702" s="37"/>
      <c r="B702" s="86"/>
      <c r="C702" s="87"/>
      <c r="D702" s="87"/>
      <c r="E702" s="87"/>
      <c r="F702" s="246"/>
      <c r="G702" s="88">
        <f t="shared" si="11"/>
        <v>0</v>
      </c>
    </row>
    <row r="703" spans="1:7" s="23" customFormat="1" ht="32.1" customHeight="1">
      <c r="A703" s="37"/>
      <c r="B703" s="86"/>
      <c r="C703" s="87"/>
      <c r="D703" s="87"/>
      <c r="E703" s="87"/>
      <c r="F703" s="246"/>
      <c r="G703" s="88">
        <f t="shared" si="11"/>
        <v>0</v>
      </c>
    </row>
    <row r="704" spans="1:7" s="23" customFormat="1" ht="32.1" customHeight="1">
      <c r="A704" s="37"/>
      <c r="B704" s="86"/>
      <c r="C704" s="87"/>
      <c r="D704" s="87"/>
      <c r="E704" s="87"/>
      <c r="F704" s="246"/>
      <c r="G704" s="88">
        <f t="shared" si="11"/>
        <v>0</v>
      </c>
    </row>
    <row r="705" spans="1:7" s="23" customFormat="1" ht="32.1" customHeight="1">
      <c r="A705" s="37"/>
      <c r="B705" s="86"/>
      <c r="C705" s="87"/>
      <c r="D705" s="87"/>
      <c r="E705" s="87"/>
      <c r="F705" s="246"/>
      <c r="G705" s="88">
        <f t="shared" si="11"/>
        <v>0</v>
      </c>
    </row>
    <row r="706" spans="1:7" s="23" customFormat="1" ht="32.1" customHeight="1">
      <c r="A706" s="37"/>
      <c r="B706" s="86"/>
      <c r="C706" s="87"/>
      <c r="D706" s="87"/>
      <c r="E706" s="87"/>
      <c r="F706" s="246"/>
      <c r="G706" s="88">
        <f t="shared" si="11"/>
        <v>0</v>
      </c>
    </row>
    <row r="707" spans="1:7" s="23" customFormat="1" ht="32.1" customHeight="1">
      <c r="A707" s="37"/>
      <c r="B707" s="86"/>
      <c r="C707" s="87"/>
      <c r="D707" s="87"/>
      <c r="E707" s="87"/>
      <c r="F707" s="246"/>
      <c r="G707" s="88">
        <f t="shared" si="11"/>
        <v>0</v>
      </c>
    </row>
    <row r="708" spans="1:7" s="23" customFormat="1" ht="32.1" customHeight="1">
      <c r="A708" s="37"/>
      <c r="B708" s="86"/>
      <c r="C708" s="87"/>
      <c r="D708" s="87"/>
      <c r="E708" s="87"/>
      <c r="F708" s="246"/>
      <c r="G708" s="88">
        <f t="shared" si="11"/>
        <v>0</v>
      </c>
    </row>
    <row r="709" spans="1:7" s="23" customFormat="1" ht="32.1" customHeight="1">
      <c r="A709" s="37"/>
      <c r="B709" s="86"/>
      <c r="C709" s="87"/>
      <c r="D709" s="87"/>
      <c r="E709" s="87"/>
      <c r="F709" s="246"/>
      <c r="G709" s="88">
        <f t="shared" si="11"/>
        <v>0</v>
      </c>
    </row>
    <row r="710" spans="1:7" s="23" customFormat="1" ht="32.1" customHeight="1">
      <c r="A710" s="37"/>
      <c r="B710" s="86"/>
      <c r="C710" s="87"/>
      <c r="D710" s="87"/>
      <c r="E710" s="87"/>
      <c r="F710" s="246"/>
      <c r="G710" s="88">
        <f t="shared" si="11"/>
        <v>0</v>
      </c>
    </row>
    <row r="711" spans="1:7" s="23" customFormat="1" ht="32.1" customHeight="1">
      <c r="A711" s="37"/>
      <c r="B711" s="86"/>
      <c r="C711" s="87"/>
      <c r="D711" s="87"/>
      <c r="E711" s="87"/>
      <c r="F711" s="246"/>
      <c r="G711" s="88">
        <f t="shared" si="11"/>
        <v>0</v>
      </c>
    </row>
    <row r="712" spans="1:7" s="23" customFormat="1" ht="32.1" customHeight="1">
      <c r="A712" s="37"/>
      <c r="B712" s="86"/>
      <c r="C712" s="87"/>
      <c r="D712" s="87"/>
      <c r="E712" s="87"/>
      <c r="F712" s="246"/>
      <c r="G712" s="88">
        <f t="shared" si="11"/>
        <v>0</v>
      </c>
    </row>
    <row r="713" spans="1:7" s="23" customFormat="1" ht="32.1" customHeight="1">
      <c r="A713" s="37"/>
      <c r="B713" s="86"/>
      <c r="C713" s="87"/>
      <c r="D713" s="87"/>
      <c r="E713" s="87"/>
      <c r="F713" s="246"/>
      <c r="G713" s="88">
        <f t="shared" si="11"/>
        <v>0</v>
      </c>
    </row>
    <row r="714" spans="1:7" s="23" customFormat="1" ht="32.1" customHeight="1">
      <c r="A714" s="37"/>
      <c r="B714" s="86"/>
      <c r="C714" s="87"/>
      <c r="D714" s="87"/>
      <c r="E714" s="87"/>
      <c r="F714" s="246"/>
      <c r="G714" s="88">
        <f t="shared" si="11"/>
        <v>0</v>
      </c>
    </row>
    <row r="715" spans="1:7" s="23" customFormat="1" ht="32.1" customHeight="1">
      <c r="A715" s="37"/>
      <c r="B715" s="86"/>
      <c r="C715" s="87"/>
      <c r="D715" s="87"/>
      <c r="E715" s="87"/>
      <c r="F715" s="246"/>
      <c r="G715" s="88">
        <f t="shared" si="11"/>
        <v>0</v>
      </c>
    </row>
    <row r="716" spans="1:7" s="23" customFormat="1" ht="32.1" customHeight="1">
      <c r="A716" s="37"/>
      <c r="B716" s="86"/>
      <c r="C716" s="87"/>
      <c r="D716" s="87"/>
      <c r="E716" s="87"/>
      <c r="F716" s="246"/>
      <c r="G716" s="88">
        <f t="shared" si="11"/>
        <v>0</v>
      </c>
    </row>
    <row r="717" spans="1:7" s="23" customFormat="1" ht="32.1" customHeight="1">
      <c r="A717" s="37"/>
      <c r="B717" s="86"/>
      <c r="C717" s="87"/>
      <c r="D717" s="87"/>
      <c r="E717" s="87"/>
      <c r="F717" s="246"/>
      <c r="G717" s="88">
        <f t="shared" si="11"/>
        <v>0</v>
      </c>
    </row>
    <row r="718" spans="1:7" s="23" customFormat="1" ht="32.1" customHeight="1">
      <c r="A718" s="37"/>
      <c r="B718" s="86"/>
      <c r="C718" s="87"/>
      <c r="D718" s="87"/>
      <c r="E718" s="87"/>
      <c r="F718" s="246"/>
      <c r="G718" s="88">
        <f t="shared" si="11"/>
        <v>0</v>
      </c>
    </row>
    <row r="719" spans="1:7" s="23" customFormat="1" ht="32.1" customHeight="1">
      <c r="A719" s="37"/>
      <c r="B719" s="86"/>
      <c r="C719" s="87"/>
      <c r="D719" s="87"/>
      <c r="E719" s="87"/>
      <c r="F719" s="246"/>
      <c r="G719" s="88">
        <f t="shared" si="11"/>
        <v>0</v>
      </c>
    </row>
    <row r="720" spans="1:7" s="23" customFormat="1" ht="32.1" customHeight="1">
      <c r="A720" s="37"/>
      <c r="B720" s="86"/>
      <c r="C720" s="87"/>
      <c r="D720" s="87"/>
      <c r="E720" s="87"/>
      <c r="F720" s="246"/>
      <c r="G720" s="88">
        <f t="shared" si="11"/>
        <v>0</v>
      </c>
    </row>
    <row r="721" spans="1:7" s="23" customFormat="1" ht="32.1" customHeight="1">
      <c r="A721" s="37"/>
      <c r="B721" s="86"/>
      <c r="C721" s="87"/>
      <c r="D721" s="87"/>
      <c r="E721" s="87"/>
      <c r="F721" s="246"/>
      <c r="G721" s="88">
        <f t="shared" si="11"/>
        <v>0</v>
      </c>
    </row>
    <row r="722" spans="1:7" s="23" customFormat="1" ht="32.1" customHeight="1">
      <c r="A722" s="37"/>
      <c r="B722" s="86"/>
      <c r="C722" s="87"/>
      <c r="D722" s="87"/>
      <c r="E722" s="87"/>
      <c r="F722" s="246"/>
      <c r="G722" s="88">
        <f t="shared" si="11"/>
        <v>0</v>
      </c>
    </row>
    <row r="723" spans="1:7" s="23" customFormat="1" ht="32.1" customHeight="1">
      <c r="A723" s="37"/>
      <c r="B723" s="86"/>
      <c r="C723" s="87"/>
      <c r="D723" s="87"/>
      <c r="E723" s="87"/>
      <c r="F723" s="246"/>
      <c r="G723" s="88">
        <f t="shared" si="11"/>
        <v>0</v>
      </c>
    </row>
    <row r="724" spans="1:7" s="23" customFormat="1" ht="32.1" customHeight="1">
      <c r="A724" s="37"/>
      <c r="B724" s="86"/>
      <c r="C724" s="87"/>
      <c r="D724" s="87"/>
      <c r="E724" s="87"/>
      <c r="F724" s="246"/>
      <c r="G724" s="88">
        <f t="shared" si="11"/>
        <v>0</v>
      </c>
    </row>
    <row r="725" spans="1:7" s="23" customFormat="1" ht="32.1" customHeight="1">
      <c r="A725" s="37"/>
      <c r="B725" s="86"/>
      <c r="C725" s="87"/>
      <c r="D725" s="87"/>
      <c r="E725" s="87"/>
      <c r="F725" s="246"/>
      <c r="G725" s="88">
        <f t="shared" ref="G725:G788" si="12">C725-D725+(E725+F725)</f>
        <v>0</v>
      </c>
    </row>
    <row r="726" spans="1:7" s="23" customFormat="1" ht="32.1" customHeight="1">
      <c r="A726" s="37"/>
      <c r="B726" s="86"/>
      <c r="C726" s="87"/>
      <c r="D726" s="87"/>
      <c r="E726" s="87"/>
      <c r="F726" s="246"/>
      <c r="G726" s="88">
        <f t="shared" si="12"/>
        <v>0</v>
      </c>
    </row>
    <row r="727" spans="1:7" s="23" customFormat="1" ht="32.1" customHeight="1">
      <c r="A727" s="37"/>
      <c r="B727" s="86"/>
      <c r="C727" s="87"/>
      <c r="D727" s="87"/>
      <c r="E727" s="87"/>
      <c r="F727" s="246"/>
      <c r="G727" s="88">
        <f t="shared" si="12"/>
        <v>0</v>
      </c>
    </row>
    <row r="728" spans="1:7" s="23" customFormat="1" ht="32.1" customHeight="1">
      <c r="A728" s="37"/>
      <c r="B728" s="86"/>
      <c r="C728" s="87"/>
      <c r="D728" s="87"/>
      <c r="E728" s="87"/>
      <c r="F728" s="246"/>
      <c r="G728" s="88">
        <f t="shared" si="12"/>
        <v>0</v>
      </c>
    </row>
    <row r="729" spans="1:7" s="23" customFormat="1" ht="32.1" customHeight="1">
      <c r="A729" s="37"/>
      <c r="B729" s="86"/>
      <c r="C729" s="87"/>
      <c r="D729" s="87"/>
      <c r="E729" s="87"/>
      <c r="F729" s="246"/>
      <c r="G729" s="88">
        <f t="shared" si="12"/>
        <v>0</v>
      </c>
    </row>
    <row r="730" spans="1:7" s="23" customFormat="1" ht="32.1" customHeight="1">
      <c r="A730" s="37"/>
      <c r="B730" s="86"/>
      <c r="C730" s="87"/>
      <c r="D730" s="87"/>
      <c r="E730" s="87"/>
      <c r="F730" s="246"/>
      <c r="G730" s="88">
        <f t="shared" si="12"/>
        <v>0</v>
      </c>
    </row>
    <row r="731" spans="1:7" s="23" customFormat="1" ht="32.1" customHeight="1">
      <c r="A731" s="37"/>
      <c r="B731" s="86"/>
      <c r="C731" s="87"/>
      <c r="D731" s="87"/>
      <c r="E731" s="87"/>
      <c r="F731" s="246"/>
      <c r="G731" s="88">
        <f t="shared" si="12"/>
        <v>0</v>
      </c>
    </row>
    <row r="732" spans="1:7" s="23" customFormat="1" ht="32.1" customHeight="1">
      <c r="A732" s="37"/>
      <c r="B732" s="86"/>
      <c r="C732" s="87"/>
      <c r="D732" s="87"/>
      <c r="E732" s="87"/>
      <c r="F732" s="246"/>
      <c r="G732" s="88">
        <f t="shared" si="12"/>
        <v>0</v>
      </c>
    </row>
    <row r="733" spans="1:7" s="23" customFormat="1" ht="32.1" customHeight="1">
      <c r="A733" s="37"/>
      <c r="B733" s="86"/>
      <c r="C733" s="87"/>
      <c r="D733" s="87"/>
      <c r="E733" s="87"/>
      <c r="F733" s="246"/>
      <c r="G733" s="88">
        <f t="shared" si="12"/>
        <v>0</v>
      </c>
    </row>
    <row r="734" spans="1:7" s="23" customFormat="1" ht="32.1" customHeight="1">
      <c r="A734" s="37"/>
      <c r="B734" s="86"/>
      <c r="C734" s="87"/>
      <c r="D734" s="87"/>
      <c r="E734" s="87"/>
      <c r="F734" s="246"/>
      <c r="G734" s="88">
        <f t="shared" si="12"/>
        <v>0</v>
      </c>
    </row>
    <row r="735" spans="1:7" s="23" customFormat="1" ht="32.1" customHeight="1">
      <c r="A735" s="37"/>
      <c r="B735" s="86"/>
      <c r="C735" s="87"/>
      <c r="D735" s="87"/>
      <c r="E735" s="87"/>
      <c r="F735" s="246"/>
      <c r="G735" s="88">
        <f t="shared" si="12"/>
        <v>0</v>
      </c>
    </row>
    <row r="736" spans="1:7" s="23" customFormat="1" ht="32.1" customHeight="1">
      <c r="A736" s="37"/>
      <c r="B736" s="86"/>
      <c r="C736" s="87"/>
      <c r="D736" s="87"/>
      <c r="E736" s="87"/>
      <c r="F736" s="246"/>
      <c r="G736" s="88">
        <f t="shared" si="12"/>
        <v>0</v>
      </c>
    </row>
    <row r="737" spans="1:7" s="23" customFormat="1" ht="32.1" customHeight="1">
      <c r="A737" s="37"/>
      <c r="B737" s="86"/>
      <c r="C737" s="87"/>
      <c r="D737" s="87"/>
      <c r="E737" s="87"/>
      <c r="F737" s="246"/>
      <c r="G737" s="88">
        <f t="shared" si="12"/>
        <v>0</v>
      </c>
    </row>
    <row r="738" spans="1:7" s="23" customFormat="1" ht="32.1" customHeight="1">
      <c r="A738" s="37"/>
      <c r="B738" s="86"/>
      <c r="C738" s="87"/>
      <c r="D738" s="87"/>
      <c r="E738" s="87"/>
      <c r="F738" s="246"/>
      <c r="G738" s="88">
        <f t="shared" si="12"/>
        <v>0</v>
      </c>
    </row>
    <row r="739" spans="1:7" s="23" customFormat="1" ht="32.1" customHeight="1">
      <c r="A739" s="37"/>
      <c r="B739" s="86"/>
      <c r="C739" s="87"/>
      <c r="D739" s="87"/>
      <c r="E739" s="87"/>
      <c r="F739" s="246"/>
      <c r="G739" s="88">
        <f t="shared" si="12"/>
        <v>0</v>
      </c>
    </row>
    <row r="740" spans="1:7" s="23" customFormat="1" ht="32.1" customHeight="1">
      <c r="A740" s="37"/>
      <c r="B740" s="86"/>
      <c r="C740" s="87"/>
      <c r="D740" s="87"/>
      <c r="E740" s="87"/>
      <c r="F740" s="246"/>
      <c r="G740" s="88">
        <f t="shared" si="12"/>
        <v>0</v>
      </c>
    </row>
    <row r="741" spans="1:7" s="23" customFormat="1" ht="32.1" customHeight="1">
      <c r="A741" s="37"/>
      <c r="B741" s="86"/>
      <c r="C741" s="87"/>
      <c r="D741" s="87"/>
      <c r="E741" s="87"/>
      <c r="F741" s="246"/>
      <c r="G741" s="88">
        <f t="shared" si="12"/>
        <v>0</v>
      </c>
    </row>
    <row r="742" spans="1:7" s="23" customFormat="1" ht="32.1" customHeight="1">
      <c r="A742" s="37"/>
      <c r="B742" s="86"/>
      <c r="C742" s="87"/>
      <c r="D742" s="87"/>
      <c r="E742" s="87"/>
      <c r="F742" s="246"/>
      <c r="G742" s="88">
        <f t="shared" si="12"/>
        <v>0</v>
      </c>
    </row>
    <row r="743" spans="1:7" s="23" customFormat="1" ht="32.1" customHeight="1">
      <c r="A743" s="37"/>
      <c r="B743" s="86"/>
      <c r="C743" s="87"/>
      <c r="D743" s="87"/>
      <c r="E743" s="87"/>
      <c r="F743" s="246"/>
      <c r="G743" s="88">
        <f t="shared" si="12"/>
        <v>0</v>
      </c>
    </row>
    <row r="744" spans="1:7" s="23" customFormat="1" ht="32.1" customHeight="1">
      <c r="A744" s="37"/>
      <c r="B744" s="86"/>
      <c r="C744" s="87"/>
      <c r="D744" s="87"/>
      <c r="E744" s="87"/>
      <c r="F744" s="246"/>
      <c r="G744" s="88">
        <f t="shared" si="12"/>
        <v>0</v>
      </c>
    </row>
    <row r="745" spans="1:7" s="23" customFormat="1" ht="32.1" customHeight="1">
      <c r="A745" s="37"/>
      <c r="B745" s="86"/>
      <c r="C745" s="87"/>
      <c r="D745" s="87"/>
      <c r="E745" s="87"/>
      <c r="F745" s="246"/>
      <c r="G745" s="88">
        <f t="shared" si="12"/>
        <v>0</v>
      </c>
    </row>
    <row r="746" spans="1:7" s="23" customFormat="1" ht="32.1" customHeight="1">
      <c r="A746" s="37"/>
      <c r="B746" s="86"/>
      <c r="C746" s="87"/>
      <c r="D746" s="87"/>
      <c r="E746" s="87"/>
      <c r="F746" s="246"/>
      <c r="G746" s="88">
        <f t="shared" si="12"/>
        <v>0</v>
      </c>
    </row>
    <row r="747" spans="1:7" s="23" customFormat="1" ht="32.1" customHeight="1">
      <c r="A747" s="37"/>
      <c r="B747" s="86"/>
      <c r="C747" s="87"/>
      <c r="D747" s="87"/>
      <c r="E747" s="87"/>
      <c r="F747" s="246"/>
      <c r="G747" s="88">
        <f t="shared" si="12"/>
        <v>0</v>
      </c>
    </row>
    <row r="748" spans="1:7" s="23" customFormat="1" ht="32.1" customHeight="1">
      <c r="A748" s="37"/>
      <c r="B748" s="86"/>
      <c r="C748" s="87"/>
      <c r="D748" s="87"/>
      <c r="E748" s="87"/>
      <c r="F748" s="246"/>
      <c r="G748" s="88">
        <f t="shared" si="12"/>
        <v>0</v>
      </c>
    </row>
    <row r="749" spans="1:7" s="23" customFormat="1" ht="32.1" customHeight="1">
      <c r="A749" s="37"/>
      <c r="B749" s="86"/>
      <c r="C749" s="87"/>
      <c r="D749" s="87"/>
      <c r="E749" s="87"/>
      <c r="F749" s="246"/>
      <c r="G749" s="88">
        <f t="shared" si="12"/>
        <v>0</v>
      </c>
    </row>
    <row r="750" spans="1:7" s="23" customFormat="1" ht="32.1" customHeight="1">
      <c r="A750" s="37"/>
      <c r="B750" s="86"/>
      <c r="C750" s="87"/>
      <c r="D750" s="87"/>
      <c r="E750" s="87"/>
      <c r="F750" s="246"/>
      <c r="G750" s="88">
        <f t="shared" si="12"/>
        <v>0</v>
      </c>
    </row>
    <row r="751" spans="1:7" s="23" customFormat="1" ht="32.1" customHeight="1">
      <c r="A751" s="37"/>
      <c r="B751" s="86"/>
      <c r="C751" s="87"/>
      <c r="D751" s="87"/>
      <c r="E751" s="87"/>
      <c r="F751" s="246"/>
      <c r="G751" s="88">
        <f t="shared" si="12"/>
        <v>0</v>
      </c>
    </row>
    <row r="752" spans="1:7" s="23" customFormat="1" ht="32.1" customHeight="1">
      <c r="A752" s="37"/>
      <c r="B752" s="86"/>
      <c r="C752" s="87"/>
      <c r="D752" s="87"/>
      <c r="E752" s="87"/>
      <c r="F752" s="246"/>
      <c r="G752" s="88">
        <f t="shared" si="12"/>
        <v>0</v>
      </c>
    </row>
    <row r="753" spans="1:7" s="23" customFormat="1" ht="32.1" customHeight="1">
      <c r="A753" s="37"/>
      <c r="B753" s="86"/>
      <c r="C753" s="87"/>
      <c r="D753" s="87"/>
      <c r="E753" s="87"/>
      <c r="F753" s="246"/>
      <c r="G753" s="88">
        <f t="shared" si="12"/>
        <v>0</v>
      </c>
    </row>
    <row r="754" spans="1:7" s="23" customFormat="1" ht="32.1" customHeight="1">
      <c r="A754" s="37"/>
      <c r="B754" s="86"/>
      <c r="C754" s="87"/>
      <c r="D754" s="87"/>
      <c r="E754" s="87"/>
      <c r="F754" s="246"/>
      <c r="G754" s="88">
        <f t="shared" si="12"/>
        <v>0</v>
      </c>
    </row>
    <row r="755" spans="1:7" s="23" customFormat="1" ht="32.1" customHeight="1">
      <c r="A755" s="37"/>
      <c r="B755" s="86"/>
      <c r="C755" s="87"/>
      <c r="D755" s="87"/>
      <c r="E755" s="87"/>
      <c r="F755" s="246"/>
      <c r="G755" s="88">
        <f t="shared" si="12"/>
        <v>0</v>
      </c>
    </row>
    <row r="756" spans="1:7" s="23" customFormat="1" ht="32.1" customHeight="1">
      <c r="A756" s="37"/>
      <c r="B756" s="86"/>
      <c r="C756" s="87"/>
      <c r="D756" s="87"/>
      <c r="E756" s="87"/>
      <c r="F756" s="246"/>
      <c r="G756" s="88">
        <f t="shared" si="12"/>
        <v>0</v>
      </c>
    </row>
    <row r="757" spans="1:7" s="23" customFormat="1" ht="32.1" customHeight="1">
      <c r="A757" s="37"/>
      <c r="B757" s="86"/>
      <c r="C757" s="87"/>
      <c r="D757" s="87"/>
      <c r="E757" s="87"/>
      <c r="F757" s="246"/>
      <c r="G757" s="88">
        <f t="shared" si="12"/>
        <v>0</v>
      </c>
    </row>
    <row r="758" spans="1:7" s="23" customFormat="1" ht="32.1" customHeight="1">
      <c r="A758" s="37"/>
      <c r="B758" s="86"/>
      <c r="C758" s="87"/>
      <c r="D758" s="87"/>
      <c r="E758" s="87"/>
      <c r="F758" s="246"/>
      <c r="G758" s="88">
        <f t="shared" si="12"/>
        <v>0</v>
      </c>
    </row>
    <row r="759" spans="1:7" s="23" customFormat="1" ht="32.1" customHeight="1">
      <c r="A759" s="37"/>
      <c r="B759" s="86"/>
      <c r="C759" s="87"/>
      <c r="D759" s="87"/>
      <c r="E759" s="87"/>
      <c r="F759" s="246"/>
      <c r="G759" s="88">
        <f t="shared" si="12"/>
        <v>0</v>
      </c>
    </row>
    <row r="760" spans="1:7" s="23" customFormat="1" ht="32.1" customHeight="1">
      <c r="A760" s="37"/>
      <c r="B760" s="86"/>
      <c r="C760" s="87"/>
      <c r="D760" s="87"/>
      <c r="E760" s="87"/>
      <c r="F760" s="246"/>
      <c r="G760" s="88">
        <f t="shared" si="12"/>
        <v>0</v>
      </c>
    </row>
    <row r="761" spans="1:7" s="23" customFormat="1" ht="32.1" customHeight="1">
      <c r="A761" s="37"/>
      <c r="B761" s="86"/>
      <c r="C761" s="87"/>
      <c r="D761" s="87"/>
      <c r="E761" s="87"/>
      <c r="F761" s="246"/>
      <c r="G761" s="88">
        <f t="shared" si="12"/>
        <v>0</v>
      </c>
    </row>
    <row r="762" spans="1:7" s="23" customFormat="1" ht="32.1" customHeight="1">
      <c r="A762" s="37"/>
      <c r="B762" s="86"/>
      <c r="C762" s="87"/>
      <c r="D762" s="87"/>
      <c r="E762" s="87"/>
      <c r="F762" s="246"/>
      <c r="G762" s="88">
        <f t="shared" si="12"/>
        <v>0</v>
      </c>
    </row>
    <row r="763" spans="1:7" s="23" customFormat="1" ht="32.1" customHeight="1">
      <c r="A763" s="37"/>
      <c r="B763" s="86"/>
      <c r="C763" s="87"/>
      <c r="D763" s="87"/>
      <c r="E763" s="87"/>
      <c r="F763" s="246"/>
      <c r="G763" s="88">
        <f t="shared" si="12"/>
        <v>0</v>
      </c>
    </row>
    <row r="764" spans="1:7" s="23" customFormat="1" ht="32.1" customHeight="1">
      <c r="A764" s="37"/>
      <c r="B764" s="86"/>
      <c r="C764" s="87"/>
      <c r="D764" s="87"/>
      <c r="E764" s="87"/>
      <c r="F764" s="246"/>
      <c r="G764" s="88">
        <f t="shared" si="12"/>
        <v>0</v>
      </c>
    </row>
    <row r="765" spans="1:7" s="23" customFormat="1" ht="32.1" customHeight="1">
      <c r="A765" s="37"/>
      <c r="B765" s="86"/>
      <c r="C765" s="87"/>
      <c r="D765" s="87"/>
      <c r="E765" s="87"/>
      <c r="F765" s="246"/>
      <c r="G765" s="88">
        <f t="shared" si="12"/>
        <v>0</v>
      </c>
    </row>
    <row r="766" spans="1:7" s="23" customFormat="1" ht="32.1" customHeight="1">
      <c r="A766" s="37"/>
      <c r="B766" s="86"/>
      <c r="C766" s="87"/>
      <c r="D766" s="87"/>
      <c r="E766" s="87"/>
      <c r="F766" s="246"/>
      <c r="G766" s="88">
        <f t="shared" si="12"/>
        <v>0</v>
      </c>
    </row>
    <row r="767" spans="1:7" s="23" customFormat="1" ht="32.1" customHeight="1">
      <c r="A767" s="37"/>
      <c r="B767" s="86"/>
      <c r="C767" s="87"/>
      <c r="D767" s="87"/>
      <c r="E767" s="87"/>
      <c r="F767" s="246"/>
      <c r="G767" s="88">
        <f t="shared" si="12"/>
        <v>0</v>
      </c>
    </row>
    <row r="768" spans="1:7" s="23" customFormat="1" ht="32.1" customHeight="1">
      <c r="A768" s="37"/>
      <c r="B768" s="86"/>
      <c r="C768" s="87"/>
      <c r="D768" s="87"/>
      <c r="E768" s="87"/>
      <c r="F768" s="246"/>
      <c r="G768" s="88">
        <f t="shared" si="12"/>
        <v>0</v>
      </c>
    </row>
    <row r="769" spans="1:7" s="23" customFormat="1" ht="32.1" customHeight="1">
      <c r="A769" s="37"/>
      <c r="B769" s="86"/>
      <c r="C769" s="87"/>
      <c r="D769" s="87"/>
      <c r="E769" s="87"/>
      <c r="F769" s="246"/>
      <c r="G769" s="88">
        <f t="shared" si="12"/>
        <v>0</v>
      </c>
    </row>
    <row r="770" spans="1:7" s="23" customFormat="1" ht="32.1" customHeight="1">
      <c r="A770" s="37"/>
      <c r="B770" s="86"/>
      <c r="C770" s="87"/>
      <c r="D770" s="87"/>
      <c r="E770" s="87"/>
      <c r="F770" s="246"/>
      <c r="G770" s="88">
        <f t="shared" si="12"/>
        <v>0</v>
      </c>
    </row>
    <row r="771" spans="1:7" s="23" customFormat="1" ht="32.1" customHeight="1">
      <c r="A771" s="37"/>
      <c r="B771" s="86"/>
      <c r="C771" s="87"/>
      <c r="D771" s="87"/>
      <c r="E771" s="87"/>
      <c r="F771" s="246"/>
      <c r="G771" s="88">
        <f t="shared" si="12"/>
        <v>0</v>
      </c>
    </row>
    <row r="772" spans="1:7" s="23" customFormat="1" ht="32.1" customHeight="1">
      <c r="A772" s="37"/>
      <c r="B772" s="86"/>
      <c r="C772" s="87"/>
      <c r="D772" s="87"/>
      <c r="E772" s="87"/>
      <c r="F772" s="246"/>
      <c r="G772" s="88">
        <f t="shared" si="12"/>
        <v>0</v>
      </c>
    </row>
    <row r="773" spans="1:7" s="23" customFormat="1" ht="32.1" customHeight="1">
      <c r="A773" s="37"/>
      <c r="B773" s="86"/>
      <c r="C773" s="87"/>
      <c r="D773" s="87"/>
      <c r="E773" s="87"/>
      <c r="F773" s="246"/>
      <c r="G773" s="88">
        <f t="shared" si="12"/>
        <v>0</v>
      </c>
    </row>
    <row r="774" spans="1:7" s="23" customFormat="1" ht="32.1" customHeight="1">
      <c r="A774" s="37"/>
      <c r="B774" s="86"/>
      <c r="C774" s="87"/>
      <c r="D774" s="87"/>
      <c r="E774" s="87"/>
      <c r="F774" s="246"/>
      <c r="G774" s="88">
        <f t="shared" si="12"/>
        <v>0</v>
      </c>
    </row>
    <row r="775" spans="1:7" s="23" customFormat="1" ht="32.1" customHeight="1">
      <c r="A775" s="37"/>
      <c r="B775" s="86"/>
      <c r="C775" s="87"/>
      <c r="D775" s="87"/>
      <c r="E775" s="87"/>
      <c r="F775" s="246"/>
      <c r="G775" s="88">
        <f t="shared" si="12"/>
        <v>0</v>
      </c>
    </row>
    <row r="776" spans="1:7" s="23" customFormat="1" ht="32.1" customHeight="1">
      <c r="A776" s="37"/>
      <c r="B776" s="86"/>
      <c r="C776" s="87"/>
      <c r="D776" s="87"/>
      <c r="E776" s="87"/>
      <c r="F776" s="246"/>
      <c r="G776" s="88">
        <f t="shared" si="12"/>
        <v>0</v>
      </c>
    </row>
    <row r="777" spans="1:7" s="23" customFormat="1" ht="32.1" customHeight="1">
      <c r="A777" s="37"/>
      <c r="B777" s="86"/>
      <c r="C777" s="87"/>
      <c r="D777" s="87"/>
      <c r="E777" s="87"/>
      <c r="F777" s="246"/>
      <c r="G777" s="88">
        <f t="shared" si="12"/>
        <v>0</v>
      </c>
    </row>
    <row r="778" spans="1:7" s="23" customFormat="1" ht="32.1" customHeight="1">
      <c r="A778" s="37"/>
      <c r="B778" s="86"/>
      <c r="C778" s="87"/>
      <c r="D778" s="87"/>
      <c r="E778" s="87"/>
      <c r="F778" s="246"/>
      <c r="G778" s="88">
        <f t="shared" si="12"/>
        <v>0</v>
      </c>
    </row>
    <row r="779" spans="1:7" s="23" customFormat="1" ht="32.1" customHeight="1">
      <c r="A779" s="37"/>
      <c r="B779" s="86"/>
      <c r="C779" s="87"/>
      <c r="D779" s="87"/>
      <c r="E779" s="87"/>
      <c r="F779" s="246"/>
      <c r="G779" s="88">
        <f t="shared" si="12"/>
        <v>0</v>
      </c>
    </row>
    <row r="780" spans="1:7" s="23" customFormat="1" ht="32.1" customHeight="1">
      <c r="A780" s="37"/>
      <c r="B780" s="86"/>
      <c r="C780" s="87"/>
      <c r="D780" s="87"/>
      <c r="E780" s="87"/>
      <c r="F780" s="246"/>
      <c r="G780" s="88">
        <f t="shared" si="12"/>
        <v>0</v>
      </c>
    </row>
    <row r="781" spans="1:7" s="23" customFormat="1" ht="32.1" customHeight="1">
      <c r="A781" s="37"/>
      <c r="B781" s="86"/>
      <c r="C781" s="87"/>
      <c r="D781" s="87"/>
      <c r="E781" s="87"/>
      <c r="F781" s="246"/>
      <c r="G781" s="88">
        <f t="shared" si="12"/>
        <v>0</v>
      </c>
    </row>
    <row r="782" spans="1:7" s="23" customFormat="1" ht="32.1" customHeight="1">
      <c r="A782" s="37"/>
      <c r="B782" s="86"/>
      <c r="C782" s="87"/>
      <c r="D782" s="87"/>
      <c r="E782" s="87"/>
      <c r="F782" s="246"/>
      <c r="G782" s="88">
        <f t="shared" si="12"/>
        <v>0</v>
      </c>
    </row>
    <row r="783" spans="1:7" s="23" customFormat="1" ht="32.1" customHeight="1">
      <c r="A783" s="37"/>
      <c r="B783" s="86"/>
      <c r="C783" s="87"/>
      <c r="D783" s="87"/>
      <c r="E783" s="87"/>
      <c r="F783" s="246"/>
      <c r="G783" s="88">
        <f t="shared" si="12"/>
        <v>0</v>
      </c>
    </row>
    <row r="784" spans="1:7" s="23" customFormat="1" ht="32.1" customHeight="1">
      <c r="A784" s="37"/>
      <c r="B784" s="86"/>
      <c r="C784" s="87"/>
      <c r="D784" s="87"/>
      <c r="E784" s="87"/>
      <c r="F784" s="246"/>
      <c r="G784" s="88">
        <f t="shared" si="12"/>
        <v>0</v>
      </c>
    </row>
    <row r="785" spans="1:7" s="23" customFormat="1" ht="32.1" customHeight="1">
      <c r="A785" s="37"/>
      <c r="B785" s="86"/>
      <c r="C785" s="87"/>
      <c r="D785" s="87"/>
      <c r="E785" s="87"/>
      <c r="F785" s="246"/>
      <c r="G785" s="88">
        <f t="shared" si="12"/>
        <v>0</v>
      </c>
    </row>
    <row r="786" spans="1:7" s="23" customFormat="1" ht="32.1" customHeight="1">
      <c r="A786" s="37"/>
      <c r="B786" s="86"/>
      <c r="C786" s="87"/>
      <c r="D786" s="87"/>
      <c r="E786" s="87"/>
      <c r="F786" s="246"/>
      <c r="G786" s="88">
        <f t="shared" si="12"/>
        <v>0</v>
      </c>
    </row>
    <row r="787" spans="1:7" s="23" customFormat="1" ht="32.1" customHeight="1">
      <c r="A787" s="37"/>
      <c r="B787" s="86"/>
      <c r="C787" s="87"/>
      <c r="D787" s="87"/>
      <c r="E787" s="87"/>
      <c r="F787" s="246"/>
      <c r="G787" s="88">
        <f t="shared" si="12"/>
        <v>0</v>
      </c>
    </row>
    <row r="788" spans="1:7" s="23" customFormat="1" ht="32.1" customHeight="1">
      <c r="A788" s="37"/>
      <c r="B788" s="86"/>
      <c r="C788" s="87"/>
      <c r="D788" s="87"/>
      <c r="E788" s="87"/>
      <c r="F788" s="246"/>
      <c r="G788" s="88">
        <f t="shared" si="12"/>
        <v>0</v>
      </c>
    </row>
    <row r="789" spans="1:7" s="23" customFormat="1" ht="32.1" customHeight="1">
      <c r="A789" s="37"/>
      <c r="B789" s="86"/>
      <c r="C789" s="87"/>
      <c r="D789" s="87"/>
      <c r="E789" s="87"/>
      <c r="F789" s="246"/>
      <c r="G789" s="88">
        <f t="shared" ref="G789:G852" si="13">C789-D789+(E789+F789)</f>
        <v>0</v>
      </c>
    </row>
    <row r="790" spans="1:7" s="23" customFormat="1" ht="32.1" customHeight="1">
      <c r="A790" s="37"/>
      <c r="B790" s="86"/>
      <c r="C790" s="87"/>
      <c r="D790" s="87"/>
      <c r="E790" s="87"/>
      <c r="F790" s="246"/>
      <c r="G790" s="88">
        <f t="shared" si="13"/>
        <v>0</v>
      </c>
    </row>
    <row r="791" spans="1:7" s="23" customFormat="1" ht="32.1" customHeight="1">
      <c r="A791" s="37"/>
      <c r="B791" s="86"/>
      <c r="C791" s="87"/>
      <c r="D791" s="87"/>
      <c r="E791" s="87"/>
      <c r="F791" s="246"/>
      <c r="G791" s="88">
        <f t="shared" si="13"/>
        <v>0</v>
      </c>
    </row>
    <row r="792" spans="1:7" s="23" customFormat="1" ht="32.1" customHeight="1">
      <c r="A792" s="37"/>
      <c r="B792" s="86"/>
      <c r="C792" s="87"/>
      <c r="D792" s="87"/>
      <c r="E792" s="87"/>
      <c r="F792" s="246"/>
      <c r="G792" s="88">
        <f t="shared" si="13"/>
        <v>0</v>
      </c>
    </row>
    <row r="793" spans="1:7" s="23" customFormat="1" ht="32.1" customHeight="1">
      <c r="A793" s="37"/>
      <c r="B793" s="86"/>
      <c r="C793" s="87"/>
      <c r="D793" s="87"/>
      <c r="E793" s="87"/>
      <c r="F793" s="246"/>
      <c r="G793" s="88">
        <f t="shared" si="13"/>
        <v>0</v>
      </c>
    </row>
    <row r="794" spans="1:7" s="23" customFormat="1" ht="32.1" customHeight="1">
      <c r="A794" s="37"/>
      <c r="B794" s="86"/>
      <c r="C794" s="87"/>
      <c r="D794" s="87"/>
      <c r="E794" s="87"/>
      <c r="F794" s="246"/>
      <c r="G794" s="88">
        <f t="shared" si="13"/>
        <v>0</v>
      </c>
    </row>
    <row r="795" spans="1:7" s="23" customFormat="1" ht="32.1" customHeight="1">
      <c r="A795" s="37"/>
      <c r="B795" s="86"/>
      <c r="C795" s="87"/>
      <c r="D795" s="87"/>
      <c r="E795" s="87"/>
      <c r="F795" s="246"/>
      <c r="G795" s="88">
        <f t="shared" si="13"/>
        <v>0</v>
      </c>
    </row>
    <row r="796" spans="1:7" s="23" customFormat="1" ht="32.1" customHeight="1">
      <c r="A796" s="37"/>
      <c r="B796" s="86"/>
      <c r="C796" s="87"/>
      <c r="D796" s="87"/>
      <c r="E796" s="87"/>
      <c r="F796" s="246"/>
      <c r="G796" s="88">
        <f t="shared" si="13"/>
        <v>0</v>
      </c>
    </row>
    <row r="797" spans="1:7" s="23" customFormat="1" ht="32.1" customHeight="1">
      <c r="A797" s="37"/>
      <c r="B797" s="86"/>
      <c r="C797" s="87"/>
      <c r="D797" s="87"/>
      <c r="E797" s="87"/>
      <c r="F797" s="246"/>
      <c r="G797" s="88">
        <f t="shared" si="13"/>
        <v>0</v>
      </c>
    </row>
    <row r="798" spans="1:7" s="23" customFormat="1" ht="32.1" customHeight="1">
      <c r="A798" s="37"/>
      <c r="B798" s="86"/>
      <c r="C798" s="87"/>
      <c r="D798" s="87"/>
      <c r="E798" s="87"/>
      <c r="F798" s="246"/>
      <c r="G798" s="88">
        <f t="shared" si="13"/>
        <v>0</v>
      </c>
    </row>
    <row r="799" spans="1:7" s="23" customFormat="1" ht="32.1" customHeight="1">
      <c r="A799" s="37"/>
      <c r="B799" s="86"/>
      <c r="C799" s="87"/>
      <c r="D799" s="87"/>
      <c r="E799" s="87"/>
      <c r="F799" s="246"/>
      <c r="G799" s="88">
        <f t="shared" si="13"/>
        <v>0</v>
      </c>
    </row>
    <row r="800" spans="1:7" s="23" customFormat="1" ht="32.1" customHeight="1">
      <c r="A800" s="37"/>
      <c r="B800" s="86"/>
      <c r="C800" s="87"/>
      <c r="D800" s="87"/>
      <c r="E800" s="87"/>
      <c r="F800" s="246"/>
      <c r="G800" s="88">
        <f t="shared" si="13"/>
        <v>0</v>
      </c>
    </row>
    <row r="801" spans="1:7" s="23" customFormat="1" ht="32.1" customHeight="1">
      <c r="A801" s="37"/>
      <c r="B801" s="86"/>
      <c r="C801" s="87"/>
      <c r="D801" s="87"/>
      <c r="E801" s="87"/>
      <c r="F801" s="246"/>
      <c r="G801" s="88">
        <f t="shared" si="13"/>
        <v>0</v>
      </c>
    </row>
    <row r="802" spans="1:7" s="23" customFormat="1" ht="32.1" customHeight="1">
      <c r="A802" s="37"/>
      <c r="B802" s="86"/>
      <c r="C802" s="87"/>
      <c r="D802" s="87"/>
      <c r="E802" s="87"/>
      <c r="F802" s="246"/>
      <c r="G802" s="88">
        <f t="shared" si="13"/>
        <v>0</v>
      </c>
    </row>
    <row r="803" spans="1:7" s="23" customFormat="1" ht="32.1" customHeight="1">
      <c r="A803" s="37"/>
      <c r="B803" s="86"/>
      <c r="C803" s="87"/>
      <c r="D803" s="87"/>
      <c r="E803" s="87"/>
      <c r="F803" s="246"/>
      <c r="G803" s="88">
        <f t="shared" si="13"/>
        <v>0</v>
      </c>
    </row>
    <row r="804" spans="1:7" s="23" customFormat="1" ht="32.1" customHeight="1">
      <c r="A804" s="37"/>
      <c r="B804" s="86"/>
      <c r="C804" s="87"/>
      <c r="D804" s="87"/>
      <c r="E804" s="87"/>
      <c r="F804" s="246"/>
      <c r="G804" s="88">
        <f t="shared" si="13"/>
        <v>0</v>
      </c>
    </row>
    <row r="805" spans="1:7" s="23" customFormat="1" ht="32.1" customHeight="1">
      <c r="A805" s="37"/>
      <c r="B805" s="86"/>
      <c r="C805" s="87"/>
      <c r="D805" s="87"/>
      <c r="E805" s="87"/>
      <c r="F805" s="246"/>
      <c r="G805" s="88">
        <f t="shared" si="13"/>
        <v>0</v>
      </c>
    </row>
    <row r="806" spans="1:7" s="23" customFormat="1" ht="32.1" customHeight="1">
      <c r="A806" s="37"/>
      <c r="B806" s="86"/>
      <c r="C806" s="87"/>
      <c r="D806" s="87"/>
      <c r="E806" s="87"/>
      <c r="F806" s="246"/>
      <c r="G806" s="88">
        <f t="shared" si="13"/>
        <v>0</v>
      </c>
    </row>
    <row r="807" spans="1:7" s="23" customFormat="1" ht="32.1" customHeight="1">
      <c r="A807" s="37"/>
      <c r="B807" s="86"/>
      <c r="C807" s="87"/>
      <c r="D807" s="87"/>
      <c r="E807" s="87"/>
      <c r="F807" s="246"/>
      <c r="G807" s="88">
        <f t="shared" si="13"/>
        <v>0</v>
      </c>
    </row>
    <row r="808" spans="1:7" s="23" customFormat="1" ht="32.1" customHeight="1">
      <c r="A808" s="37"/>
      <c r="B808" s="86"/>
      <c r="C808" s="87"/>
      <c r="D808" s="87"/>
      <c r="E808" s="87"/>
      <c r="F808" s="246"/>
      <c r="G808" s="88">
        <f t="shared" si="13"/>
        <v>0</v>
      </c>
    </row>
    <row r="809" spans="1:7" s="23" customFormat="1" ht="32.1" customHeight="1">
      <c r="A809" s="37"/>
      <c r="B809" s="86"/>
      <c r="C809" s="87"/>
      <c r="D809" s="87"/>
      <c r="E809" s="87"/>
      <c r="F809" s="246"/>
      <c r="G809" s="88">
        <f t="shared" si="13"/>
        <v>0</v>
      </c>
    </row>
    <row r="810" spans="1:7" s="23" customFormat="1" ht="32.1" customHeight="1">
      <c r="A810" s="37"/>
      <c r="B810" s="86"/>
      <c r="C810" s="87"/>
      <c r="D810" s="87"/>
      <c r="E810" s="87"/>
      <c r="F810" s="246"/>
      <c r="G810" s="88">
        <f t="shared" si="13"/>
        <v>0</v>
      </c>
    </row>
    <row r="811" spans="1:7" s="23" customFormat="1" ht="32.1" customHeight="1">
      <c r="A811" s="37"/>
      <c r="B811" s="86"/>
      <c r="C811" s="87"/>
      <c r="D811" s="87"/>
      <c r="E811" s="87"/>
      <c r="F811" s="246"/>
      <c r="G811" s="88">
        <f t="shared" si="13"/>
        <v>0</v>
      </c>
    </row>
    <row r="812" spans="1:7" s="23" customFormat="1" ht="32.1" customHeight="1">
      <c r="A812" s="37"/>
      <c r="B812" s="86"/>
      <c r="C812" s="87"/>
      <c r="D812" s="87"/>
      <c r="E812" s="87"/>
      <c r="F812" s="246"/>
      <c r="G812" s="88">
        <f t="shared" si="13"/>
        <v>0</v>
      </c>
    </row>
    <row r="813" spans="1:7" s="23" customFormat="1" ht="32.1" customHeight="1">
      <c r="A813" s="37"/>
      <c r="B813" s="86"/>
      <c r="C813" s="87"/>
      <c r="D813" s="87"/>
      <c r="E813" s="87"/>
      <c r="F813" s="246"/>
      <c r="G813" s="88">
        <f t="shared" si="13"/>
        <v>0</v>
      </c>
    </row>
    <row r="814" spans="1:7" s="23" customFormat="1" ht="32.1" customHeight="1">
      <c r="A814" s="37"/>
      <c r="B814" s="86"/>
      <c r="C814" s="87"/>
      <c r="D814" s="87"/>
      <c r="E814" s="87"/>
      <c r="F814" s="246"/>
      <c r="G814" s="88">
        <f t="shared" si="13"/>
        <v>0</v>
      </c>
    </row>
    <row r="815" spans="1:7" s="23" customFormat="1" ht="32.1" customHeight="1">
      <c r="A815" s="37"/>
      <c r="B815" s="86"/>
      <c r="C815" s="87"/>
      <c r="D815" s="87"/>
      <c r="E815" s="87"/>
      <c r="F815" s="246"/>
      <c r="G815" s="88">
        <f t="shared" si="13"/>
        <v>0</v>
      </c>
    </row>
    <row r="816" spans="1:7" s="23" customFormat="1" ht="32.1" customHeight="1">
      <c r="A816" s="37"/>
      <c r="B816" s="86"/>
      <c r="C816" s="87"/>
      <c r="D816" s="87"/>
      <c r="E816" s="87"/>
      <c r="F816" s="246"/>
      <c r="G816" s="88">
        <f t="shared" si="13"/>
        <v>0</v>
      </c>
    </row>
    <row r="817" spans="1:7" s="23" customFormat="1" ht="32.1" customHeight="1">
      <c r="A817" s="37"/>
      <c r="B817" s="86"/>
      <c r="C817" s="87"/>
      <c r="D817" s="87"/>
      <c r="E817" s="87"/>
      <c r="F817" s="246"/>
      <c r="G817" s="88">
        <f t="shared" si="13"/>
        <v>0</v>
      </c>
    </row>
    <row r="818" spans="1:7" s="23" customFormat="1" ht="32.1" customHeight="1">
      <c r="A818" s="37"/>
      <c r="B818" s="86"/>
      <c r="C818" s="87"/>
      <c r="D818" s="87"/>
      <c r="E818" s="87"/>
      <c r="F818" s="246"/>
      <c r="G818" s="88">
        <f t="shared" si="13"/>
        <v>0</v>
      </c>
    </row>
    <row r="819" spans="1:7" s="23" customFormat="1" ht="32.1" customHeight="1">
      <c r="A819" s="37"/>
      <c r="B819" s="86"/>
      <c r="C819" s="87"/>
      <c r="D819" s="87"/>
      <c r="E819" s="87"/>
      <c r="F819" s="246"/>
      <c r="G819" s="88">
        <f t="shared" si="13"/>
        <v>0</v>
      </c>
    </row>
    <row r="820" spans="1:7" s="23" customFormat="1" ht="32.1" customHeight="1">
      <c r="A820" s="37"/>
      <c r="B820" s="86"/>
      <c r="C820" s="87"/>
      <c r="D820" s="87"/>
      <c r="E820" s="87"/>
      <c r="F820" s="246"/>
      <c r="G820" s="88">
        <f t="shared" si="13"/>
        <v>0</v>
      </c>
    </row>
    <row r="821" spans="1:7" s="23" customFormat="1" ht="32.1" customHeight="1">
      <c r="A821" s="37"/>
      <c r="B821" s="86"/>
      <c r="C821" s="87"/>
      <c r="D821" s="87"/>
      <c r="E821" s="87"/>
      <c r="F821" s="246"/>
      <c r="G821" s="88">
        <f t="shared" si="13"/>
        <v>0</v>
      </c>
    </row>
    <row r="822" spans="1:7" s="23" customFormat="1" ht="32.1" customHeight="1">
      <c r="A822" s="37"/>
      <c r="B822" s="86"/>
      <c r="C822" s="87"/>
      <c r="D822" s="87"/>
      <c r="E822" s="87"/>
      <c r="F822" s="246"/>
      <c r="G822" s="88">
        <f t="shared" si="13"/>
        <v>0</v>
      </c>
    </row>
    <row r="823" spans="1:7" s="23" customFormat="1" ht="32.1" customHeight="1">
      <c r="A823" s="37"/>
      <c r="B823" s="86"/>
      <c r="C823" s="87"/>
      <c r="D823" s="87"/>
      <c r="E823" s="87"/>
      <c r="F823" s="246"/>
      <c r="G823" s="88">
        <f t="shared" si="13"/>
        <v>0</v>
      </c>
    </row>
    <row r="824" spans="1:7" s="23" customFormat="1" ht="32.1" customHeight="1">
      <c r="A824" s="37"/>
      <c r="B824" s="86"/>
      <c r="C824" s="87"/>
      <c r="D824" s="87"/>
      <c r="E824" s="87"/>
      <c r="F824" s="246"/>
      <c r="G824" s="88">
        <f t="shared" si="13"/>
        <v>0</v>
      </c>
    </row>
    <row r="825" spans="1:7" s="23" customFormat="1" ht="32.1" customHeight="1">
      <c r="A825" s="37"/>
      <c r="B825" s="86"/>
      <c r="C825" s="87"/>
      <c r="D825" s="87"/>
      <c r="E825" s="87"/>
      <c r="F825" s="246"/>
      <c r="G825" s="88">
        <f t="shared" si="13"/>
        <v>0</v>
      </c>
    </row>
    <row r="826" spans="1:7" s="23" customFormat="1" ht="32.1" customHeight="1">
      <c r="A826" s="37"/>
      <c r="B826" s="86"/>
      <c r="C826" s="87"/>
      <c r="D826" s="87"/>
      <c r="E826" s="87"/>
      <c r="F826" s="246"/>
      <c r="G826" s="88">
        <f t="shared" si="13"/>
        <v>0</v>
      </c>
    </row>
    <row r="827" spans="1:7" s="23" customFormat="1" ht="32.1" customHeight="1">
      <c r="A827" s="37"/>
      <c r="B827" s="86"/>
      <c r="C827" s="87"/>
      <c r="D827" s="87"/>
      <c r="E827" s="87"/>
      <c r="F827" s="246"/>
      <c r="G827" s="88">
        <f t="shared" si="13"/>
        <v>0</v>
      </c>
    </row>
    <row r="828" spans="1:7" s="23" customFormat="1" ht="32.1" customHeight="1">
      <c r="A828" s="37"/>
      <c r="B828" s="86"/>
      <c r="C828" s="87"/>
      <c r="D828" s="87"/>
      <c r="E828" s="87"/>
      <c r="F828" s="246"/>
      <c r="G828" s="88">
        <f t="shared" si="13"/>
        <v>0</v>
      </c>
    </row>
    <row r="829" spans="1:7" s="23" customFormat="1" ht="32.1" customHeight="1">
      <c r="A829" s="37"/>
      <c r="B829" s="86"/>
      <c r="C829" s="87"/>
      <c r="D829" s="87"/>
      <c r="E829" s="87"/>
      <c r="F829" s="246"/>
      <c r="G829" s="88">
        <f t="shared" si="13"/>
        <v>0</v>
      </c>
    </row>
    <row r="830" spans="1:7" s="23" customFormat="1" ht="32.1" customHeight="1">
      <c r="A830" s="37"/>
      <c r="B830" s="86"/>
      <c r="C830" s="87"/>
      <c r="D830" s="87"/>
      <c r="E830" s="87"/>
      <c r="F830" s="246"/>
      <c r="G830" s="88">
        <f t="shared" si="13"/>
        <v>0</v>
      </c>
    </row>
    <row r="831" spans="1:7" s="23" customFormat="1" ht="32.1" customHeight="1">
      <c r="A831" s="37"/>
      <c r="B831" s="86"/>
      <c r="C831" s="87"/>
      <c r="D831" s="87"/>
      <c r="E831" s="87"/>
      <c r="F831" s="246"/>
      <c r="G831" s="88">
        <f t="shared" si="13"/>
        <v>0</v>
      </c>
    </row>
    <row r="832" spans="1:7" s="23" customFormat="1" ht="32.1" customHeight="1">
      <c r="A832" s="37"/>
      <c r="B832" s="86"/>
      <c r="C832" s="87"/>
      <c r="D832" s="87"/>
      <c r="E832" s="87"/>
      <c r="F832" s="246"/>
      <c r="G832" s="88">
        <f t="shared" si="13"/>
        <v>0</v>
      </c>
    </row>
    <row r="833" spans="1:7" s="23" customFormat="1" ht="32.1" customHeight="1">
      <c r="A833" s="37"/>
      <c r="B833" s="86"/>
      <c r="C833" s="87"/>
      <c r="D833" s="87"/>
      <c r="E833" s="87"/>
      <c r="F833" s="246"/>
      <c r="G833" s="88">
        <f t="shared" si="13"/>
        <v>0</v>
      </c>
    </row>
    <row r="834" spans="1:7" s="23" customFormat="1" ht="32.1" customHeight="1">
      <c r="A834" s="37"/>
      <c r="B834" s="86"/>
      <c r="C834" s="87"/>
      <c r="D834" s="87"/>
      <c r="E834" s="87"/>
      <c r="F834" s="246"/>
      <c r="G834" s="88">
        <f t="shared" si="13"/>
        <v>0</v>
      </c>
    </row>
    <row r="835" spans="1:7" s="23" customFormat="1" ht="32.1" customHeight="1">
      <c r="A835" s="37"/>
      <c r="B835" s="86"/>
      <c r="C835" s="87"/>
      <c r="D835" s="87"/>
      <c r="E835" s="87"/>
      <c r="F835" s="246"/>
      <c r="G835" s="88">
        <f t="shared" si="13"/>
        <v>0</v>
      </c>
    </row>
    <row r="836" spans="1:7" s="23" customFormat="1" ht="32.1" customHeight="1">
      <c r="A836" s="37"/>
      <c r="B836" s="86"/>
      <c r="C836" s="87"/>
      <c r="D836" s="87"/>
      <c r="E836" s="87"/>
      <c r="F836" s="246"/>
      <c r="G836" s="88">
        <f t="shared" si="13"/>
        <v>0</v>
      </c>
    </row>
    <row r="837" spans="1:7" s="23" customFormat="1" ht="32.1" customHeight="1">
      <c r="A837" s="37"/>
      <c r="B837" s="86"/>
      <c r="C837" s="87"/>
      <c r="D837" s="87"/>
      <c r="E837" s="87"/>
      <c r="F837" s="246"/>
      <c r="G837" s="88">
        <f t="shared" si="13"/>
        <v>0</v>
      </c>
    </row>
    <row r="838" spans="1:7" s="23" customFormat="1" ht="32.1" customHeight="1">
      <c r="A838" s="37"/>
      <c r="B838" s="86"/>
      <c r="C838" s="87"/>
      <c r="D838" s="87"/>
      <c r="E838" s="87"/>
      <c r="F838" s="246"/>
      <c r="G838" s="88">
        <f t="shared" si="13"/>
        <v>0</v>
      </c>
    </row>
    <row r="839" spans="1:7" s="23" customFormat="1" ht="32.1" customHeight="1">
      <c r="A839" s="37"/>
      <c r="B839" s="86"/>
      <c r="C839" s="87"/>
      <c r="D839" s="87"/>
      <c r="E839" s="87"/>
      <c r="F839" s="246"/>
      <c r="G839" s="88">
        <f t="shared" si="13"/>
        <v>0</v>
      </c>
    </row>
    <row r="840" spans="1:7" s="23" customFormat="1" ht="32.1" customHeight="1">
      <c r="A840" s="37"/>
      <c r="B840" s="86"/>
      <c r="C840" s="87"/>
      <c r="D840" s="87"/>
      <c r="E840" s="87"/>
      <c r="F840" s="246"/>
      <c r="G840" s="88">
        <f t="shared" si="13"/>
        <v>0</v>
      </c>
    </row>
    <row r="841" spans="1:7" s="23" customFormat="1" ht="32.1" customHeight="1">
      <c r="A841" s="37"/>
      <c r="B841" s="86"/>
      <c r="C841" s="87"/>
      <c r="D841" s="87"/>
      <c r="E841" s="87"/>
      <c r="F841" s="246"/>
      <c r="G841" s="88">
        <f t="shared" si="13"/>
        <v>0</v>
      </c>
    </row>
    <row r="842" spans="1:7" s="23" customFormat="1" ht="32.1" customHeight="1">
      <c r="A842" s="37"/>
      <c r="B842" s="86"/>
      <c r="C842" s="87"/>
      <c r="D842" s="87"/>
      <c r="E842" s="87"/>
      <c r="F842" s="246"/>
      <c r="G842" s="88">
        <f t="shared" si="13"/>
        <v>0</v>
      </c>
    </row>
    <row r="843" spans="1:7" s="23" customFormat="1" ht="32.1" customHeight="1">
      <c r="A843" s="37"/>
      <c r="B843" s="86"/>
      <c r="C843" s="87"/>
      <c r="D843" s="87"/>
      <c r="E843" s="87"/>
      <c r="F843" s="246"/>
      <c r="G843" s="88">
        <f t="shared" si="13"/>
        <v>0</v>
      </c>
    </row>
    <row r="844" spans="1:7" s="23" customFormat="1" ht="32.1" customHeight="1">
      <c r="A844" s="37"/>
      <c r="B844" s="86"/>
      <c r="C844" s="87"/>
      <c r="D844" s="87"/>
      <c r="E844" s="87"/>
      <c r="F844" s="246"/>
      <c r="G844" s="88">
        <f t="shared" si="13"/>
        <v>0</v>
      </c>
    </row>
    <row r="845" spans="1:7" s="23" customFormat="1" ht="32.1" customHeight="1">
      <c r="A845" s="37"/>
      <c r="B845" s="86"/>
      <c r="C845" s="87"/>
      <c r="D845" s="87"/>
      <c r="E845" s="87"/>
      <c r="F845" s="246"/>
      <c r="G845" s="88">
        <f t="shared" si="13"/>
        <v>0</v>
      </c>
    </row>
    <row r="846" spans="1:7" s="23" customFormat="1" ht="32.1" customHeight="1">
      <c r="A846" s="37"/>
      <c r="B846" s="86"/>
      <c r="C846" s="87"/>
      <c r="D846" s="87"/>
      <c r="E846" s="87"/>
      <c r="F846" s="246"/>
      <c r="G846" s="88">
        <f t="shared" si="13"/>
        <v>0</v>
      </c>
    </row>
    <row r="847" spans="1:7" s="23" customFormat="1" ht="32.1" customHeight="1">
      <c r="A847" s="37"/>
      <c r="B847" s="86"/>
      <c r="C847" s="87"/>
      <c r="D847" s="87"/>
      <c r="E847" s="87"/>
      <c r="F847" s="246"/>
      <c r="G847" s="88">
        <f t="shared" si="13"/>
        <v>0</v>
      </c>
    </row>
    <row r="848" spans="1:7" s="23" customFormat="1" ht="32.1" customHeight="1">
      <c r="A848" s="37"/>
      <c r="B848" s="86"/>
      <c r="C848" s="87"/>
      <c r="D848" s="87"/>
      <c r="E848" s="87"/>
      <c r="F848" s="246"/>
      <c r="G848" s="88">
        <f t="shared" si="13"/>
        <v>0</v>
      </c>
    </row>
    <row r="849" spans="1:7" s="23" customFormat="1" ht="32.1" customHeight="1">
      <c r="A849" s="37"/>
      <c r="B849" s="86"/>
      <c r="C849" s="87"/>
      <c r="D849" s="87"/>
      <c r="E849" s="87"/>
      <c r="F849" s="246"/>
      <c r="G849" s="88">
        <f t="shared" si="13"/>
        <v>0</v>
      </c>
    </row>
    <row r="850" spans="1:7" s="23" customFormat="1" ht="32.1" customHeight="1">
      <c r="A850" s="37"/>
      <c r="B850" s="86"/>
      <c r="C850" s="87"/>
      <c r="D850" s="87"/>
      <c r="E850" s="87"/>
      <c r="F850" s="246"/>
      <c r="G850" s="88">
        <f t="shared" si="13"/>
        <v>0</v>
      </c>
    </row>
    <row r="851" spans="1:7" s="23" customFormat="1" ht="32.1" customHeight="1">
      <c r="A851" s="37"/>
      <c r="B851" s="86"/>
      <c r="C851" s="87"/>
      <c r="D851" s="87"/>
      <c r="E851" s="87"/>
      <c r="F851" s="246"/>
      <c r="G851" s="88">
        <f t="shared" si="13"/>
        <v>0</v>
      </c>
    </row>
    <row r="852" spans="1:7" s="23" customFormat="1" ht="32.1" customHeight="1">
      <c r="A852" s="37"/>
      <c r="B852" s="86"/>
      <c r="C852" s="87"/>
      <c r="D852" s="87"/>
      <c r="E852" s="87"/>
      <c r="F852" s="246"/>
      <c r="G852" s="88">
        <f t="shared" si="13"/>
        <v>0</v>
      </c>
    </row>
    <row r="853" spans="1:7" s="23" customFormat="1" ht="32.1" customHeight="1">
      <c r="A853" s="37"/>
      <c r="B853" s="86"/>
      <c r="C853" s="87"/>
      <c r="D853" s="87"/>
      <c r="E853" s="87"/>
      <c r="F853" s="246"/>
      <c r="G853" s="88">
        <f t="shared" ref="G853:G916" si="14">C853-D853+(E853+F853)</f>
        <v>0</v>
      </c>
    </row>
    <row r="854" spans="1:7" s="23" customFormat="1" ht="32.1" customHeight="1">
      <c r="A854" s="37"/>
      <c r="B854" s="86"/>
      <c r="C854" s="87"/>
      <c r="D854" s="87"/>
      <c r="E854" s="87"/>
      <c r="F854" s="246"/>
      <c r="G854" s="88">
        <f t="shared" si="14"/>
        <v>0</v>
      </c>
    </row>
    <row r="855" spans="1:7" s="23" customFormat="1" ht="32.1" customHeight="1">
      <c r="A855" s="37"/>
      <c r="B855" s="86"/>
      <c r="C855" s="87"/>
      <c r="D855" s="87"/>
      <c r="E855" s="87"/>
      <c r="F855" s="246"/>
      <c r="G855" s="88">
        <f t="shared" si="14"/>
        <v>0</v>
      </c>
    </row>
    <row r="856" spans="1:7" s="23" customFormat="1" ht="32.1" customHeight="1">
      <c r="A856" s="37"/>
      <c r="B856" s="86"/>
      <c r="C856" s="87"/>
      <c r="D856" s="87"/>
      <c r="E856" s="87"/>
      <c r="F856" s="246"/>
      <c r="G856" s="88">
        <f t="shared" si="14"/>
        <v>0</v>
      </c>
    </row>
    <row r="857" spans="1:7" s="23" customFormat="1" ht="32.1" customHeight="1">
      <c r="A857" s="37"/>
      <c r="B857" s="86"/>
      <c r="C857" s="87"/>
      <c r="D857" s="87"/>
      <c r="E857" s="87"/>
      <c r="F857" s="246"/>
      <c r="G857" s="88">
        <f t="shared" si="14"/>
        <v>0</v>
      </c>
    </row>
    <row r="858" spans="1:7" s="23" customFormat="1" ht="32.1" customHeight="1">
      <c r="A858" s="37"/>
      <c r="B858" s="86"/>
      <c r="C858" s="87"/>
      <c r="D858" s="87"/>
      <c r="E858" s="87"/>
      <c r="F858" s="246"/>
      <c r="G858" s="88">
        <f t="shared" si="14"/>
        <v>0</v>
      </c>
    </row>
    <row r="859" spans="1:7" s="23" customFormat="1" ht="32.1" customHeight="1">
      <c r="A859" s="37"/>
      <c r="B859" s="86"/>
      <c r="C859" s="87"/>
      <c r="D859" s="87"/>
      <c r="E859" s="87"/>
      <c r="F859" s="246"/>
      <c r="G859" s="88">
        <f t="shared" si="14"/>
        <v>0</v>
      </c>
    </row>
    <row r="860" spans="1:7" s="23" customFormat="1" ht="32.1" customHeight="1">
      <c r="A860" s="37"/>
      <c r="B860" s="86"/>
      <c r="C860" s="87"/>
      <c r="D860" s="87"/>
      <c r="E860" s="87"/>
      <c r="F860" s="246"/>
      <c r="G860" s="88">
        <f t="shared" si="14"/>
        <v>0</v>
      </c>
    </row>
    <row r="861" spans="1:7" s="23" customFormat="1" ht="32.1" customHeight="1">
      <c r="A861" s="37"/>
      <c r="B861" s="86"/>
      <c r="C861" s="87"/>
      <c r="D861" s="87"/>
      <c r="E861" s="87"/>
      <c r="F861" s="246"/>
      <c r="G861" s="88">
        <f t="shared" si="14"/>
        <v>0</v>
      </c>
    </row>
    <row r="862" spans="1:7" s="23" customFormat="1" ht="32.1" customHeight="1">
      <c r="A862" s="37"/>
      <c r="B862" s="86"/>
      <c r="C862" s="87"/>
      <c r="D862" s="87"/>
      <c r="E862" s="87"/>
      <c r="F862" s="246"/>
      <c r="G862" s="88">
        <f t="shared" si="14"/>
        <v>0</v>
      </c>
    </row>
    <row r="863" spans="1:7" s="23" customFormat="1" ht="32.1" customHeight="1">
      <c r="A863" s="37"/>
      <c r="B863" s="86"/>
      <c r="C863" s="87"/>
      <c r="D863" s="87"/>
      <c r="E863" s="87"/>
      <c r="F863" s="246"/>
      <c r="G863" s="88">
        <f t="shared" si="14"/>
        <v>0</v>
      </c>
    </row>
    <row r="864" spans="1:7" s="23" customFormat="1" ht="32.1" customHeight="1">
      <c r="A864" s="37"/>
      <c r="B864" s="86"/>
      <c r="C864" s="87"/>
      <c r="D864" s="87"/>
      <c r="E864" s="87"/>
      <c r="F864" s="246"/>
      <c r="G864" s="88">
        <f t="shared" si="14"/>
        <v>0</v>
      </c>
    </row>
    <row r="865" spans="1:7" s="23" customFormat="1" ht="32.1" customHeight="1">
      <c r="A865" s="37"/>
      <c r="B865" s="86"/>
      <c r="C865" s="87"/>
      <c r="D865" s="87"/>
      <c r="E865" s="87"/>
      <c r="F865" s="246"/>
      <c r="G865" s="88">
        <f t="shared" si="14"/>
        <v>0</v>
      </c>
    </row>
    <row r="866" spans="1:7" s="23" customFormat="1" ht="32.1" customHeight="1">
      <c r="A866" s="37"/>
      <c r="B866" s="86"/>
      <c r="C866" s="87"/>
      <c r="D866" s="87"/>
      <c r="E866" s="87"/>
      <c r="F866" s="246"/>
      <c r="G866" s="88">
        <f t="shared" si="14"/>
        <v>0</v>
      </c>
    </row>
    <row r="867" spans="1:7" s="23" customFormat="1" ht="32.1" customHeight="1">
      <c r="A867" s="37"/>
      <c r="B867" s="86"/>
      <c r="C867" s="87"/>
      <c r="D867" s="87"/>
      <c r="E867" s="87"/>
      <c r="F867" s="246"/>
      <c r="G867" s="88">
        <f t="shared" si="14"/>
        <v>0</v>
      </c>
    </row>
    <row r="868" spans="1:7" s="23" customFormat="1" ht="32.1" customHeight="1">
      <c r="A868" s="37"/>
      <c r="B868" s="86"/>
      <c r="C868" s="87"/>
      <c r="D868" s="87"/>
      <c r="E868" s="87"/>
      <c r="F868" s="246"/>
      <c r="G868" s="88">
        <f t="shared" si="14"/>
        <v>0</v>
      </c>
    </row>
    <row r="869" spans="1:7" s="23" customFormat="1" ht="32.1" customHeight="1">
      <c r="A869" s="37"/>
      <c r="B869" s="86"/>
      <c r="C869" s="87"/>
      <c r="D869" s="87"/>
      <c r="E869" s="87"/>
      <c r="F869" s="246"/>
      <c r="G869" s="88">
        <f t="shared" si="14"/>
        <v>0</v>
      </c>
    </row>
    <row r="870" spans="1:7" s="23" customFormat="1" ht="32.1" customHeight="1">
      <c r="A870" s="37"/>
      <c r="B870" s="86"/>
      <c r="C870" s="87"/>
      <c r="D870" s="87"/>
      <c r="E870" s="87"/>
      <c r="F870" s="246"/>
      <c r="G870" s="88">
        <f t="shared" si="14"/>
        <v>0</v>
      </c>
    </row>
    <row r="871" spans="1:7" s="23" customFormat="1" ht="32.1" customHeight="1">
      <c r="A871" s="37"/>
      <c r="B871" s="86"/>
      <c r="C871" s="87"/>
      <c r="D871" s="87"/>
      <c r="E871" s="87"/>
      <c r="F871" s="246"/>
      <c r="G871" s="88">
        <f t="shared" si="14"/>
        <v>0</v>
      </c>
    </row>
    <row r="872" spans="1:7" s="23" customFormat="1" ht="32.1" customHeight="1">
      <c r="A872" s="37"/>
      <c r="B872" s="86"/>
      <c r="C872" s="87"/>
      <c r="D872" s="87"/>
      <c r="E872" s="87"/>
      <c r="F872" s="246"/>
      <c r="G872" s="88">
        <f t="shared" si="14"/>
        <v>0</v>
      </c>
    </row>
    <row r="873" spans="1:7" s="23" customFormat="1" ht="32.1" customHeight="1">
      <c r="A873" s="37"/>
      <c r="B873" s="86"/>
      <c r="C873" s="87"/>
      <c r="D873" s="87"/>
      <c r="E873" s="87"/>
      <c r="F873" s="246"/>
      <c r="G873" s="88">
        <f t="shared" si="14"/>
        <v>0</v>
      </c>
    </row>
    <row r="874" spans="1:7" s="23" customFormat="1" ht="32.1" customHeight="1">
      <c r="A874" s="37"/>
      <c r="B874" s="86"/>
      <c r="C874" s="87"/>
      <c r="D874" s="87"/>
      <c r="E874" s="87"/>
      <c r="F874" s="246"/>
      <c r="G874" s="88">
        <f t="shared" si="14"/>
        <v>0</v>
      </c>
    </row>
    <row r="875" spans="1:7" s="23" customFormat="1" ht="32.1" customHeight="1">
      <c r="A875" s="37"/>
      <c r="B875" s="86"/>
      <c r="C875" s="87"/>
      <c r="D875" s="87"/>
      <c r="E875" s="87"/>
      <c r="F875" s="246"/>
      <c r="G875" s="88">
        <f t="shared" si="14"/>
        <v>0</v>
      </c>
    </row>
    <row r="876" spans="1:7" s="23" customFormat="1" ht="32.1" customHeight="1">
      <c r="A876" s="37"/>
      <c r="B876" s="86"/>
      <c r="C876" s="87"/>
      <c r="D876" s="87"/>
      <c r="E876" s="87"/>
      <c r="F876" s="246"/>
      <c r="G876" s="88">
        <f t="shared" si="14"/>
        <v>0</v>
      </c>
    </row>
    <row r="877" spans="1:7" s="23" customFormat="1" ht="32.1" customHeight="1">
      <c r="A877" s="37"/>
      <c r="B877" s="86"/>
      <c r="C877" s="87"/>
      <c r="D877" s="87"/>
      <c r="E877" s="87"/>
      <c r="F877" s="246"/>
      <c r="G877" s="88">
        <f t="shared" si="14"/>
        <v>0</v>
      </c>
    </row>
    <row r="878" spans="1:7" s="23" customFormat="1" ht="32.1" customHeight="1">
      <c r="A878" s="37"/>
      <c r="B878" s="86"/>
      <c r="C878" s="87"/>
      <c r="D878" s="87"/>
      <c r="E878" s="87"/>
      <c r="F878" s="246"/>
      <c r="G878" s="88">
        <f t="shared" si="14"/>
        <v>0</v>
      </c>
    </row>
    <row r="879" spans="1:7" s="23" customFormat="1" ht="32.1" customHeight="1">
      <c r="A879" s="37"/>
      <c r="B879" s="86"/>
      <c r="C879" s="87"/>
      <c r="D879" s="87"/>
      <c r="E879" s="87"/>
      <c r="F879" s="246"/>
      <c r="G879" s="88">
        <f t="shared" si="14"/>
        <v>0</v>
      </c>
    </row>
    <row r="880" spans="1:7" s="23" customFormat="1" ht="32.1" customHeight="1">
      <c r="A880" s="37"/>
      <c r="B880" s="86"/>
      <c r="C880" s="87"/>
      <c r="D880" s="87"/>
      <c r="E880" s="87"/>
      <c r="F880" s="246"/>
      <c r="G880" s="88">
        <f t="shared" si="14"/>
        <v>0</v>
      </c>
    </row>
    <row r="881" spans="1:7" s="23" customFormat="1" ht="32.1" customHeight="1">
      <c r="A881" s="37"/>
      <c r="B881" s="86"/>
      <c r="C881" s="87"/>
      <c r="D881" s="87"/>
      <c r="E881" s="87"/>
      <c r="F881" s="246"/>
      <c r="G881" s="88">
        <f t="shared" si="14"/>
        <v>0</v>
      </c>
    </row>
    <row r="882" spans="1:7" s="23" customFormat="1" ht="32.1" customHeight="1">
      <c r="A882" s="37"/>
      <c r="B882" s="86"/>
      <c r="C882" s="87"/>
      <c r="D882" s="87"/>
      <c r="E882" s="87"/>
      <c r="F882" s="246"/>
      <c r="G882" s="88">
        <f t="shared" si="14"/>
        <v>0</v>
      </c>
    </row>
    <row r="883" spans="1:7" s="23" customFormat="1" ht="32.1" customHeight="1">
      <c r="A883" s="37"/>
      <c r="B883" s="86"/>
      <c r="C883" s="87"/>
      <c r="D883" s="87"/>
      <c r="E883" s="87"/>
      <c r="F883" s="246"/>
      <c r="G883" s="88">
        <f t="shared" si="14"/>
        <v>0</v>
      </c>
    </row>
    <row r="884" spans="1:7" s="23" customFormat="1" ht="32.1" customHeight="1">
      <c r="A884" s="37"/>
      <c r="B884" s="86"/>
      <c r="C884" s="87"/>
      <c r="D884" s="87"/>
      <c r="E884" s="87"/>
      <c r="F884" s="246"/>
      <c r="G884" s="88">
        <f t="shared" si="14"/>
        <v>0</v>
      </c>
    </row>
    <row r="885" spans="1:7" s="23" customFormat="1" ht="32.1" customHeight="1">
      <c r="A885" s="37"/>
      <c r="B885" s="86"/>
      <c r="C885" s="87"/>
      <c r="D885" s="87"/>
      <c r="E885" s="87"/>
      <c r="F885" s="246"/>
      <c r="G885" s="88">
        <f t="shared" si="14"/>
        <v>0</v>
      </c>
    </row>
    <row r="886" spans="1:7" s="23" customFormat="1" ht="32.1" customHeight="1">
      <c r="A886" s="37"/>
      <c r="B886" s="86"/>
      <c r="C886" s="87"/>
      <c r="D886" s="87"/>
      <c r="E886" s="87"/>
      <c r="F886" s="246"/>
      <c r="G886" s="88">
        <f t="shared" si="14"/>
        <v>0</v>
      </c>
    </row>
    <row r="887" spans="1:7" s="23" customFormat="1" ht="32.1" customHeight="1">
      <c r="A887" s="37"/>
      <c r="B887" s="86"/>
      <c r="C887" s="87"/>
      <c r="D887" s="87"/>
      <c r="E887" s="87"/>
      <c r="F887" s="246"/>
      <c r="G887" s="88">
        <f t="shared" si="14"/>
        <v>0</v>
      </c>
    </row>
    <row r="888" spans="1:7" s="23" customFormat="1" ht="32.1" customHeight="1">
      <c r="A888" s="37"/>
      <c r="B888" s="86"/>
      <c r="C888" s="87"/>
      <c r="D888" s="87"/>
      <c r="E888" s="87"/>
      <c r="F888" s="246"/>
      <c r="G888" s="88">
        <f t="shared" si="14"/>
        <v>0</v>
      </c>
    </row>
    <row r="889" spans="1:7" s="23" customFormat="1" ht="32.1" customHeight="1">
      <c r="A889" s="37"/>
      <c r="B889" s="86"/>
      <c r="C889" s="87"/>
      <c r="D889" s="87"/>
      <c r="E889" s="87"/>
      <c r="F889" s="246"/>
      <c r="G889" s="88">
        <f t="shared" si="14"/>
        <v>0</v>
      </c>
    </row>
    <row r="890" spans="1:7" s="23" customFormat="1" ht="32.1" customHeight="1">
      <c r="A890" s="37"/>
      <c r="B890" s="86"/>
      <c r="C890" s="87"/>
      <c r="D890" s="87"/>
      <c r="E890" s="87"/>
      <c r="F890" s="246"/>
      <c r="G890" s="88">
        <f t="shared" si="14"/>
        <v>0</v>
      </c>
    </row>
    <row r="891" spans="1:7" s="23" customFormat="1" ht="32.1" customHeight="1">
      <c r="A891" s="37"/>
      <c r="B891" s="86"/>
      <c r="C891" s="87"/>
      <c r="D891" s="87"/>
      <c r="E891" s="87"/>
      <c r="F891" s="246"/>
      <c r="G891" s="88">
        <f t="shared" si="14"/>
        <v>0</v>
      </c>
    </row>
    <row r="892" spans="1:7" s="23" customFormat="1" ht="32.1" customHeight="1">
      <c r="A892" s="37"/>
      <c r="B892" s="86"/>
      <c r="C892" s="87"/>
      <c r="D892" s="87"/>
      <c r="E892" s="87"/>
      <c r="F892" s="246"/>
      <c r="G892" s="88">
        <f t="shared" si="14"/>
        <v>0</v>
      </c>
    </row>
    <row r="893" spans="1:7" s="23" customFormat="1" ht="32.1" customHeight="1">
      <c r="A893" s="37"/>
      <c r="B893" s="86"/>
      <c r="C893" s="87"/>
      <c r="D893" s="87"/>
      <c r="E893" s="87"/>
      <c r="F893" s="246"/>
      <c r="G893" s="88">
        <f t="shared" si="14"/>
        <v>0</v>
      </c>
    </row>
    <row r="894" spans="1:7" s="23" customFormat="1" ht="32.1" customHeight="1">
      <c r="A894" s="37"/>
      <c r="B894" s="86"/>
      <c r="C894" s="87"/>
      <c r="D894" s="87"/>
      <c r="E894" s="87"/>
      <c r="F894" s="246"/>
      <c r="G894" s="88">
        <f t="shared" si="14"/>
        <v>0</v>
      </c>
    </row>
    <row r="895" spans="1:7" s="23" customFormat="1" ht="32.1" customHeight="1">
      <c r="A895" s="37"/>
      <c r="B895" s="86"/>
      <c r="C895" s="87"/>
      <c r="D895" s="87"/>
      <c r="E895" s="87"/>
      <c r="F895" s="246"/>
      <c r="G895" s="88">
        <f t="shared" si="14"/>
        <v>0</v>
      </c>
    </row>
    <row r="896" spans="1:7" s="23" customFormat="1" ht="32.1" customHeight="1">
      <c r="A896" s="37"/>
      <c r="B896" s="86"/>
      <c r="C896" s="87"/>
      <c r="D896" s="87"/>
      <c r="E896" s="87"/>
      <c r="F896" s="246"/>
      <c r="G896" s="88">
        <f t="shared" si="14"/>
        <v>0</v>
      </c>
    </row>
    <row r="897" spans="1:7" s="23" customFormat="1" ht="32.1" customHeight="1">
      <c r="A897" s="37"/>
      <c r="B897" s="86"/>
      <c r="C897" s="87"/>
      <c r="D897" s="87"/>
      <c r="E897" s="87"/>
      <c r="F897" s="246"/>
      <c r="G897" s="88">
        <f t="shared" si="14"/>
        <v>0</v>
      </c>
    </row>
    <row r="898" spans="1:7" s="23" customFormat="1" ht="32.1" customHeight="1">
      <c r="A898" s="37"/>
      <c r="B898" s="86"/>
      <c r="C898" s="87"/>
      <c r="D898" s="87"/>
      <c r="E898" s="87"/>
      <c r="F898" s="246"/>
      <c r="G898" s="88">
        <f t="shared" si="14"/>
        <v>0</v>
      </c>
    </row>
    <row r="899" spans="1:7" s="23" customFormat="1" ht="32.1" customHeight="1">
      <c r="A899" s="37"/>
      <c r="B899" s="86"/>
      <c r="C899" s="87"/>
      <c r="D899" s="87"/>
      <c r="E899" s="87"/>
      <c r="F899" s="246"/>
      <c r="G899" s="88">
        <f t="shared" si="14"/>
        <v>0</v>
      </c>
    </row>
    <row r="900" spans="1:7" s="23" customFormat="1" ht="32.1" customHeight="1">
      <c r="A900" s="37"/>
      <c r="B900" s="86"/>
      <c r="C900" s="87"/>
      <c r="D900" s="87"/>
      <c r="E900" s="87"/>
      <c r="F900" s="246"/>
      <c r="G900" s="88">
        <f t="shared" si="14"/>
        <v>0</v>
      </c>
    </row>
    <row r="901" spans="1:7" s="23" customFormat="1" ht="32.1" customHeight="1">
      <c r="A901" s="37"/>
      <c r="B901" s="86"/>
      <c r="C901" s="87"/>
      <c r="D901" s="87"/>
      <c r="E901" s="87"/>
      <c r="F901" s="246"/>
      <c r="G901" s="88">
        <f t="shared" si="14"/>
        <v>0</v>
      </c>
    </row>
    <row r="902" spans="1:7" s="23" customFormat="1" ht="32.1" customHeight="1">
      <c r="A902" s="37"/>
      <c r="B902" s="86"/>
      <c r="C902" s="87"/>
      <c r="D902" s="87"/>
      <c r="E902" s="87"/>
      <c r="F902" s="246"/>
      <c r="G902" s="88">
        <f t="shared" si="14"/>
        <v>0</v>
      </c>
    </row>
    <row r="903" spans="1:7" s="23" customFormat="1" ht="32.1" customHeight="1">
      <c r="A903" s="37"/>
      <c r="B903" s="86"/>
      <c r="C903" s="87"/>
      <c r="D903" s="87"/>
      <c r="E903" s="87"/>
      <c r="F903" s="246"/>
      <c r="G903" s="88">
        <f t="shared" si="14"/>
        <v>0</v>
      </c>
    </row>
    <row r="904" spans="1:7" s="23" customFormat="1" ht="32.1" customHeight="1">
      <c r="A904" s="37"/>
      <c r="B904" s="86"/>
      <c r="C904" s="87"/>
      <c r="D904" s="87"/>
      <c r="E904" s="87"/>
      <c r="F904" s="246"/>
      <c r="G904" s="88">
        <f t="shared" si="14"/>
        <v>0</v>
      </c>
    </row>
    <row r="905" spans="1:7" s="23" customFormat="1" ht="32.1" customHeight="1">
      <c r="A905" s="37"/>
      <c r="B905" s="86"/>
      <c r="C905" s="87"/>
      <c r="D905" s="87"/>
      <c r="E905" s="87"/>
      <c r="F905" s="246"/>
      <c r="G905" s="88">
        <f t="shared" si="14"/>
        <v>0</v>
      </c>
    </row>
    <row r="906" spans="1:7" s="23" customFormat="1" ht="32.1" customHeight="1">
      <c r="A906" s="37"/>
      <c r="B906" s="86"/>
      <c r="C906" s="87"/>
      <c r="D906" s="87"/>
      <c r="E906" s="87"/>
      <c r="F906" s="246"/>
      <c r="G906" s="88">
        <f t="shared" si="14"/>
        <v>0</v>
      </c>
    </row>
    <row r="907" spans="1:7" s="23" customFormat="1" ht="32.1" customHeight="1">
      <c r="A907" s="37"/>
      <c r="B907" s="86"/>
      <c r="C907" s="87"/>
      <c r="D907" s="87"/>
      <c r="E907" s="87"/>
      <c r="F907" s="246"/>
      <c r="G907" s="88">
        <f t="shared" si="14"/>
        <v>0</v>
      </c>
    </row>
    <row r="908" spans="1:7" s="23" customFormat="1" ht="32.1" customHeight="1">
      <c r="A908" s="37"/>
      <c r="B908" s="86"/>
      <c r="C908" s="87"/>
      <c r="D908" s="87"/>
      <c r="E908" s="87"/>
      <c r="F908" s="246"/>
      <c r="G908" s="88">
        <f t="shared" si="14"/>
        <v>0</v>
      </c>
    </row>
    <row r="909" spans="1:7" s="23" customFormat="1" ht="32.1" customHeight="1">
      <c r="A909" s="37"/>
      <c r="B909" s="86"/>
      <c r="C909" s="87"/>
      <c r="D909" s="87"/>
      <c r="E909" s="87"/>
      <c r="F909" s="246"/>
      <c r="G909" s="88">
        <f t="shared" si="14"/>
        <v>0</v>
      </c>
    </row>
    <row r="910" spans="1:7" s="23" customFormat="1" ht="32.1" customHeight="1">
      <c r="A910" s="37"/>
      <c r="B910" s="86"/>
      <c r="C910" s="87"/>
      <c r="D910" s="87"/>
      <c r="E910" s="87"/>
      <c r="F910" s="246"/>
      <c r="G910" s="88">
        <f t="shared" si="14"/>
        <v>0</v>
      </c>
    </row>
    <row r="911" spans="1:7" s="23" customFormat="1" ht="32.1" customHeight="1">
      <c r="A911" s="37"/>
      <c r="B911" s="86"/>
      <c r="C911" s="87"/>
      <c r="D911" s="87"/>
      <c r="E911" s="87"/>
      <c r="F911" s="246"/>
      <c r="G911" s="88">
        <f t="shared" si="14"/>
        <v>0</v>
      </c>
    </row>
    <row r="912" spans="1:7" s="23" customFormat="1" ht="32.1" customHeight="1">
      <c r="A912" s="37"/>
      <c r="B912" s="86"/>
      <c r="C912" s="87"/>
      <c r="D912" s="87"/>
      <c r="E912" s="87"/>
      <c r="F912" s="246"/>
      <c r="G912" s="88">
        <f t="shared" si="14"/>
        <v>0</v>
      </c>
    </row>
    <row r="913" spans="1:7" s="23" customFormat="1" ht="32.1" customHeight="1">
      <c r="A913" s="37"/>
      <c r="B913" s="86"/>
      <c r="C913" s="87"/>
      <c r="D913" s="87"/>
      <c r="E913" s="87"/>
      <c r="F913" s="246"/>
      <c r="G913" s="88">
        <f t="shared" si="14"/>
        <v>0</v>
      </c>
    </row>
    <row r="914" spans="1:7" s="23" customFormat="1" ht="32.1" customHeight="1">
      <c r="A914" s="37"/>
      <c r="B914" s="86"/>
      <c r="C914" s="87"/>
      <c r="D914" s="87"/>
      <c r="E914" s="87"/>
      <c r="F914" s="246"/>
      <c r="G914" s="88">
        <f t="shared" si="14"/>
        <v>0</v>
      </c>
    </row>
    <row r="915" spans="1:7" s="23" customFormat="1" ht="32.1" customHeight="1">
      <c r="A915" s="37"/>
      <c r="B915" s="86"/>
      <c r="C915" s="87"/>
      <c r="D915" s="87"/>
      <c r="E915" s="87"/>
      <c r="F915" s="246"/>
      <c r="G915" s="88">
        <f t="shared" si="14"/>
        <v>0</v>
      </c>
    </row>
    <row r="916" spans="1:7" s="23" customFormat="1" ht="32.1" customHeight="1">
      <c r="A916" s="37"/>
      <c r="B916" s="86"/>
      <c r="C916" s="87"/>
      <c r="D916" s="87"/>
      <c r="E916" s="87"/>
      <c r="F916" s="246"/>
      <c r="G916" s="88">
        <f t="shared" si="14"/>
        <v>0</v>
      </c>
    </row>
    <row r="917" spans="1:7" s="23" customFormat="1" ht="32.1" customHeight="1">
      <c r="A917" s="37"/>
      <c r="B917" s="86"/>
      <c r="C917" s="87"/>
      <c r="D917" s="87"/>
      <c r="E917" s="87"/>
      <c r="F917" s="246"/>
      <c r="G917" s="88">
        <f t="shared" ref="G917:G980" si="15">C917-D917+(E917+F917)</f>
        <v>0</v>
      </c>
    </row>
    <row r="918" spans="1:7" s="23" customFormat="1" ht="32.1" customHeight="1">
      <c r="A918" s="37"/>
      <c r="B918" s="86"/>
      <c r="C918" s="87"/>
      <c r="D918" s="87"/>
      <c r="E918" s="87"/>
      <c r="F918" s="246"/>
      <c r="G918" s="88">
        <f t="shared" si="15"/>
        <v>0</v>
      </c>
    </row>
    <row r="919" spans="1:7" s="23" customFormat="1" ht="32.1" customHeight="1">
      <c r="A919" s="37"/>
      <c r="B919" s="86"/>
      <c r="C919" s="87"/>
      <c r="D919" s="87"/>
      <c r="E919" s="87"/>
      <c r="F919" s="246"/>
      <c r="G919" s="88">
        <f t="shared" si="15"/>
        <v>0</v>
      </c>
    </row>
    <row r="920" spans="1:7" s="23" customFormat="1" ht="32.1" customHeight="1">
      <c r="A920" s="37"/>
      <c r="B920" s="86"/>
      <c r="C920" s="87"/>
      <c r="D920" s="87"/>
      <c r="E920" s="87"/>
      <c r="F920" s="246"/>
      <c r="G920" s="88">
        <f t="shared" si="15"/>
        <v>0</v>
      </c>
    </row>
    <row r="921" spans="1:7" s="23" customFormat="1" ht="32.1" customHeight="1">
      <c r="A921" s="37"/>
      <c r="B921" s="86"/>
      <c r="C921" s="87"/>
      <c r="D921" s="87"/>
      <c r="E921" s="87"/>
      <c r="F921" s="246"/>
      <c r="G921" s="88">
        <f t="shared" si="15"/>
        <v>0</v>
      </c>
    </row>
    <row r="922" spans="1:7" s="23" customFormat="1" ht="32.1" customHeight="1">
      <c r="A922" s="37"/>
      <c r="B922" s="86"/>
      <c r="C922" s="87"/>
      <c r="D922" s="87"/>
      <c r="E922" s="87"/>
      <c r="F922" s="246"/>
      <c r="G922" s="88">
        <f t="shared" si="15"/>
        <v>0</v>
      </c>
    </row>
    <row r="923" spans="1:7" s="23" customFormat="1" ht="32.1" customHeight="1">
      <c r="A923" s="37"/>
      <c r="B923" s="86"/>
      <c r="C923" s="87"/>
      <c r="D923" s="87"/>
      <c r="E923" s="87"/>
      <c r="F923" s="246"/>
      <c r="G923" s="88">
        <f t="shared" si="15"/>
        <v>0</v>
      </c>
    </row>
    <row r="924" spans="1:7" s="23" customFormat="1" ht="32.1" customHeight="1">
      <c r="A924" s="37"/>
      <c r="B924" s="86"/>
      <c r="C924" s="87"/>
      <c r="D924" s="87"/>
      <c r="E924" s="87"/>
      <c r="F924" s="246"/>
      <c r="G924" s="88">
        <f t="shared" si="15"/>
        <v>0</v>
      </c>
    </row>
    <row r="925" spans="1:7" s="23" customFormat="1" ht="32.1" customHeight="1">
      <c r="A925" s="37"/>
      <c r="B925" s="86"/>
      <c r="C925" s="87"/>
      <c r="D925" s="87"/>
      <c r="E925" s="87"/>
      <c r="F925" s="246"/>
      <c r="G925" s="88">
        <f t="shared" si="15"/>
        <v>0</v>
      </c>
    </row>
    <row r="926" spans="1:7" s="23" customFormat="1" ht="32.1" customHeight="1">
      <c r="A926" s="37"/>
      <c r="B926" s="86"/>
      <c r="C926" s="87"/>
      <c r="D926" s="87"/>
      <c r="E926" s="87"/>
      <c r="F926" s="246"/>
      <c r="G926" s="88">
        <f t="shared" si="15"/>
        <v>0</v>
      </c>
    </row>
    <row r="927" spans="1:7" s="23" customFormat="1" ht="32.1" customHeight="1">
      <c r="A927" s="37"/>
      <c r="B927" s="86"/>
      <c r="C927" s="87"/>
      <c r="D927" s="87"/>
      <c r="E927" s="87"/>
      <c r="F927" s="246"/>
      <c r="G927" s="88">
        <f t="shared" si="15"/>
        <v>0</v>
      </c>
    </row>
    <row r="928" spans="1:7" s="23" customFormat="1" ht="32.1" customHeight="1">
      <c r="A928" s="37"/>
      <c r="B928" s="86"/>
      <c r="C928" s="87"/>
      <c r="D928" s="87"/>
      <c r="E928" s="87"/>
      <c r="F928" s="246"/>
      <c r="G928" s="88">
        <f t="shared" si="15"/>
        <v>0</v>
      </c>
    </row>
    <row r="929" spans="1:7" s="23" customFormat="1" ht="32.1" customHeight="1">
      <c r="A929" s="37"/>
      <c r="B929" s="86"/>
      <c r="C929" s="87"/>
      <c r="D929" s="87"/>
      <c r="E929" s="87"/>
      <c r="F929" s="246"/>
      <c r="G929" s="88">
        <f t="shared" si="15"/>
        <v>0</v>
      </c>
    </row>
    <row r="930" spans="1:7" s="23" customFormat="1" ht="32.1" customHeight="1">
      <c r="A930" s="37"/>
      <c r="B930" s="86"/>
      <c r="C930" s="87"/>
      <c r="D930" s="87"/>
      <c r="E930" s="87"/>
      <c r="F930" s="246"/>
      <c r="G930" s="88">
        <f t="shared" si="15"/>
        <v>0</v>
      </c>
    </row>
    <row r="931" spans="1:7" s="23" customFormat="1" ht="32.1" customHeight="1">
      <c r="A931" s="37"/>
      <c r="B931" s="86"/>
      <c r="C931" s="87"/>
      <c r="D931" s="87"/>
      <c r="E931" s="87"/>
      <c r="F931" s="246"/>
      <c r="G931" s="88">
        <f t="shared" si="15"/>
        <v>0</v>
      </c>
    </row>
    <row r="932" spans="1:7" s="23" customFormat="1" ht="32.1" customHeight="1">
      <c r="A932" s="37"/>
      <c r="B932" s="86"/>
      <c r="C932" s="87"/>
      <c r="D932" s="87"/>
      <c r="E932" s="87"/>
      <c r="F932" s="246"/>
      <c r="G932" s="88">
        <f t="shared" si="15"/>
        <v>0</v>
      </c>
    </row>
    <row r="933" spans="1:7" s="23" customFormat="1" ht="32.1" customHeight="1">
      <c r="A933" s="37"/>
      <c r="B933" s="86"/>
      <c r="C933" s="87"/>
      <c r="D933" s="87"/>
      <c r="E933" s="87"/>
      <c r="F933" s="246"/>
      <c r="G933" s="88">
        <f t="shared" si="15"/>
        <v>0</v>
      </c>
    </row>
    <row r="934" spans="1:7" s="23" customFormat="1" ht="32.1" customHeight="1">
      <c r="A934" s="37"/>
      <c r="B934" s="86"/>
      <c r="C934" s="87"/>
      <c r="D934" s="87"/>
      <c r="E934" s="87"/>
      <c r="F934" s="246"/>
      <c r="G934" s="88">
        <f t="shared" si="15"/>
        <v>0</v>
      </c>
    </row>
    <row r="935" spans="1:7" s="23" customFormat="1" ht="32.1" customHeight="1">
      <c r="A935" s="37"/>
      <c r="B935" s="86"/>
      <c r="C935" s="87"/>
      <c r="D935" s="87"/>
      <c r="E935" s="87"/>
      <c r="F935" s="246"/>
      <c r="G935" s="88">
        <f t="shared" si="15"/>
        <v>0</v>
      </c>
    </row>
    <row r="936" spans="1:7" s="23" customFormat="1" ht="32.1" customHeight="1">
      <c r="A936" s="37"/>
      <c r="B936" s="86"/>
      <c r="C936" s="87"/>
      <c r="D936" s="87"/>
      <c r="E936" s="87"/>
      <c r="F936" s="246"/>
      <c r="G936" s="88">
        <f t="shared" si="15"/>
        <v>0</v>
      </c>
    </row>
    <row r="937" spans="1:7" s="23" customFormat="1" ht="32.1" customHeight="1">
      <c r="A937" s="37"/>
      <c r="B937" s="86"/>
      <c r="C937" s="87"/>
      <c r="D937" s="87"/>
      <c r="E937" s="87"/>
      <c r="F937" s="246"/>
      <c r="G937" s="88">
        <f t="shared" si="15"/>
        <v>0</v>
      </c>
    </row>
    <row r="938" spans="1:7" s="23" customFormat="1" ht="32.1" customHeight="1">
      <c r="A938" s="37"/>
      <c r="B938" s="86"/>
      <c r="C938" s="87"/>
      <c r="D938" s="87"/>
      <c r="E938" s="87"/>
      <c r="F938" s="246"/>
      <c r="G938" s="88">
        <f t="shared" si="15"/>
        <v>0</v>
      </c>
    </row>
    <row r="939" spans="1:7" s="23" customFormat="1" ht="32.1" customHeight="1">
      <c r="A939" s="37"/>
      <c r="B939" s="86"/>
      <c r="C939" s="87"/>
      <c r="D939" s="87"/>
      <c r="E939" s="87"/>
      <c r="F939" s="246"/>
      <c r="G939" s="88">
        <f t="shared" si="15"/>
        <v>0</v>
      </c>
    </row>
    <row r="940" spans="1:7" s="23" customFormat="1" ht="32.1" customHeight="1">
      <c r="A940" s="37"/>
      <c r="B940" s="86"/>
      <c r="C940" s="87"/>
      <c r="D940" s="87"/>
      <c r="E940" s="87"/>
      <c r="F940" s="246"/>
      <c r="G940" s="88">
        <f t="shared" si="15"/>
        <v>0</v>
      </c>
    </row>
    <row r="941" spans="1:7" s="23" customFormat="1" ht="32.1" customHeight="1">
      <c r="A941" s="37"/>
      <c r="B941" s="86"/>
      <c r="C941" s="87"/>
      <c r="D941" s="87"/>
      <c r="E941" s="87"/>
      <c r="F941" s="246"/>
      <c r="G941" s="88">
        <f t="shared" si="15"/>
        <v>0</v>
      </c>
    </row>
    <row r="942" spans="1:7" s="23" customFormat="1" ht="32.1" customHeight="1">
      <c r="A942" s="37"/>
      <c r="B942" s="86"/>
      <c r="C942" s="87"/>
      <c r="D942" s="87"/>
      <c r="E942" s="87"/>
      <c r="F942" s="246"/>
      <c r="G942" s="88">
        <f t="shared" si="15"/>
        <v>0</v>
      </c>
    </row>
    <row r="943" spans="1:7" s="23" customFormat="1" ht="32.1" customHeight="1">
      <c r="A943" s="37"/>
      <c r="B943" s="86"/>
      <c r="C943" s="87"/>
      <c r="D943" s="87"/>
      <c r="E943" s="87"/>
      <c r="F943" s="246"/>
      <c r="G943" s="88">
        <f t="shared" si="15"/>
        <v>0</v>
      </c>
    </row>
    <row r="944" spans="1:7" s="23" customFormat="1" ht="32.1" customHeight="1">
      <c r="A944" s="37"/>
      <c r="B944" s="86"/>
      <c r="C944" s="87"/>
      <c r="D944" s="87"/>
      <c r="E944" s="87"/>
      <c r="F944" s="246"/>
      <c r="G944" s="88">
        <f t="shared" si="15"/>
        <v>0</v>
      </c>
    </row>
    <row r="945" spans="1:7" s="23" customFormat="1" ht="32.1" customHeight="1">
      <c r="A945" s="37"/>
      <c r="B945" s="86"/>
      <c r="C945" s="87"/>
      <c r="D945" s="87"/>
      <c r="E945" s="87"/>
      <c r="F945" s="246"/>
      <c r="G945" s="88">
        <f t="shared" si="15"/>
        <v>0</v>
      </c>
    </row>
    <row r="946" spans="1:7" s="23" customFormat="1" ht="32.1" customHeight="1">
      <c r="A946" s="37"/>
      <c r="B946" s="86"/>
      <c r="C946" s="87"/>
      <c r="D946" s="87"/>
      <c r="E946" s="87"/>
      <c r="F946" s="246"/>
      <c r="G946" s="88">
        <f t="shared" si="15"/>
        <v>0</v>
      </c>
    </row>
    <row r="947" spans="1:7" s="23" customFormat="1" ht="32.1" customHeight="1">
      <c r="A947" s="37"/>
      <c r="B947" s="86"/>
      <c r="C947" s="87"/>
      <c r="D947" s="87"/>
      <c r="E947" s="87"/>
      <c r="F947" s="246"/>
      <c r="G947" s="88">
        <f t="shared" si="15"/>
        <v>0</v>
      </c>
    </row>
    <row r="948" spans="1:7" s="23" customFormat="1" ht="32.1" customHeight="1">
      <c r="A948" s="37"/>
      <c r="B948" s="86"/>
      <c r="C948" s="87"/>
      <c r="D948" s="87"/>
      <c r="E948" s="87"/>
      <c r="F948" s="246"/>
      <c r="G948" s="88">
        <f t="shared" si="15"/>
        <v>0</v>
      </c>
    </row>
    <row r="949" spans="1:7" s="23" customFormat="1" ht="32.1" customHeight="1">
      <c r="A949" s="37"/>
      <c r="B949" s="86"/>
      <c r="C949" s="87"/>
      <c r="D949" s="87"/>
      <c r="E949" s="87"/>
      <c r="F949" s="246"/>
      <c r="G949" s="88">
        <f t="shared" si="15"/>
        <v>0</v>
      </c>
    </row>
    <row r="950" spans="1:7" s="23" customFormat="1" ht="32.1" customHeight="1">
      <c r="A950" s="37"/>
      <c r="B950" s="86"/>
      <c r="C950" s="87"/>
      <c r="D950" s="87"/>
      <c r="E950" s="87"/>
      <c r="F950" s="246"/>
      <c r="G950" s="88">
        <f t="shared" si="15"/>
        <v>0</v>
      </c>
    </row>
    <row r="951" spans="1:7" s="23" customFormat="1" ht="32.1" customHeight="1">
      <c r="A951" s="37"/>
      <c r="B951" s="86"/>
      <c r="C951" s="87"/>
      <c r="D951" s="87"/>
      <c r="E951" s="87"/>
      <c r="F951" s="246"/>
      <c r="G951" s="88">
        <f t="shared" si="15"/>
        <v>0</v>
      </c>
    </row>
    <row r="952" spans="1:7" s="23" customFormat="1" ht="32.1" customHeight="1">
      <c r="A952" s="37"/>
      <c r="B952" s="86"/>
      <c r="C952" s="87"/>
      <c r="D952" s="87"/>
      <c r="E952" s="87"/>
      <c r="F952" s="246"/>
      <c r="G952" s="88">
        <f t="shared" si="15"/>
        <v>0</v>
      </c>
    </row>
    <row r="953" spans="1:7" s="23" customFormat="1" ht="32.1" customHeight="1">
      <c r="A953" s="37"/>
      <c r="B953" s="86"/>
      <c r="C953" s="87"/>
      <c r="D953" s="87"/>
      <c r="E953" s="87"/>
      <c r="F953" s="246"/>
      <c r="G953" s="88">
        <f t="shared" si="15"/>
        <v>0</v>
      </c>
    </row>
    <row r="954" spans="1:7" s="23" customFormat="1" ht="32.1" customHeight="1">
      <c r="A954" s="37"/>
      <c r="B954" s="86"/>
      <c r="C954" s="87"/>
      <c r="D954" s="87"/>
      <c r="E954" s="87"/>
      <c r="F954" s="246"/>
      <c r="G954" s="88">
        <f t="shared" si="15"/>
        <v>0</v>
      </c>
    </row>
    <row r="955" spans="1:7" s="23" customFormat="1" ht="32.1" customHeight="1">
      <c r="A955" s="37"/>
      <c r="B955" s="86"/>
      <c r="C955" s="87"/>
      <c r="D955" s="87"/>
      <c r="E955" s="87"/>
      <c r="F955" s="246"/>
      <c r="G955" s="88">
        <f t="shared" si="15"/>
        <v>0</v>
      </c>
    </row>
    <row r="956" spans="1:7" s="23" customFormat="1" ht="32.1" customHeight="1">
      <c r="A956" s="37"/>
      <c r="B956" s="86"/>
      <c r="C956" s="87"/>
      <c r="D956" s="87"/>
      <c r="E956" s="87"/>
      <c r="F956" s="246"/>
      <c r="G956" s="88">
        <f t="shared" si="15"/>
        <v>0</v>
      </c>
    </row>
    <row r="957" spans="1:7" s="23" customFormat="1" ht="32.1" customHeight="1">
      <c r="A957" s="37"/>
      <c r="B957" s="86"/>
      <c r="C957" s="87"/>
      <c r="D957" s="87"/>
      <c r="E957" s="87"/>
      <c r="F957" s="246"/>
      <c r="G957" s="88">
        <f t="shared" si="15"/>
        <v>0</v>
      </c>
    </row>
    <row r="958" spans="1:7" s="23" customFormat="1" ht="32.1" customHeight="1">
      <c r="A958" s="37"/>
      <c r="B958" s="86"/>
      <c r="C958" s="87"/>
      <c r="D958" s="87"/>
      <c r="E958" s="87"/>
      <c r="F958" s="246"/>
      <c r="G958" s="88">
        <f t="shared" si="15"/>
        <v>0</v>
      </c>
    </row>
    <row r="959" spans="1:7" s="23" customFormat="1" ht="32.1" customHeight="1">
      <c r="A959" s="37"/>
      <c r="B959" s="86"/>
      <c r="C959" s="87"/>
      <c r="D959" s="87"/>
      <c r="E959" s="87"/>
      <c r="F959" s="246"/>
      <c r="G959" s="88">
        <f t="shared" si="15"/>
        <v>0</v>
      </c>
    </row>
    <row r="960" spans="1:7" s="23" customFormat="1" ht="32.1" customHeight="1">
      <c r="A960" s="37"/>
      <c r="B960" s="86"/>
      <c r="C960" s="87"/>
      <c r="D960" s="87"/>
      <c r="E960" s="87"/>
      <c r="F960" s="246"/>
      <c r="G960" s="88">
        <f t="shared" si="15"/>
        <v>0</v>
      </c>
    </row>
    <row r="961" spans="1:7" s="23" customFormat="1" ht="32.1" customHeight="1">
      <c r="A961" s="37"/>
      <c r="B961" s="86"/>
      <c r="C961" s="87"/>
      <c r="D961" s="87"/>
      <c r="E961" s="87"/>
      <c r="F961" s="246"/>
      <c r="G961" s="88">
        <f t="shared" si="15"/>
        <v>0</v>
      </c>
    </row>
    <row r="962" spans="1:7" s="23" customFormat="1" ht="32.1" customHeight="1">
      <c r="A962" s="37"/>
      <c r="B962" s="86"/>
      <c r="C962" s="87"/>
      <c r="D962" s="87"/>
      <c r="E962" s="87"/>
      <c r="F962" s="246"/>
      <c r="G962" s="88">
        <f t="shared" si="15"/>
        <v>0</v>
      </c>
    </row>
    <row r="963" spans="1:7" s="23" customFormat="1" ht="32.1" customHeight="1">
      <c r="A963" s="37"/>
      <c r="B963" s="86"/>
      <c r="C963" s="87"/>
      <c r="D963" s="87"/>
      <c r="E963" s="87"/>
      <c r="F963" s="246"/>
      <c r="G963" s="88">
        <f t="shared" si="15"/>
        <v>0</v>
      </c>
    </row>
    <row r="964" spans="1:7" s="23" customFormat="1" ht="32.1" customHeight="1">
      <c r="A964" s="37"/>
      <c r="B964" s="86"/>
      <c r="C964" s="87"/>
      <c r="D964" s="87"/>
      <c r="E964" s="87"/>
      <c r="F964" s="246"/>
      <c r="G964" s="88">
        <f t="shared" si="15"/>
        <v>0</v>
      </c>
    </row>
    <row r="965" spans="1:7" s="23" customFormat="1" ht="32.1" customHeight="1">
      <c r="A965" s="37"/>
      <c r="B965" s="86"/>
      <c r="C965" s="87"/>
      <c r="D965" s="87"/>
      <c r="E965" s="87"/>
      <c r="F965" s="246"/>
      <c r="G965" s="88">
        <f t="shared" si="15"/>
        <v>0</v>
      </c>
    </row>
    <row r="966" spans="1:7" s="23" customFormat="1" ht="32.1" customHeight="1">
      <c r="A966" s="37"/>
      <c r="B966" s="86"/>
      <c r="C966" s="87"/>
      <c r="D966" s="87"/>
      <c r="E966" s="87"/>
      <c r="F966" s="246"/>
      <c r="G966" s="88">
        <f t="shared" si="15"/>
        <v>0</v>
      </c>
    </row>
    <row r="967" spans="1:7" s="23" customFormat="1" ht="32.1" customHeight="1">
      <c r="A967" s="37"/>
      <c r="B967" s="86"/>
      <c r="C967" s="87"/>
      <c r="D967" s="87"/>
      <c r="E967" s="87"/>
      <c r="F967" s="246"/>
      <c r="G967" s="88">
        <f t="shared" si="15"/>
        <v>0</v>
      </c>
    </row>
    <row r="968" spans="1:7" s="23" customFormat="1" ht="32.1" customHeight="1">
      <c r="A968" s="37"/>
      <c r="B968" s="86"/>
      <c r="C968" s="87"/>
      <c r="D968" s="87"/>
      <c r="E968" s="87"/>
      <c r="F968" s="246"/>
      <c r="G968" s="88">
        <f t="shared" si="15"/>
        <v>0</v>
      </c>
    </row>
    <row r="969" spans="1:7" s="23" customFormat="1" ht="32.1" customHeight="1">
      <c r="A969" s="37"/>
      <c r="B969" s="86"/>
      <c r="C969" s="87"/>
      <c r="D969" s="87"/>
      <c r="E969" s="87"/>
      <c r="F969" s="246"/>
      <c r="G969" s="88">
        <f t="shared" si="15"/>
        <v>0</v>
      </c>
    </row>
    <row r="970" spans="1:7" s="23" customFormat="1" ht="32.1" customHeight="1">
      <c r="A970" s="37"/>
      <c r="B970" s="86"/>
      <c r="C970" s="87"/>
      <c r="D970" s="87"/>
      <c r="E970" s="87"/>
      <c r="F970" s="246"/>
      <c r="G970" s="88">
        <f t="shared" si="15"/>
        <v>0</v>
      </c>
    </row>
    <row r="971" spans="1:7" s="23" customFormat="1" ht="32.1" customHeight="1">
      <c r="A971" s="37"/>
      <c r="B971" s="86"/>
      <c r="C971" s="87"/>
      <c r="D971" s="87"/>
      <c r="E971" s="87"/>
      <c r="F971" s="246"/>
      <c r="G971" s="88">
        <f t="shared" si="15"/>
        <v>0</v>
      </c>
    </row>
    <row r="972" spans="1:7" s="23" customFormat="1" ht="32.1" customHeight="1">
      <c r="A972" s="37"/>
      <c r="B972" s="86"/>
      <c r="C972" s="87"/>
      <c r="D972" s="87"/>
      <c r="E972" s="87"/>
      <c r="F972" s="246"/>
      <c r="G972" s="88">
        <f t="shared" si="15"/>
        <v>0</v>
      </c>
    </row>
    <row r="973" spans="1:7" s="23" customFormat="1" ht="32.1" customHeight="1">
      <c r="A973" s="37"/>
      <c r="B973" s="86"/>
      <c r="C973" s="87"/>
      <c r="D973" s="87"/>
      <c r="E973" s="87"/>
      <c r="F973" s="246"/>
      <c r="G973" s="88">
        <f t="shared" si="15"/>
        <v>0</v>
      </c>
    </row>
    <row r="974" spans="1:7" s="23" customFormat="1" ht="32.1" customHeight="1">
      <c r="A974" s="37"/>
      <c r="B974" s="86"/>
      <c r="C974" s="87"/>
      <c r="D974" s="87"/>
      <c r="E974" s="87"/>
      <c r="F974" s="246"/>
      <c r="G974" s="88">
        <f t="shared" si="15"/>
        <v>0</v>
      </c>
    </row>
    <row r="975" spans="1:7" s="23" customFormat="1" ht="32.1" customHeight="1">
      <c r="A975" s="37"/>
      <c r="B975" s="86"/>
      <c r="C975" s="87"/>
      <c r="D975" s="87"/>
      <c r="E975" s="87"/>
      <c r="F975" s="246"/>
      <c r="G975" s="88">
        <f t="shared" si="15"/>
        <v>0</v>
      </c>
    </row>
    <row r="976" spans="1:7" s="23" customFormat="1" ht="32.1" customHeight="1">
      <c r="A976" s="37"/>
      <c r="B976" s="86"/>
      <c r="C976" s="87"/>
      <c r="D976" s="87"/>
      <c r="E976" s="87"/>
      <c r="F976" s="246"/>
      <c r="G976" s="88">
        <f t="shared" si="15"/>
        <v>0</v>
      </c>
    </row>
    <row r="977" spans="1:7" s="23" customFormat="1" ht="32.1" customHeight="1">
      <c r="A977" s="37"/>
      <c r="B977" s="86"/>
      <c r="C977" s="87"/>
      <c r="D977" s="87"/>
      <c r="E977" s="87"/>
      <c r="F977" s="246"/>
      <c r="G977" s="88">
        <f t="shared" si="15"/>
        <v>0</v>
      </c>
    </row>
    <row r="978" spans="1:7" s="23" customFormat="1" ht="32.1" customHeight="1">
      <c r="A978" s="37"/>
      <c r="B978" s="86"/>
      <c r="C978" s="87"/>
      <c r="D978" s="87"/>
      <c r="E978" s="87"/>
      <c r="F978" s="246"/>
      <c r="G978" s="88">
        <f t="shared" si="15"/>
        <v>0</v>
      </c>
    </row>
    <row r="979" spans="1:7" s="23" customFormat="1" ht="32.1" customHeight="1">
      <c r="A979" s="37"/>
      <c r="B979" s="86"/>
      <c r="C979" s="87"/>
      <c r="D979" s="87"/>
      <c r="E979" s="87"/>
      <c r="F979" s="246"/>
      <c r="G979" s="88">
        <f t="shared" si="15"/>
        <v>0</v>
      </c>
    </row>
    <row r="980" spans="1:7" s="23" customFormat="1" ht="32.1" customHeight="1">
      <c r="A980" s="37"/>
      <c r="B980" s="86"/>
      <c r="C980" s="87"/>
      <c r="D980" s="87"/>
      <c r="E980" s="87"/>
      <c r="F980" s="246"/>
      <c r="G980" s="88">
        <f t="shared" si="15"/>
        <v>0</v>
      </c>
    </row>
    <row r="981" spans="1:7" s="23" customFormat="1" ht="32.1" customHeight="1">
      <c r="A981" s="37"/>
      <c r="B981" s="86"/>
      <c r="C981" s="87"/>
      <c r="D981" s="87"/>
      <c r="E981" s="87"/>
      <c r="F981" s="246"/>
      <c r="G981" s="88">
        <f t="shared" ref="G981:G1010" si="16">C981-D981+(E981+F981)</f>
        <v>0</v>
      </c>
    </row>
    <row r="982" spans="1:7" s="23" customFormat="1" ht="32.1" customHeight="1">
      <c r="A982" s="37"/>
      <c r="B982" s="86"/>
      <c r="C982" s="87"/>
      <c r="D982" s="87"/>
      <c r="E982" s="87"/>
      <c r="F982" s="246"/>
      <c r="G982" s="88">
        <f t="shared" si="16"/>
        <v>0</v>
      </c>
    </row>
    <row r="983" spans="1:7" s="23" customFormat="1" ht="32.1" customHeight="1">
      <c r="A983" s="37"/>
      <c r="B983" s="86"/>
      <c r="C983" s="87"/>
      <c r="D983" s="87"/>
      <c r="E983" s="87"/>
      <c r="F983" s="246"/>
      <c r="G983" s="88">
        <f t="shared" si="16"/>
        <v>0</v>
      </c>
    </row>
    <row r="984" spans="1:7" s="23" customFormat="1" ht="32.1" customHeight="1">
      <c r="A984" s="37"/>
      <c r="B984" s="86"/>
      <c r="C984" s="87"/>
      <c r="D984" s="87"/>
      <c r="E984" s="87"/>
      <c r="F984" s="246"/>
      <c r="G984" s="88">
        <f t="shared" si="16"/>
        <v>0</v>
      </c>
    </row>
    <row r="985" spans="1:7" s="23" customFormat="1" ht="32.1" customHeight="1">
      <c r="A985" s="37"/>
      <c r="B985" s="86"/>
      <c r="C985" s="87"/>
      <c r="D985" s="87"/>
      <c r="E985" s="87"/>
      <c r="F985" s="246"/>
      <c r="G985" s="88">
        <f t="shared" si="16"/>
        <v>0</v>
      </c>
    </row>
    <row r="986" spans="1:7" s="23" customFormat="1" ht="32.1" customHeight="1">
      <c r="A986" s="37"/>
      <c r="B986" s="86"/>
      <c r="C986" s="87"/>
      <c r="D986" s="87"/>
      <c r="E986" s="87"/>
      <c r="F986" s="246"/>
      <c r="G986" s="88">
        <f t="shared" si="16"/>
        <v>0</v>
      </c>
    </row>
    <row r="987" spans="1:7" s="23" customFormat="1" ht="32.1" customHeight="1">
      <c r="A987" s="37"/>
      <c r="B987" s="86"/>
      <c r="C987" s="87"/>
      <c r="D987" s="87"/>
      <c r="E987" s="87"/>
      <c r="F987" s="246"/>
      <c r="G987" s="88">
        <f t="shared" si="16"/>
        <v>0</v>
      </c>
    </row>
    <row r="988" spans="1:7" s="23" customFormat="1" ht="32.1" customHeight="1">
      <c r="A988" s="37"/>
      <c r="B988" s="86"/>
      <c r="C988" s="87"/>
      <c r="D988" s="87"/>
      <c r="E988" s="87"/>
      <c r="F988" s="246"/>
      <c r="G988" s="88">
        <f t="shared" si="16"/>
        <v>0</v>
      </c>
    </row>
    <row r="989" spans="1:7" s="23" customFormat="1" ht="32.1" customHeight="1">
      <c r="A989" s="37"/>
      <c r="B989" s="86"/>
      <c r="C989" s="87"/>
      <c r="D989" s="87"/>
      <c r="E989" s="87"/>
      <c r="F989" s="246"/>
      <c r="G989" s="88">
        <f t="shared" si="16"/>
        <v>0</v>
      </c>
    </row>
    <row r="990" spans="1:7" s="23" customFormat="1" ht="32.1" customHeight="1">
      <c r="A990" s="37"/>
      <c r="B990" s="86"/>
      <c r="C990" s="87"/>
      <c r="D990" s="87"/>
      <c r="E990" s="87"/>
      <c r="F990" s="246"/>
      <c r="G990" s="88">
        <f t="shared" si="16"/>
        <v>0</v>
      </c>
    </row>
    <row r="991" spans="1:7" s="23" customFormat="1" ht="32.1" customHeight="1">
      <c r="A991" s="37"/>
      <c r="B991" s="86"/>
      <c r="C991" s="87"/>
      <c r="D991" s="87"/>
      <c r="E991" s="87"/>
      <c r="F991" s="246"/>
      <c r="G991" s="88">
        <f t="shared" si="16"/>
        <v>0</v>
      </c>
    </row>
    <row r="992" spans="1:7" s="23" customFormat="1" ht="32.1" customHeight="1">
      <c r="A992" s="37"/>
      <c r="B992" s="86"/>
      <c r="C992" s="87"/>
      <c r="D992" s="87"/>
      <c r="E992" s="87"/>
      <c r="F992" s="246"/>
      <c r="G992" s="88">
        <f t="shared" si="16"/>
        <v>0</v>
      </c>
    </row>
    <row r="993" spans="1:7" s="23" customFormat="1" ht="32.1" customHeight="1">
      <c r="A993" s="37"/>
      <c r="B993" s="86"/>
      <c r="C993" s="87"/>
      <c r="D993" s="87"/>
      <c r="E993" s="87"/>
      <c r="F993" s="246"/>
      <c r="G993" s="88">
        <f t="shared" si="16"/>
        <v>0</v>
      </c>
    </row>
    <row r="994" spans="1:7" s="23" customFormat="1" ht="32.1" customHeight="1">
      <c r="A994" s="37"/>
      <c r="B994" s="86"/>
      <c r="C994" s="87"/>
      <c r="D994" s="87"/>
      <c r="E994" s="87"/>
      <c r="F994" s="246"/>
      <c r="G994" s="88">
        <f t="shared" si="16"/>
        <v>0</v>
      </c>
    </row>
    <row r="995" spans="1:7" s="23" customFormat="1" ht="32.1" customHeight="1">
      <c r="A995" s="37"/>
      <c r="B995" s="86"/>
      <c r="C995" s="87"/>
      <c r="D995" s="87"/>
      <c r="E995" s="87"/>
      <c r="F995" s="246"/>
      <c r="G995" s="88">
        <f t="shared" si="16"/>
        <v>0</v>
      </c>
    </row>
    <row r="996" spans="1:7" s="23" customFormat="1" ht="32.1" customHeight="1">
      <c r="A996" s="37"/>
      <c r="B996" s="86"/>
      <c r="C996" s="87"/>
      <c r="D996" s="87"/>
      <c r="E996" s="87"/>
      <c r="F996" s="246"/>
      <c r="G996" s="88">
        <f t="shared" si="16"/>
        <v>0</v>
      </c>
    </row>
    <row r="997" spans="1:7" s="23" customFormat="1" ht="32.1" customHeight="1">
      <c r="A997" s="37"/>
      <c r="B997" s="86"/>
      <c r="C997" s="87"/>
      <c r="D997" s="87"/>
      <c r="E997" s="87"/>
      <c r="F997" s="246"/>
      <c r="G997" s="88">
        <f t="shared" si="16"/>
        <v>0</v>
      </c>
    </row>
    <row r="998" spans="1:7" s="23" customFormat="1" ht="32.1" customHeight="1">
      <c r="A998" s="37"/>
      <c r="B998" s="86"/>
      <c r="C998" s="87"/>
      <c r="D998" s="87"/>
      <c r="E998" s="87"/>
      <c r="F998" s="246"/>
      <c r="G998" s="88">
        <f t="shared" si="16"/>
        <v>0</v>
      </c>
    </row>
    <row r="999" spans="1:7" s="23" customFormat="1" ht="32.1" customHeight="1">
      <c r="A999" s="37"/>
      <c r="B999" s="86"/>
      <c r="C999" s="87"/>
      <c r="D999" s="87"/>
      <c r="E999" s="87"/>
      <c r="F999" s="246"/>
      <c r="G999" s="88">
        <f t="shared" si="16"/>
        <v>0</v>
      </c>
    </row>
    <row r="1000" spans="1:7" s="23" customFormat="1" ht="32.1" customHeight="1">
      <c r="A1000" s="37"/>
      <c r="B1000" s="86"/>
      <c r="C1000" s="87"/>
      <c r="D1000" s="87"/>
      <c r="E1000" s="87"/>
      <c r="F1000" s="246"/>
      <c r="G1000" s="88">
        <f t="shared" si="16"/>
        <v>0</v>
      </c>
    </row>
    <row r="1001" spans="1:7" s="23" customFormat="1" ht="32.1" customHeight="1">
      <c r="A1001" s="37"/>
      <c r="B1001" s="86"/>
      <c r="C1001" s="87"/>
      <c r="D1001" s="87"/>
      <c r="E1001" s="87"/>
      <c r="F1001" s="246"/>
      <c r="G1001" s="88">
        <f t="shared" si="16"/>
        <v>0</v>
      </c>
    </row>
    <row r="1002" spans="1:7" s="23" customFormat="1" ht="32.1" customHeight="1">
      <c r="A1002" s="37"/>
      <c r="B1002" s="86"/>
      <c r="C1002" s="87"/>
      <c r="D1002" s="87"/>
      <c r="E1002" s="87"/>
      <c r="F1002" s="246"/>
      <c r="G1002" s="88">
        <f t="shared" si="16"/>
        <v>0</v>
      </c>
    </row>
    <row r="1003" spans="1:7" s="23" customFormat="1" ht="32.1" customHeight="1">
      <c r="A1003" s="37"/>
      <c r="B1003" s="86"/>
      <c r="C1003" s="87"/>
      <c r="D1003" s="87"/>
      <c r="E1003" s="87"/>
      <c r="F1003" s="246"/>
      <c r="G1003" s="88">
        <f t="shared" si="16"/>
        <v>0</v>
      </c>
    </row>
    <row r="1004" spans="1:7" s="23" customFormat="1" ht="32.1" customHeight="1">
      <c r="A1004" s="37"/>
      <c r="B1004" s="86"/>
      <c r="C1004" s="87"/>
      <c r="D1004" s="87"/>
      <c r="E1004" s="87"/>
      <c r="F1004" s="246"/>
      <c r="G1004" s="88">
        <f t="shared" si="16"/>
        <v>0</v>
      </c>
    </row>
    <row r="1005" spans="1:7" s="23" customFormat="1" ht="32.1" customHeight="1">
      <c r="A1005" s="37"/>
      <c r="B1005" s="86"/>
      <c r="C1005" s="87"/>
      <c r="D1005" s="87"/>
      <c r="E1005" s="87"/>
      <c r="F1005" s="246"/>
      <c r="G1005" s="88">
        <f t="shared" si="16"/>
        <v>0</v>
      </c>
    </row>
    <row r="1006" spans="1:7" s="23" customFormat="1" ht="32.1" customHeight="1">
      <c r="A1006" s="37"/>
      <c r="B1006" s="86"/>
      <c r="C1006" s="87"/>
      <c r="D1006" s="87"/>
      <c r="E1006" s="87"/>
      <c r="F1006" s="246"/>
      <c r="G1006" s="88">
        <f t="shared" si="16"/>
        <v>0</v>
      </c>
    </row>
    <row r="1007" spans="1:7" s="23" customFormat="1" ht="32.1" customHeight="1">
      <c r="A1007" s="37"/>
      <c r="B1007" s="86"/>
      <c r="C1007" s="87"/>
      <c r="D1007" s="87"/>
      <c r="E1007" s="87"/>
      <c r="F1007" s="246"/>
      <c r="G1007" s="88">
        <f t="shared" si="16"/>
        <v>0</v>
      </c>
    </row>
    <row r="1008" spans="1:7" s="23" customFormat="1" ht="32.1" customHeight="1">
      <c r="A1008" s="37"/>
      <c r="B1008" s="86"/>
      <c r="C1008" s="87"/>
      <c r="D1008" s="87"/>
      <c r="E1008" s="87"/>
      <c r="F1008" s="246"/>
      <c r="G1008" s="88">
        <f t="shared" si="16"/>
        <v>0</v>
      </c>
    </row>
    <row r="1009" spans="1:8" s="23" customFormat="1" ht="32.1" customHeight="1">
      <c r="A1009" s="37"/>
      <c r="B1009" s="86"/>
      <c r="C1009" s="87"/>
      <c r="D1009" s="87"/>
      <c r="E1009" s="87"/>
      <c r="F1009" s="246"/>
      <c r="G1009" s="88">
        <f t="shared" si="16"/>
        <v>0</v>
      </c>
    </row>
    <row r="1010" spans="1:8" s="23" customFormat="1" ht="32.1" customHeight="1">
      <c r="A1010" s="37"/>
      <c r="B1010" s="86"/>
      <c r="C1010" s="87"/>
      <c r="D1010" s="87"/>
      <c r="E1010" s="87"/>
      <c r="F1010" s="246"/>
      <c r="G1010" s="88">
        <f t="shared" si="16"/>
        <v>0</v>
      </c>
    </row>
    <row r="1011" spans="1:8" s="23" customFormat="1" ht="32.1" customHeight="1" thickBot="1">
      <c r="A1011" s="37"/>
      <c r="B1011" s="41"/>
      <c r="C1011" s="44"/>
      <c r="D1011" s="44"/>
      <c r="E1011" s="44"/>
      <c r="F1011" s="247"/>
      <c r="G1011" s="45">
        <f>C1011-D1011+(E1011+F1011)</f>
        <v>0</v>
      </c>
    </row>
    <row r="1012" spans="1:8" s="23" customFormat="1" ht="3.75" customHeight="1">
      <c r="A1012" s="37"/>
      <c r="B1012" s="38"/>
      <c r="C1012" s="38"/>
      <c r="E1012" s="39"/>
      <c r="F1012" s="248"/>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'1'!B22</f>
        <v>平成26年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29"/>
      <c r="D6" s="29"/>
      <c r="E6" s="26"/>
      <c r="F6" s="26"/>
      <c r="G6" s="31" t="s">
        <v>4</v>
      </c>
    </row>
    <row r="7" spans="1:8" s="33" customFormat="1" ht="40.5" customHeight="1">
      <c r="A7" s="32"/>
      <c r="B7" s="266" t="s">
        <v>25</v>
      </c>
      <c r="C7" s="273" t="s">
        <v>20</v>
      </c>
      <c r="D7" s="273" t="s">
        <v>21</v>
      </c>
      <c r="E7" s="273" t="s">
        <v>22</v>
      </c>
      <c r="F7" s="273" t="s">
        <v>23</v>
      </c>
      <c r="G7" s="268" t="s">
        <v>35</v>
      </c>
    </row>
    <row r="8" spans="1:8" s="33" customFormat="1" ht="15" customHeight="1">
      <c r="A8" s="32"/>
      <c r="B8" s="267"/>
      <c r="C8" s="274"/>
      <c r="D8" s="274"/>
      <c r="E8" s="275"/>
      <c r="F8" s="274"/>
      <c r="G8" s="269"/>
    </row>
    <row r="9" spans="1:8" s="33" customFormat="1" ht="15" customHeight="1">
      <c r="A9" s="32"/>
      <c r="B9" s="253" t="s">
        <v>26</v>
      </c>
      <c r="C9" s="270" t="s">
        <v>5</v>
      </c>
      <c r="D9" s="271"/>
      <c r="E9" s="271"/>
      <c r="F9" s="271"/>
      <c r="G9" s="272"/>
    </row>
    <row r="10" spans="1:8" s="36" customFormat="1" ht="30" customHeight="1" thickBot="1">
      <c r="A10" s="34"/>
      <c r="B10" s="255"/>
      <c r="C10" s="46">
        <f>SUM(C11:C1010)</f>
        <v>0</v>
      </c>
      <c r="D10" s="46">
        <f>SUM(D11:D1010)</f>
        <v>0</v>
      </c>
      <c r="E10" s="46">
        <f>SUM(E11:E1010)</f>
        <v>0</v>
      </c>
      <c r="F10" s="47">
        <f>SUM(F11:F1010)</f>
        <v>0</v>
      </c>
      <c r="G10" s="48">
        <f>SUM(G11:G1010)</f>
        <v>0</v>
      </c>
      <c r="H10" s="35"/>
    </row>
    <row r="11" spans="1:8" s="23" customFormat="1" ht="32.1" customHeight="1" thickTop="1">
      <c r="A11" s="37"/>
      <c r="B11" s="89" t="str">
        <f>'1-4-1'!B12</f>
        <v>水稲（うるち）</v>
      </c>
      <c r="C11" s="90"/>
      <c r="D11" s="91">
        <f>'1-4-1'!G12</f>
        <v>0</v>
      </c>
      <c r="E11" s="90"/>
      <c r="F11" s="90"/>
      <c r="G11" s="92">
        <f t="shared" ref="G11:G265" si="0">D11+E11+F11-C11</f>
        <v>0</v>
      </c>
    </row>
    <row r="12" spans="1:8" s="23" customFormat="1" ht="32.1" customHeight="1">
      <c r="A12" s="37"/>
      <c r="B12" s="93" t="str">
        <f>'1-4-1'!B13</f>
        <v>小麦</v>
      </c>
      <c r="C12" s="94"/>
      <c r="D12" s="95">
        <f>'1-4-1'!G13</f>
        <v>0</v>
      </c>
      <c r="E12" s="94"/>
      <c r="F12" s="96"/>
      <c r="G12" s="97">
        <f t="shared" si="0"/>
        <v>0</v>
      </c>
    </row>
    <row r="13" spans="1:8" s="23" customFormat="1" ht="32.1" customHeight="1">
      <c r="A13" s="37"/>
      <c r="B13" s="93" t="str">
        <f>'1-4-1'!B14</f>
        <v>キャベツ</v>
      </c>
      <c r="C13" s="94"/>
      <c r="D13" s="95">
        <f>'1-4-1'!G14</f>
        <v>0</v>
      </c>
      <c r="E13" s="94"/>
      <c r="F13" s="96"/>
      <c r="G13" s="97">
        <f t="shared" si="0"/>
        <v>0</v>
      </c>
    </row>
    <row r="14" spans="1:8" s="23" customFormat="1" ht="32.1" customHeight="1">
      <c r="A14" s="37"/>
      <c r="B14" s="93">
        <f>'1-4-1'!B15</f>
        <v>0</v>
      </c>
      <c r="C14" s="94"/>
      <c r="D14" s="95">
        <f>'1-4-1'!G15</f>
        <v>0</v>
      </c>
      <c r="E14" s="94"/>
      <c r="F14" s="96"/>
      <c r="G14" s="97">
        <f t="shared" si="0"/>
        <v>0</v>
      </c>
    </row>
    <row r="15" spans="1:8" s="23" customFormat="1" ht="32.1" customHeight="1">
      <c r="A15" s="37"/>
      <c r="B15" s="93">
        <f>'1-4-1'!B16</f>
        <v>0</v>
      </c>
      <c r="C15" s="94"/>
      <c r="D15" s="95">
        <f>'1-4-1'!G16</f>
        <v>0</v>
      </c>
      <c r="E15" s="94"/>
      <c r="F15" s="96"/>
      <c r="G15" s="97">
        <f t="shared" si="0"/>
        <v>0</v>
      </c>
    </row>
    <row r="16" spans="1:8" s="23" customFormat="1" ht="32.1" customHeight="1">
      <c r="A16" s="37"/>
      <c r="B16" s="93">
        <f>'1-4-1'!B17</f>
        <v>0</v>
      </c>
      <c r="C16" s="94"/>
      <c r="D16" s="95">
        <f>'1-4-1'!G17</f>
        <v>0</v>
      </c>
      <c r="E16" s="94"/>
      <c r="F16" s="96"/>
      <c r="G16" s="97">
        <f t="shared" si="0"/>
        <v>0</v>
      </c>
    </row>
    <row r="17" spans="1:7" s="23" customFormat="1" ht="32.1" customHeight="1">
      <c r="A17" s="37"/>
      <c r="B17" s="93">
        <f>'1-4-1'!B18</f>
        <v>0</v>
      </c>
      <c r="C17" s="94"/>
      <c r="D17" s="95">
        <f>'1-4-1'!G18</f>
        <v>0</v>
      </c>
      <c r="E17" s="94"/>
      <c r="F17" s="96"/>
      <c r="G17" s="97">
        <f t="shared" si="0"/>
        <v>0</v>
      </c>
    </row>
    <row r="18" spans="1:7" s="23" customFormat="1" ht="32.1" customHeight="1">
      <c r="A18" s="37"/>
      <c r="B18" s="93">
        <f>'1-4-1'!B19</f>
        <v>0</v>
      </c>
      <c r="C18" s="94"/>
      <c r="D18" s="95">
        <f>'1-4-1'!G19</f>
        <v>0</v>
      </c>
      <c r="E18" s="94"/>
      <c r="F18" s="96"/>
      <c r="G18" s="97">
        <f t="shared" si="0"/>
        <v>0</v>
      </c>
    </row>
    <row r="19" spans="1:7" s="23" customFormat="1" ht="32.1" customHeight="1">
      <c r="A19" s="37"/>
      <c r="B19" s="93">
        <f>'1-4-1'!B20</f>
        <v>0</v>
      </c>
      <c r="C19" s="94"/>
      <c r="D19" s="95">
        <f>'1-4-1'!G20</f>
        <v>0</v>
      </c>
      <c r="E19" s="94"/>
      <c r="F19" s="96"/>
      <c r="G19" s="97">
        <f t="shared" si="0"/>
        <v>0</v>
      </c>
    </row>
    <row r="20" spans="1:7" s="23" customFormat="1" ht="32.1" customHeight="1">
      <c r="A20" s="37"/>
      <c r="B20" s="93">
        <f>'1-4-1'!B21</f>
        <v>0</v>
      </c>
      <c r="C20" s="94"/>
      <c r="D20" s="95">
        <f>'1-4-1'!G21</f>
        <v>0</v>
      </c>
      <c r="E20" s="94"/>
      <c r="F20" s="96"/>
      <c r="G20" s="97">
        <f t="shared" si="0"/>
        <v>0</v>
      </c>
    </row>
    <row r="21" spans="1:7" s="23" customFormat="1" ht="32.1" customHeight="1">
      <c r="A21" s="37"/>
      <c r="B21" s="93">
        <f>'1-4-1'!B22</f>
        <v>0</v>
      </c>
      <c r="C21" s="94"/>
      <c r="D21" s="95">
        <f>'1-4-1'!G22</f>
        <v>0</v>
      </c>
      <c r="E21" s="94"/>
      <c r="F21" s="96"/>
      <c r="G21" s="97">
        <f t="shared" si="0"/>
        <v>0</v>
      </c>
    </row>
    <row r="22" spans="1:7" s="23" customFormat="1" ht="32.1" customHeight="1">
      <c r="A22" s="37"/>
      <c r="B22" s="93">
        <f>'1-4-1'!B23</f>
        <v>0</v>
      </c>
      <c r="C22" s="94"/>
      <c r="D22" s="95">
        <f>'1-4-1'!G23</f>
        <v>0</v>
      </c>
      <c r="E22" s="94"/>
      <c r="F22" s="96"/>
      <c r="G22" s="97">
        <f t="shared" si="0"/>
        <v>0</v>
      </c>
    </row>
    <row r="23" spans="1:7" s="23" customFormat="1" ht="32.1" customHeight="1">
      <c r="A23" s="37"/>
      <c r="B23" s="93">
        <f>'1-4-1'!B24</f>
        <v>0</v>
      </c>
      <c r="C23" s="94"/>
      <c r="D23" s="95">
        <f>'1-4-1'!G24</f>
        <v>0</v>
      </c>
      <c r="E23" s="94"/>
      <c r="F23" s="96"/>
      <c r="G23" s="97">
        <f t="shared" si="0"/>
        <v>0</v>
      </c>
    </row>
    <row r="24" spans="1:7" s="23" customFormat="1" ht="32.1" customHeight="1">
      <c r="A24" s="37"/>
      <c r="B24" s="93">
        <f>'1-4-1'!B25</f>
        <v>0</v>
      </c>
      <c r="C24" s="94"/>
      <c r="D24" s="95">
        <f>'1-4-1'!G25</f>
        <v>0</v>
      </c>
      <c r="E24" s="94"/>
      <c r="F24" s="96"/>
      <c r="G24" s="97">
        <f t="shared" si="0"/>
        <v>0</v>
      </c>
    </row>
    <row r="25" spans="1:7" s="23" customFormat="1" ht="32.1" customHeight="1">
      <c r="A25" s="37"/>
      <c r="B25" s="93">
        <f>'1-4-1'!B26</f>
        <v>0</v>
      </c>
      <c r="C25" s="94"/>
      <c r="D25" s="95">
        <f>'1-4-1'!G26</f>
        <v>0</v>
      </c>
      <c r="E25" s="94"/>
      <c r="F25" s="96"/>
      <c r="G25" s="97">
        <f t="shared" si="0"/>
        <v>0</v>
      </c>
    </row>
    <row r="26" spans="1:7" s="23" customFormat="1" ht="32.1" customHeight="1">
      <c r="A26" s="37"/>
      <c r="B26" s="93">
        <f>'1-4-1'!B27</f>
        <v>0</v>
      </c>
      <c r="C26" s="94"/>
      <c r="D26" s="95">
        <f>'1-4-1'!G27</f>
        <v>0</v>
      </c>
      <c r="E26" s="94"/>
      <c r="F26" s="96"/>
      <c r="G26" s="97">
        <f t="shared" si="0"/>
        <v>0</v>
      </c>
    </row>
    <row r="27" spans="1:7" s="23" customFormat="1" ht="32.1" customHeight="1">
      <c r="A27" s="37"/>
      <c r="B27" s="93">
        <f>'1-4-1'!B28</f>
        <v>0</v>
      </c>
      <c r="C27" s="94"/>
      <c r="D27" s="95">
        <f>'1-4-1'!G28</f>
        <v>0</v>
      </c>
      <c r="E27" s="94"/>
      <c r="F27" s="96"/>
      <c r="G27" s="97">
        <f t="shared" si="0"/>
        <v>0</v>
      </c>
    </row>
    <row r="28" spans="1:7" s="23" customFormat="1" ht="32.1" customHeight="1">
      <c r="A28" s="37"/>
      <c r="B28" s="93">
        <f>'1-4-1'!B29</f>
        <v>0</v>
      </c>
      <c r="C28" s="94"/>
      <c r="D28" s="95">
        <f>'1-4-1'!G29</f>
        <v>0</v>
      </c>
      <c r="E28" s="94"/>
      <c r="F28" s="96"/>
      <c r="G28" s="97">
        <f t="shared" si="0"/>
        <v>0</v>
      </c>
    </row>
    <row r="29" spans="1:7" s="23" customFormat="1" ht="32.1" customHeight="1">
      <c r="A29" s="37"/>
      <c r="B29" s="93">
        <f>'1-4-1'!B30</f>
        <v>0</v>
      </c>
      <c r="C29" s="94"/>
      <c r="D29" s="95">
        <f>'1-4-1'!G30</f>
        <v>0</v>
      </c>
      <c r="E29" s="94"/>
      <c r="F29" s="96"/>
      <c r="G29" s="97">
        <f t="shared" si="0"/>
        <v>0</v>
      </c>
    </row>
    <row r="30" spans="1:7" s="23" customFormat="1" ht="32.1" customHeight="1">
      <c r="A30" s="37"/>
      <c r="B30" s="93">
        <f>'1-4-1'!B31</f>
        <v>0</v>
      </c>
      <c r="C30" s="94"/>
      <c r="D30" s="95">
        <f>'1-4-1'!G31</f>
        <v>0</v>
      </c>
      <c r="E30" s="94"/>
      <c r="F30" s="96"/>
      <c r="G30" s="97">
        <f t="shared" si="0"/>
        <v>0</v>
      </c>
    </row>
    <row r="31" spans="1:7" s="23" customFormat="1" ht="32.1" customHeight="1">
      <c r="A31" s="37"/>
      <c r="B31" s="93">
        <f>'1-4-1'!B32</f>
        <v>0</v>
      </c>
      <c r="C31" s="94"/>
      <c r="D31" s="95">
        <f>'1-4-1'!G32</f>
        <v>0</v>
      </c>
      <c r="E31" s="94"/>
      <c r="F31" s="96"/>
      <c r="G31" s="97">
        <f t="shared" si="0"/>
        <v>0</v>
      </c>
    </row>
    <row r="32" spans="1:7" s="23" customFormat="1" ht="32.1" customHeight="1">
      <c r="A32" s="37"/>
      <c r="B32" s="93">
        <f>'1-4-1'!B33</f>
        <v>0</v>
      </c>
      <c r="C32" s="94"/>
      <c r="D32" s="95">
        <f>'1-4-1'!G33</f>
        <v>0</v>
      </c>
      <c r="E32" s="94"/>
      <c r="F32" s="96"/>
      <c r="G32" s="97">
        <f t="shared" si="0"/>
        <v>0</v>
      </c>
    </row>
    <row r="33" spans="1:7" s="23" customFormat="1" ht="32.1" customHeight="1">
      <c r="A33" s="37"/>
      <c r="B33" s="93">
        <f>'1-4-1'!B34</f>
        <v>0</v>
      </c>
      <c r="C33" s="94"/>
      <c r="D33" s="95">
        <f>'1-4-1'!G34</f>
        <v>0</v>
      </c>
      <c r="E33" s="94"/>
      <c r="F33" s="96"/>
      <c r="G33" s="97">
        <f t="shared" si="0"/>
        <v>0</v>
      </c>
    </row>
    <row r="34" spans="1:7" s="23" customFormat="1" ht="32.1" customHeight="1">
      <c r="A34" s="37"/>
      <c r="B34" s="93">
        <f>'1-4-1'!B35</f>
        <v>0</v>
      </c>
      <c r="C34" s="94"/>
      <c r="D34" s="95">
        <f>'1-4-1'!G35</f>
        <v>0</v>
      </c>
      <c r="E34" s="94"/>
      <c r="F34" s="96"/>
      <c r="G34" s="97">
        <f t="shared" si="0"/>
        <v>0</v>
      </c>
    </row>
    <row r="35" spans="1:7" s="23" customFormat="1" ht="32.1" customHeight="1">
      <c r="A35" s="37"/>
      <c r="B35" s="93">
        <f>'1-4-1'!B36</f>
        <v>0</v>
      </c>
      <c r="C35" s="94"/>
      <c r="D35" s="95">
        <f>'1-4-1'!G36</f>
        <v>0</v>
      </c>
      <c r="E35" s="94"/>
      <c r="F35" s="96"/>
      <c r="G35" s="97">
        <f t="shared" si="0"/>
        <v>0</v>
      </c>
    </row>
    <row r="36" spans="1:7" s="23" customFormat="1" ht="32.1" customHeight="1">
      <c r="A36" s="37"/>
      <c r="B36" s="93">
        <f>'1-4-1'!B37</f>
        <v>0</v>
      </c>
      <c r="C36" s="94"/>
      <c r="D36" s="95">
        <f>'1-4-1'!G37</f>
        <v>0</v>
      </c>
      <c r="E36" s="94"/>
      <c r="F36" s="96"/>
      <c r="G36" s="97">
        <f t="shared" si="0"/>
        <v>0</v>
      </c>
    </row>
    <row r="37" spans="1:7" s="23" customFormat="1" ht="32.1" customHeight="1">
      <c r="A37" s="37"/>
      <c r="B37" s="93">
        <f>'1-4-1'!B38</f>
        <v>0</v>
      </c>
      <c r="C37" s="94"/>
      <c r="D37" s="95">
        <f>'1-4-1'!G38</f>
        <v>0</v>
      </c>
      <c r="E37" s="94"/>
      <c r="F37" s="96"/>
      <c r="G37" s="97">
        <f t="shared" si="0"/>
        <v>0</v>
      </c>
    </row>
    <row r="38" spans="1:7" s="23" customFormat="1" ht="32.1" customHeight="1">
      <c r="A38" s="37"/>
      <c r="B38" s="93">
        <f>'1-4-1'!B39</f>
        <v>0</v>
      </c>
      <c r="C38" s="94"/>
      <c r="D38" s="95">
        <f>'1-4-1'!G39</f>
        <v>0</v>
      </c>
      <c r="E38" s="94"/>
      <c r="F38" s="96"/>
      <c r="G38" s="97">
        <f t="shared" si="0"/>
        <v>0</v>
      </c>
    </row>
    <row r="39" spans="1:7" s="23" customFormat="1" ht="32.1" customHeight="1">
      <c r="A39" s="37"/>
      <c r="B39" s="93">
        <f>'1-4-1'!B40</f>
        <v>0</v>
      </c>
      <c r="C39" s="94"/>
      <c r="D39" s="95">
        <f>'1-4-1'!G40</f>
        <v>0</v>
      </c>
      <c r="E39" s="94"/>
      <c r="F39" s="96"/>
      <c r="G39" s="97">
        <f t="shared" si="0"/>
        <v>0</v>
      </c>
    </row>
    <row r="40" spans="1:7" s="23" customFormat="1" ht="32.1" customHeight="1">
      <c r="A40" s="37"/>
      <c r="B40" s="93">
        <f>'1-4-1'!B41</f>
        <v>0</v>
      </c>
      <c r="C40" s="94"/>
      <c r="D40" s="95">
        <f>'1-4-1'!G41</f>
        <v>0</v>
      </c>
      <c r="E40" s="94"/>
      <c r="F40" s="96"/>
      <c r="G40" s="97">
        <f t="shared" si="0"/>
        <v>0</v>
      </c>
    </row>
    <row r="41" spans="1:7" s="23" customFormat="1" ht="32.1" customHeight="1">
      <c r="A41" s="37"/>
      <c r="B41" s="93">
        <f>'1-4-1'!B42</f>
        <v>0</v>
      </c>
      <c r="C41" s="94"/>
      <c r="D41" s="95">
        <f>'1-4-1'!G42</f>
        <v>0</v>
      </c>
      <c r="E41" s="94"/>
      <c r="F41" s="96"/>
      <c r="G41" s="97">
        <f t="shared" si="0"/>
        <v>0</v>
      </c>
    </row>
    <row r="42" spans="1:7" s="23" customFormat="1" ht="32.1" customHeight="1">
      <c r="A42" s="37"/>
      <c r="B42" s="93">
        <f>'1-4-1'!B43</f>
        <v>0</v>
      </c>
      <c r="C42" s="94"/>
      <c r="D42" s="95">
        <f>'1-4-1'!G43</f>
        <v>0</v>
      </c>
      <c r="E42" s="94"/>
      <c r="F42" s="96"/>
      <c r="G42" s="97">
        <f t="shared" si="0"/>
        <v>0</v>
      </c>
    </row>
    <row r="43" spans="1:7" s="23" customFormat="1" ht="32.1" customHeight="1">
      <c r="A43" s="37"/>
      <c r="B43" s="93">
        <f>'1-4-1'!B44</f>
        <v>0</v>
      </c>
      <c r="C43" s="94"/>
      <c r="D43" s="95">
        <f>'1-4-1'!G44</f>
        <v>0</v>
      </c>
      <c r="E43" s="94"/>
      <c r="F43" s="96"/>
      <c r="G43" s="97">
        <f t="shared" si="0"/>
        <v>0</v>
      </c>
    </row>
    <row r="44" spans="1:7" s="23" customFormat="1" ht="32.1" customHeight="1">
      <c r="A44" s="37"/>
      <c r="B44" s="93">
        <f>'1-4-1'!B45</f>
        <v>0</v>
      </c>
      <c r="C44" s="94"/>
      <c r="D44" s="95">
        <f>'1-4-1'!G45</f>
        <v>0</v>
      </c>
      <c r="E44" s="94"/>
      <c r="F44" s="96"/>
      <c r="G44" s="97">
        <f t="shared" si="0"/>
        <v>0</v>
      </c>
    </row>
    <row r="45" spans="1:7" s="23" customFormat="1" ht="32.1" customHeight="1">
      <c r="A45" s="37"/>
      <c r="B45" s="93">
        <f>'1-4-1'!B46</f>
        <v>0</v>
      </c>
      <c r="C45" s="94"/>
      <c r="D45" s="95">
        <f>'1-4-1'!G46</f>
        <v>0</v>
      </c>
      <c r="E45" s="94"/>
      <c r="F45" s="96"/>
      <c r="G45" s="97">
        <f t="shared" si="0"/>
        <v>0</v>
      </c>
    </row>
    <row r="46" spans="1:7" s="23" customFormat="1" ht="32.1" customHeight="1">
      <c r="A46" s="37"/>
      <c r="B46" s="93">
        <f>'1-4-1'!B47</f>
        <v>0</v>
      </c>
      <c r="C46" s="94"/>
      <c r="D46" s="95">
        <f>'1-4-1'!G47</f>
        <v>0</v>
      </c>
      <c r="E46" s="94"/>
      <c r="F46" s="96"/>
      <c r="G46" s="97">
        <f t="shared" si="0"/>
        <v>0</v>
      </c>
    </row>
    <row r="47" spans="1:7" s="23" customFormat="1" ht="32.1" customHeight="1">
      <c r="A47" s="37"/>
      <c r="B47" s="93">
        <f>'1-4-1'!B48</f>
        <v>0</v>
      </c>
      <c r="C47" s="94"/>
      <c r="D47" s="95">
        <f>'1-4-1'!G48</f>
        <v>0</v>
      </c>
      <c r="E47" s="94"/>
      <c r="F47" s="96"/>
      <c r="G47" s="97">
        <f t="shared" si="0"/>
        <v>0</v>
      </c>
    </row>
    <row r="48" spans="1:7" s="23" customFormat="1" ht="32.1" customHeight="1">
      <c r="A48" s="37"/>
      <c r="B48" s="93">
        <f>'1-4-1'!B49</f>
        <v>0</v>
      </c>
      <c r="C48" s="94"/>
      <c r="D48" s="95">
        <f>'1-4-1'!G49</f>
        <v>0</v>
      </c>
      <c r="E48" s="94"/>
      <c r="F48" s="96"/>
      <c r="G48" s="97">
        <f t="shared" si="0"/>
        <v>0</v>
      </c>
    </row>
    <row r="49" spans="1:7" s="23" customFormat="1" ht="32.1" customHeight="1">
      <c r="A49" s="37"/>
      <c r="B49" s="93">
        <f>'1-4-1'!B50</f>
        <v>0</v>
      </c>
      <c r="C49" s="94"/>
      <c r="D49" s="95">
        <f>'1-4-1'!G50</f>
        <v>0</v>
      </c>
      <c r="E49" s="94"/>
      <c r="F49" s="96"/>
      <c r="G49" s="97">
        <f t="shared" si="0"/>
        <v>0</v>
      </c>
    </row>
    <row r="50" spans="1:7" s="23" customFormat="1" ht="32.1" customHeight="1">
      <c r="A50" s="37"/>
      <c r="B50" s="93">
        <f>'1-4-1'!B51</f>
        <v>0</v>
      </c>
      <c r="C50" s="94"/>
      <c r="D50" s="95">
        <f>'1-4-1'!G51</f>
        <v>0</v>
      </c>
      <c r="E50" s="94"/>
      <c r="F50" s="96"/>
      <c r="G50" s="97">
        <f t="shared" si="0"/>
        <v>0</v>
      </c>
    </row>
    <row r="51" spans="1:7" s="23" customFormat="1" ht="32.1" customHeight="1">
      <c r="A51" s="37"/>
      <c r="B51" s="93">
        <f>'1-4-1'!B52</f>
        <v>0</v>
      </c>
      <c r="C51" s="94"/>
      <c r="D51" s="95">
        <f>'1-4-1'!G52</f>
        <v>0</v>
      </c>
      <c r="E51" s="94"/>
      <c r="F51" s="96"/>
      <c r="G51" s="97">
        <f t="shared" si="0"/>
        <v>0</v>
      </c>
    </row>
    <row r="52" spans="1:7" s="23" customFormat="1" ht="32.1" customHeight="1">
      <c r="A52" s="37"/>
      <c r="B52" s="93">
        <f>'1-4-1'!B53</f>
        <v>0</v>
      </c>
      <c r="C52" s="94"/>
      <c r="D52" s="95">
        <f>'1-4-1'!G53</f>
        <v>0</v>
      </c>
      <c r="E52" s="94"/>
      <c r="F52" s="96"/>
      <c r="G52" s="97">
        <f t="shared" si="0"/>
        <v>0</v>
      </c>
    </row>
    <row r="53" spans="1:7" s="23" customFormat="1" ht="32.1" customHeight="1">
      <c r="A53" s="37"/>
      <c r="B53" s="93">
        <f>'1-4-1'!B54</f>
        <v>0</v>
      </c>
      <c r="C53" s="94"/>
      <c r="D53" s="95">
        <f>'1-4-1'!G54</f>
        <v>0</v>
      </c>
      <c r="E53" s="94"/>
      <c r="F53" s="96"/>
      <c r="G53" s="97">
        <f t="shared" si="0"/>
        <v>0</v>
      </c>
    </row>
    <row r="54" spans="1:7" s="23" customFormat="1" ht="32.1" customHeight="1">
      <c r="A54" s="37"/>
      <c r="B54" s="93">
        <f>'1-4-1'!B55</f>
        <v>0</v>
      </c>
      <c r="C54" s="94"/>
      <c r="D54" s="95">
        <f>'1-4-1'!G55</f>
        <v>0</v>
      </c>
      <c r="E54" s="94"/>
      <c r="F54" s="96"/>
      <c r="G54" s="97">
        <f t="shared" si="0"/>
        <v>0</v>
      </c>
    </row>
    <row r="55" spans="1:7" s="23" customFormat="1" ht="32.1" customHeight="1">
      <c r="A55" s="37"/>
      <c r="B55" s="93">
        <f>'1-4-1'!B56</f>
        <v>0</v>
      </c>
      <c r="C55" s="94"/>
      <c r="D55" s="95">
        <f>'1-4-1'!G56</f>
        <v>0</v>
      </c>
      <c r="E55" s="94"/>
      <c r="F55" s="96"/>
      <c r="G55" s="97">
        <f t="shared" si="0"/>
        <v>0</v>
      </c>
    </row>
    <row r="56" spans="1:7" s="23" customFormat="1" ht="32.1" customHeight="1">
      <c r="A56" s="37"/>
      <c r="B56" s="93">
        <f>'1-4-1'!B57</f>
        <v>0</v>
      </c>
      <c r="C56" s="94"/>
      <c r="D56" s="95">
        <f>'1-4-1'!G57</f>
        <v>0</v>
      </c>
      <c r="E56" s="94"/>
      <c r="F56" s="96"/>
      <c r="G56" s="97">
        <f t="shared" si="0"/>
        <v>0</v>
      </c>
    </row>
    <row r="57" spans="1:7" s="23" customFormat="1" ht="32.1" customHeight="1">
      <c r="A57" s="37"/>
      <c r="B57" s="93">
        <f>'1-4-1'!B58</f>
        <v>0</v>
      </c>
      <c r="C57" s="94"/>
      <c r="D57" s="95">
        <f>'1-4-1'!G58</f>
        <v>0</v>
      </c>
      <c r="E57" s="94"/>
      <c r="F57" s="96"/>
      <c r="G57" s="97">
        <f t="shared" si="0"/>
        <v>0</v>
      </c>
    </row>
    <row r="58" spans="1:7" s="23" customFormat="1" ht="32.1" customHeight="1">
      <c r="A58" s="37"/>
      <c r="B58" s="93">
        <f>'1-4-1'!B59</f>
        <v>0</v>
      </c>
      <c r="C58" s="94"/>
      <c r="D58" s="95">
        <f>'1-4-1'!G59</f>
        <v>0</v>
      </c>
      <c r="E58" s="94"/>
      <c r="F58" s="96"/>
      <c r="G58" s="97">
        <f t="shared" si="0"/>
        <v>0</v>
      </c>
    </row>
    <row r="59" spans="1:7" s="23" customFormat="1" ht="32.1" customHeight="1">
      <c r="A59" s="37"/>
      <c r="B59" s="93">
        <f>'1-4-1'!B60</f>
        <v>0</v>
      </c>
      <c r="C59" s="94"/>
      <c r="D59" s="95">
        <f>'1-4-1'!G60</f>
        <v>0</v>
      </c>
      <c r="E59" s="94"/>
      <c r="F59" s="96"/>
      <c r="G59" s="97">
        <f t="shared" si="0"/>
        <v>0</v>
      </c>
    </row>
    <row r="60" spans="1:7" s="23" customFormat="1" ht="32.1" customHeight="1">
      <c r="A60" s="37"/>
      <c r="B60" s="93">
        <f>'1-4-1'!B61</f>
        <v>0</v>
      </c>
      <c r="C60" s="94"/>
      <c r="D60" s="95">
        <f>'1-4-1'!G61</f>
        <v>0</v>
      </c>
      <c r="E60" s="94"/>
      <c r="F60" s="96"/>
      <c r="G60" s="97">
        <f t="shared" si="0"/>
        <v>0</v>
      </c>
    </row>
    <row r="61" spans="1:7" s="23" customFormat="1" ht="32.1" customHeight="1">
      <c r="A61" s="37"/>
      <c r="B61" s="93">
        <f>'1-4-1'!B62</f>
        <v>0</v>
      </c>
      <c r="C61" s="94"/>
      <c r="D61" s="95">
        <f>'1-4-1'!G62</f>
        <v>0</v>
      </c>
      <c r="E61" s="94"/>
      <c r="F61" s="96"/>
      <c r="G61" s="97">
        <f t="shared" si="0"/>
        <v>0</v>
      </c>
    </row>
    <row r="62" spans="1:7" s="23" customFormat="1" ht="32.1" customHeight="1">
      <c r="A62" s="37"/>
      <c r="B62" s="93">
        <f>'1-4-1'!B63</f>
        <v>0</v>
      </c>
      <c r="C62" s="94"/>
      <c r="D62" s="95">
        <f>'1-4-1'!G63</f>
        <v>0</v>
      </c>
      <c r="E62" s="94"/>
      <c r="F62" s="96"/>
      <c r="G62" s="97">
        <f t="shared" si="0"/>
        <v>0</v>
      </c>
    </row>
    <row r="63" spans="1:7" s="23" customFormat="1" ht="32.1" customHeight="1">
      <c r="A63" s="37"/>
      <c r="B63" s="93">
        <f>'1-4-1'!B64</f>
        <v>0</v>
      </c>
      <c r="C63" s="94"/>
      <c r="D63" s="95">
        <f>'1-4-1'!G64</f>
        <v>0</v>
      </c>
      <c r="E63" s="94"/>
      <c r="F63" s="96"/>
      <c r="G63" s="97">
        <f t="shared" si="0"/>
        <v>0</v>
      </c>
    </row>
    <row r="64" spans="1:7" s="23" customFormat="1" ht="32.1" customHeight="1">
      <c r="A64" s="37"/>
      <c r="B64" s="93">
        <f>'1-4-1'!B65</f>
        <v>0</v>
      </c>
      <c r="C64" s="94"/>
      <c r="D64" s="95">
        <f>'1-4-1'!G65</f>
        <v>0</v>
      </c>
      <c r="E64" s="94"/>
      <c r="F64" s="96"/>
      <c r="G64" s="97">
        <f t="shared" si="0"/>
        <v>0</v>
      </c>
    </row>
    <row r="65" spans="1:7" s="23" customFormat="1" ht="32.1" customHeight="1">
      <c r="A65" s="37"/>
      <c r="B65" s="93">
        <f>'1-4-1'!B66</f>
        <v>0</v>
      </c>
      <c r="C65" s="94"/>
      <c r="D65" s="95">
        <f>'1-4-1'!G66</f>
        <v>0</v>
      </c>
      <c r="E65" s="94"/>
      <c r="F65" s="96"/>
      <c r="G65" s="97">
        <f t="shared" si="0"/>
        <v>0</v>
      </c>
    </row>
    <row r="66" spans="1:7" s="23" customFormat="1" ht="32.1" customHeight="1">
      <c r="A66" s="37"/>
      <c r="B66" s="93">
        <f>'1-4-1'!B67</f>
        <v>0</v>
      </c>
      <c r="C66" s="94"/>
      <c r="D66" s="95">
        <f>'1-4-1'!G67</f>
        <v>0</v>
      </c>
      <c r="E66" s="94"/>
      <c r="F66" s="96"/>
      <c r="G66" s="97">
        <f t="shared" si="0"/>
        <v>0</v>
      </c>
    </row>
    <row r="67" spans="1:7" s="23" customFormat="1" ht="32.1" customHeight="1">
      <c r="A67" s="37"/>
      <c r="B67" s="93">
        <f>'1-4-1'!B68</f>
        <v>0</v>
      </c>
      <c r="C67" s="94"/>
      <c r="D67" s="95">
        <f>'1-4-1'!G68</f>
        <v>0</v>
      </c>
      <c r="E67" s="94"/>
      <c r="F67" s="96"/>
      <c r="G67" s="97">
        <f t="shared" si="0"/>
        <v>0</v>
      </c>
    </row>
    <row r="68" spans="1:7" s="23" customFormat="1" ht="32.1" customHeight="1">
      <c r="A68" s="37"/>
      <c r="B68" s="93">
        <f>'1-4-1'!B69</f>
        <v>0</v>
      </c>
      <c r="C68" s="94"/>
      <c r="D68" s="95">
        <f>'1-4-1'!G69</f>
        <v>0</v>
      </c>
      <c r="E68" s="94"/>
      <c r="F68" s="96"/>
      <c r="G68" s="97">
        <f t="shared" si="0"/>
        <v>0</v>
      </c>
    </row>
    <row r="69" spans="1:7" s="23" customFormat="1" ht="32.1" customHeight="1">
      <c r="A69" s="37"/>
      <c r="B69" s="93">
        <f>'1-4-1'!B70</f>
        <v>0</v>
      </c>
      <c r="C69" s="94"/>
      <c r="D69" s="95">
        <f>'1-4-1'!G70</f>
        <v>0</v>
      </c>
      <c r="E69" s="94"/>
      <c r="F69" s="96"/>
      <c r="G69" s="97">
        <f t="shared" si="0"/>
        <v>0</v>
      </c>
    </row>
    <row r="70" spans="1:7" s="23" customFormat="1" ht="32.1" customHeight="1">
      <c r="A70" s="37"/>
      <c r="B70" s="93">
        <f>'1-4-1'!B71</f>
        <v>0</v>
      </c>
      <c r="C70" s="94"/>
      <c r="D70" s="95">
        <f>'1-4-1'!G71</f>
        <v>0</v>
      </c>
      <c r="E70" s="94"/>
      <c r="F70" s="96"/>
      <c r="G70" s="97">
        <f t="shared" si="0"/>
        <v>0</v>
      </c>
    </row>
    <row r="71" spans="1:7" s="23" customFormat="1" ht="32.1" customHeight="1">
      <c r="A71" s="37"/>
      <c r="B71" s="93">
        <f>'1-4-1'!B72</f>
        <v>0</v>
      </c>
      <c r="C71" s="94"/>
      <c r="D71" s="95">
        <f>'1-4-1'!G72</f>
        <v>0</v>
      </c>
      <c r="E71" s="94"/>
      <c r="F71" s="96"/>
      <c r="G71" s="97">
        <f t="shared" si="0"/>
        <v>0</v>
      </c>
    </row>
    <row r="72" spans="1:7" s="23" customFormat="1" ht="32.1" customHeight="1">
      <c r="A72" s="37"/>
      <c r="B72" s="93">
        <f>'1-4-1'!B73</f>
        <v>0</v>
      </c>
      <c r="C72" s="94"/>
      <c r="D72" s="95">
        <f>'1-4-1'!G73</f>
        <v>0</v>
      </c>
      <c r="E72" s="94"/>
      <c r="F72" s="96"/>
      <c r="G72" s="97">
        <f t="shared" si="0"/>
        <v>0</v>
      </c>
    </row>
    <row r="73" spans="1:7" s="23" customFormat="1" ht="32.1" customHeight="1">
      <c r="A73" s="37"/>
      <c r="B73" s="93">
        <f>'1-4-1'!B74</f>
        <v>0</v>
      </c>
      <c r="C73" s="94"/>
      <c r="D73" s="95">
        <f>'1-4-1'!G74</f>
        <v>0</v>
      </c>
      <c r="E73" s="94"/>
      <c r="F73" s="96"/>
      <c r="G73" s="97">
        <f t="shared" si="0"/>
        <v>0</v>
      </c>
    </row>
    <row r="74" spans="1:7" s="23" customFormat="1" ht="32.1" customHeight="1">
      <c r="A74" s="37"/>
      <c r="B74" s="93">
        <f>'1-4-1'!B75</f>
        <v>0</v>
      </c>
      <c r="C74" s="94"/>
      <c r="D74" s="95">
        <f>'1-4-1'!G75</f>
        <v>0</v>
      </c>
      <c r="E74" s="94"/>
      <c r="F74" s="96"/>
      <c r="G74" s="97">
        <f t="shared" si="0"/>
        <v>0</v>
      </c>
    </row>
    <row r="75" spans="1:7" s="23" customFormat="1" ht="32.1" customHeight="1">
      <c r="A75" s="37"/>
      <c r="B75" s="93">
        <f>'1-4-1'!B76</f>
        <v>0</v>
      </c>
      <c r="C75" s="94"/>
      <c r="D75" s="95">
        <f>'1-4-1'!G76</f>
        <v>0</v>
      </c>
      <c r="E75" s="94"/>
      <c r="F75" s="96"/>
      <c r="G75" s="97">
        <f t="shared" si="0"/>
        <v>0</v>
      </c>
    </row>
    <row r="76" spans="1:7" s="23" customFormat="1" ht="32.1" customHeight="1">
      <c r="A76" s="37"/>
      <c r="B76" s="93">
        <f>'1-4-1'!B77</f>
        <v>0</v>
      </c>
      <c r="C76" s="94"/>
      <c r="D76" s="95">
        <f>'1-4-1'!G77</f>
        <v>0</v>
      </c>
      <c r="E76" s="94"/>
      <c r="F76" s="96"/>
      <c r="G76" s="97">
        <f t="shared" si="0"/>
        <v>0</v>
      </c>
    </row>
    <row r="77" spans="1:7" s="23" customFormat="1" ht="32.1" customHeight="1">
      <c r="A77" s="37"/>
      <c r="B77" s="93">
        <f>'1-4-1'!B78</f>
        <v>0</v>
      </c>
      <c r="C77" s="94"/>
      <c r="D77" s="95">
        <f>'1-4-1'!G78</f>
        <v>0</v>
      </c>
      <c r="E77" s="94"/>
      <c r="F77" s="96"/>
      <c r="G77" s="97">
        <f t="shared" si="0"/>
        <v>0</v>
      </c>
    </row>
    <row r="78" spans="1:7" s="23" customFormat="1" ht="32.1" customHeight="1">
      <c r="A78" s="37"/>
      <c r="B78" s="93">
        <f>'1-4-1'!B79</f>
        <v>0</v>
      </c>
      <c r="C78" s="94"/>
      <c r="D78" s="95">
        <f>'1-4-1'!G79</f>
        <v>0</v>
      </c>
      <c r="E78" s="94"/>
      <c r="F78" s="96"/>
      <c r="G78" s="97">
        <f t="shared" si="0"/>
        <v>0</v>
      </c>
    </row>
    <row r="79" spans="1:7" s="23" customFormat="1" ht="32.1" customHeight="1">
      <c r="A79" s="37"/>
      <c r="B79" s="93">
        <f>'1-4-1'!B80</f>
        <v>0</v>
      </c>
      <c r="C79" s="94"/>
      <c r="D79" s="95">
        <f>'1-4-1'!G80</f>
        <v>0</v>
      </c>
      <c r="E79" s="94"/>
      <c r="F79" s="96"/>
      <c r="G79" s="97">
        <f t="shared" si="0"/>
        <v>0</v>
      </c>
    </row>
    <row r="80" spans="1:7" s="23" customFormat="1" ht="32.1" customHeight="1">
      <c r="A80" s="37"/>
      <c r="B80" s="93">
        <f>'1-4-1'!B81</f>
        <v>0</v>
      </c>
      <c r="C80" s="94"/>
      <c r="D80" s="95">
        <f>'1-4-1'!G81</f>
        <v>0</v>
      </c>
      <c r="E80" s="94"/>
      <c r="F80" s="96"/>
      <c r="G80" s="97">
        <f t="shared" si="0"/>
        <v>0</v>
      </c>
    </row>
    <row r="81" spans="1:7" s="23" customFormat="1" ht="32.1" customHeight="1">
      <c r="A81" s="37"/>
      <c r="B81" s="93">
        <f>'1-4-1'!B82</f>
        <v>0</v>
      </c>
      <c r="C81" s="94"/>
      <c r="D81" s="95">
        <f>'1-4-1'!G82</f>
        <v>0</v>
      </c>
      <c r="E81" s="94"/>
      <c r="F81" s="96"/>
      <c r="G81" s="97">
        <f t="shared" si="0"/>
        <v>0</v>
      </c>
    </row>
    <row r="82" spans="1:7" s="23" customFormat="1" ht="32.1" customHeight="1">
      <c r="A82" s="37"/>
      <c r="B82" s="93">
        <f>'1-4-1'!B83</f>
        <v>0</v>
      </c>
      <c r="C82" s="94"/>
      <c r="D82" s="95">
        <f>'1-4-1'!G83</f>
        <v>0</v>
      </c>
      <c r="E82" s="94"/>
      <c r="F82" s="96"/>
      <c r="G82" s="97">
        <f t="shared" si="0"/>
        <v>0</v>
      </c>
    </row>
    <row r="83" spans="1:7" s="23" customFormat="1" ht="32.1" customHeight="1">
      <c r="A83" s="37"/>
      <c r="B83" s="93">
        <f>'1-4-1'!B84</f>
        <v>0</v>
      </c>
      <c r="C83" s="94"/>
      <c r="D83" s="95">
        <f>'1-4-1'!G84</f>
        <v>0</v>
      </c>
      <c r="E83" s="94"/>
      <c r="F83" s="96"/>
      <c r="G83" s="97">
        <f t="shared" si="0"/>
        <v>0</v>
      </c>
    </row>
    <row r="84" spans="1:7" s="23" customFormat="1" ht="32.1" customHeight="1">
      <c r="A84" s="37"/>
      <c r="B84" s="93">
        <f>'1-4-1'!B85</f>
        <v>0</v>
      </c>
      <c r="C84" s="94"/>
      <c r="D84" s="95">
        <f>'1-4-1'!G85</f>
        <v>0</v>
      </c>
      <c r="E84" s="94"/>
      <c r="F84" s="96"/>
      <c r="G84" s="97">
        <f t="shared" si="0"/>
        <v>0</v>
      </c>
    </row>
    <row r="85" spans="1:7" s="23" customFormat="1" ht="32.1" customHeight="1">
      <c r="A85" s="37"/>
      <c r="B85" s="93">
        <f>'1-4-1'!B86</f>
        <v>0</v>
      </c>
      <c r="C85" s="94"/>
      <c r="D85" s="95">
        <f>'1-4-1'!G86</f>
        <v>0</v>
      </c>
      <c r="E85" s="94"/>
      <c r="F85" s="96"/>
      <c r="G85" s="97">
        <f t="shared" si="0"/>
        <v>0</v>
      </c>
    </row>
    <row r="86" spans="1:7" s="23" customFormat="1" ht="32.1" customHeight="1">
      <c r="A86" s="37"/>
      <c r="B86" s="93">
        <f>'1-4-1'!B87</f>
        <v>0</v>
      </c>
      <c r="C86" s="94"/>
      <c r="D86" s="95">
        <f>'1-4-1'!G87</f>
        <v>0</v>
      </c>
      <c r="E86" s="94"/>
      <c r="F86" s="96"/>
      <c r="G86" s="97">
        <f t="shared" si="0"/>
        <v>0</v>
      </c>
    </row>
    <row r="87" spans="1:7" s="23" customFormat="1" ht="32.1" customHeight="1">
      <c r="A87" s="37"/>
      <c r="B87" s="93">
        <f>'1-4-1'!B88</f>
        <v>0</v>
      </c>
      <c r="C87" s="94"/>
      <c r="D87" s="95">
        <f>'1-4-1'!G88</f>
        <v>0</v>
      </c>
      <c r="E87" s="94"/>
      <c r="F87" s="96"/>
      <c r="G87" s="97">
        <f t="shared" si="0"/>
        <v>0</v>
      </c>
    </row>
    <row r="88" spans="1:7" s="23" customFormat="1" ht="32.1" customHeight="1">
      <c r="A88" s="37"/>
      <c r="B88" s="93">
        <f>'1-4-1'!B89</f>
        <v>0</v>
      </c>
      <c r="C88" s="94"/>
      <c r="D88" s="95">
        <f>'1-4-1'!G89</f>
        <v>0</v>
      </c>
      <c r="E88" s="94"/>
      <c r="F88" s="96"/>
      <c r="G88" s="97">
        <f t="shared" si="0"/>
        <v>0</v>
      </c>
    </row>
    <row r="89" spans="1:7" s="23" customFormat="1" ht="32.1" customHeight="1">
      <c r="A89" s="37"/>
      <c r="B89" s="93">
        <f>'1-4-1'!B90</f>
        <v>0</v>
      </c>
      <c r="C89" s="94"/>
      <c r="D89" s="95">
        <f>'1-4-1'!G90</f>
        <v>0</v>
      </c>
      <c r="E89" s="94"/>
      <c r="F89" s="96"/>
      <c r="G89" s="97">
        <f t="shared" si="0"/>
        <v>0</v>
      </c>
    </row>
    <row r="90" spans="1:7" s="23" customFormat="1" ht="32.1" customHeight="1">
      <c r="A90" s="37"/>
      <c r="B90" s="93">
        <f>'1-4-1'!B91</f>
        <v>0</v>
      </c>
      <c r="C90" s="94"/>
      <c r="D90" s="95">
        <f>'1-4-1'!G91</f>
        <v>0</v>
      </c>
      <c r="E90" s="94"/>
      <c r="F90" s="96"/>
      <c r="G90" s="97">
        <f t="shared" si="0"/>
        <v>0</v>
      </c>
    </row>
    <row r="91" spans="1:7" s="23" customFormat="1" ht="32.1" customHeight="1">
      <c r="A91" s="37"/>
      <c r="B91" s="93">
        <f>'1-4-1'!B92</f>
        <v>0</v>
      </c>
      <c r="C91" s="94"/>
      <c r="D91" s="95">
        <f>'1-4-1'!G92</f>
        <v>0</v>
      </c>
      <c r="E91" s="94"/>
      <c r="F91" s="96"/>
      <c r="G91" s="97">
        <f t="shared" si="0"/>
        <v>0</v>
      </c>
    </row>
    <row r="92" spans="1:7" s="23" customFormat="1" ht="32.1" customHeight="1">
      <c r="A92" s="37"/>
      <c r="B92" s="93">
        <f>'1-4-1'!B93</f>
        <v>0</v>
      </c>
      <c r="C92" s="94"/>
      <c r="D92" s="95">
        <f>'1-4-1'!G93</f>
        <v>0</v>
      </c>
      <c r="E92" s="94"/>
      <c r="F92" s="96"/>
      <c r="G92" s="97">
        <f t="shared" si="0"/>
        <v>0</v>
      </c>
    </row>
    <row r="93" spans="1:7" s="23" customFormat="1" ht="32.1" customHeight="1">
      <c r="A93" s="37"/>
      <c r="B93" s="93">
        <f>'1-4-1'!B94</f>
        <v>0</v>
      </c>
      <c r="C93" s="94"/>
      <c r="D93" s="95">
        <f>'1-4-1'!G94</f>
        <v>0</v>
      </c>
      <c r="E93" s="94"/>
      <c r="F93" s="96"/>
      <c r="G93" s="97">
        <f t="shared" si="0"/>
        <v>0</v>
      </c>
    </row>
    <row r="94" spans="1:7" s="23" customFormat="1" ht="32.1" customHeight="1">
      <c r="A94" s="37"/>
      <c r="B94" s="93">
        <f>'1-4-1'!B95</f>
        <v>0</v>
      </c>
      <c r="C94" s="94"/>
      <c r="D94" s="95">
        <f>'1-4-1'!G95</f>
        <v>0</v>
      </c>
      <c r="E94" s="94"/>
      <c r="F94" s="96"/>
      <c r="G94" s="97">
        <f t="shared" si="0"/>
        <v>0</v>
      </c>
    </row>
    <row r="95" spans="1:7" s="23" customFormat="1" ht="32.1" customHeight="1">
      <c r="A95" s="37"/>
      <c r="B95" s="93">
        <f>'1-4-1'!B96</f>
        <v>0</v>
      </c>
      <c r="C95" s="94"/>
      <c r="D95" s="95">
        <f>'1-4-1'!G96</f>
        <v>0</v>
      </c>
      <c r="E95" s="94"/>
      <c r="F95" s="96"/>
      <c r="G95" s="97">
        <f t="shared" si="0"/>
        <v>0</v>
      </c>
    </row>
    <row r="96" spans="1:7" s="23" customFormat="1" ht="32.1" customHeight="1">
      <c r="A96" s="37"/>
      <c r="B96" s="93">
        <f>'1-4-1'!B97</f>
        <v>0</v>
      </c>
      <c r="C96" s="94"/>
      <c r="D96" s="95">
        <f>'1-4-1'!G97</f>
        <v>0</v>
      </c>
      <c r="E96" s="94"/>
      <c r="F96" s="96"/>
      <c r="G96" s="97">
        <f t="shared" si="0"/>
        <v>0</v>
      </c>
    </row>
    <row r="97" spans="1:7" s="23" customFormat="1" ht="32.1" customHeight="1">
      <c r="A97" s="37"/>
      <c r="B97" s="93">
        <f>'1-4-1'!B98</f>
        <v>0</v>
      </c>
      <c r="C97" s="94"/>
      <c r="D97" s="95">
        <f>'1-4-1'!G98</f>
        <v>0</v>
      </c>
      <c r="E97" s="94"/>
      <c r="F97" s="96"/>
      <c r="G97" s="97">
        <f t="shared" si="0"/>
        <v>0</v>
      </c>
    </row>
    <row r="98" spans="1:7" s="23" customFormat="1" ht="32.1" customHeight="1">
      <c r="A98" s="37"/>
      <c r="B98" s="93">
        <f>'1-4-1'!B99</f>
        <v>0</v>
      </c>
      <c r="C98" s="94"/>
      <c r="D98" s="95">
        <f>'1-4-1'!G99</f>
        <v>0</v>
      </c>
      <c r="E98" s="94"/>
      <c r="F98" s="96"/>
      <c r="G98" s="97">
        <f t="shared" si="0"/>
        <v>0</v>
      </c>
    </row>
    <row r="99" spans="1:7" s="23" customFormat="1" ht="32.1" customHeight="1">
      <c r="A99" s="37"/>
      <c r="B99" s="93">
        <f>'1-4-1'!B100</f>
        <v>0</v>
      </c>
      <c r="C99" s="94"/>
      <c r="D99" s="95">
        <f>'1-4-1'!G100</f>
        <v>0</v>
      </c>
      <c r="E99" s="94"/>
      <c r="F99" s="96"/>
      <c r="G99" s="97">
        <f t="shared" si="0"/>
        <v>0</v>
      </c>
    </row>
    <row r="100" spans="1:7" s="23" customFormat="1" ht="32.1" customHeight="1">
      <c r="A100" s="37"/>
      <c r="B100" s="93">
        <f>'1-4-1'!B101</f>
        <v>0</v>
      </c>
      <c r="C100" s="94"/>
      <c r="D100" s="95">
        <f>'1-4-1'!G101</f>
        <v>0</v>
      </c>
      <c r="E100" s="94"/>
      <c r="F100" s="96"/>
      <c r="G100" s="97">
        <f t="shared" si="0"/>
        <v>0</v>
      </c>
    </row>
    <row r="101" spans="1:7" s="23" customFormat="1" ht="32.1" customHeight="1">
      <c r="A101" s="37"/>
      <c r="B101" s="93">
        <f>'1-4-1'!B102</f>
        <v>0</v>
      </c>
      <c r="C101" s="94"/>
      <c r="D101" s="95">
        <f>'1-4-1'!G102</f>
        <v>0</v>
      </c>
      <c r="E101" s="94"/>
      <c r="F101" s="96"/>
      <c r="G101" s="97">
        <f t="shared" si="0"/>
        <v>0</v>
      </c>
    </row>
    <row r="102" spans="1:7" s="23" customFormat="1" ht="32.1" customHeight="1">
      <c r="A102" s="37"/>
      <c r="B102" s="93">
        <f>'1-4-1'!B103</f>
        <v>0</v>
      </c>
      <c r="C102" s="94"/>
      <c r="D102" s="95">
        <f>'1-4-1'!G103</f>
        <v>0</v>
      </c>
      <c r="E102" s="94"/>
      <c r="F102" s="96"/>
      <c r="G102" s="97">
        <f t="shared" si="0"/>
        <v>0</v>
      </c>
    </row>
    <row r="103" spans="1:7" s="23" customFormat="1" ht="32.1" customHeight="1">
      <c r="A103" s="37"/>
      <c r="B103" s="93">
        <f>'1-4-1'!B104</f>
        <v>0</v>
      </c>
      <c r="C103" s="94"/>
      <c r="D103" s="95">
        <f>'1-4-1'!G104</f>
        <v>0</v>
      </c>
      <c r="E103" s="94"/>
      <c r="F103" s="96"/>
      <c r="G103" s="97">
        <f t="shared" si="0"/>
        <v>0</v>
      </c>
    </row>
    <row r="104" spans="1:7" s="23" customFormat="1" ht="32.1" customHeight="1">
      <c r="A104" s="37"/>
      <c r="B104" s="93">
        <f>'1-4-1'!B105</f>
        <v>0</v>
      </c>
      <c r="C104" s="94"/>
      <c r="D104" s="95">
        <f>'1-4-1'!G105</f>
        <v>0</v>
      </c>
      <c r="E104" s="94"/>
      <c r="F104" s="96"/>
      <c r="G104" s="97">
        <f t="shared" si="0"/>
        <v>0</v>
      </c>
    </row>
    <row r="105" spans="1:7" s="23" customFormat="1" ht="32.1" customHeight="1">
      <c r="A105" s="37"/>
      <c r="B105" s="93">
        <f>'1-4-1'!B106</f>
        <v>0</v>
      </c>
      <c r="C105" s="94"/>
      <c r="D105" s="95">
        <f>'1-4-1'!G106</f>
        <v>0</v>
      </c>
      <c r="E105" s="94"/>
      <c r="F105" s="96"/>
      <c r="G105" s="97">
        <f t="shared" si="0"/>
        <v>0</v>
      </c>
    </row>
    <row r="106" spans="1:7" s="23" customFormat="1" ht="32.1" customHeight="1">
      <c r="A106" s="37"/>
      <c r="B106" s="93">
        <f>'1-4-1'!B107</f>
        <v>0</v>
      </c>
      <c r="C106" s="94"/>
      <c r="D106" s="95">
        <f>'1-4-1'!G107</f>
        <v>0</v>
      </c>
      <c r="E106" s="94"/>
      <c r="F106" s="96"/>
      <c r="G106" s="97">
        <f t="shared" si="0"/>
        <v>0</v>
      </c>
    </row>
    <row r="107" spans="1:7" s="23" customFormat="1" ht="32.1" customHeight="1">
      <c r="A107" s="37"/>
      <c r="B107" s="93">
        <f>'1-4-1'!B108</f>
        <v>0</v>
      </c>
      <c r="C107" s="94"/>
      <c r="D107" s="95">
        <f>'1-4-1'!G108</f>
        <v>0</v>
      </c>
      <c r="E107" s="94"/>
      <c r="F107" s="96"/>
      <c r="G107" s="97">
        <f t="shared" si="0"/>
        <v>0</v>
      </c>
    </row>
    <row r="108" spans="1:7" s="23" customFormat="1" ht="32.1" customHeight="1">
      <c r="A108" s="37"/>
      <c r="B108" s="93">
        <f>'1-4-1'!B109</f>
        <v>0</v>
      </c>
      <c r="C108" s="94"/>
      <c r="D108" s="95">
        <f>'1-4-1'!G109</f>
        <v>0</v>
      </c>
      <c r="E108" s="94"/>
      <c r="F108" s="96"/>
      <c r="G108" s="97">
        <f t="shared" si="0"/>
        <v>0</v>
      </c>
    </row>
    <row r="109" spans="1:7" s="23" customFormat="1" ht="32.1" customHeight="1">
      <c r="A109" s="37"/>
      <c r="B109" s="93">
        <f>'1-4-1'!B110</f>
        <v>0</v>
      </c>
      <c r="C109" s="94"/>
      <c r="D109" s="95">
        <f>'1-4-1'!G110</f>
        <v>0</v>
      </c>
      <c r="E109" s="94"/>
      <c r="F109" s="96"/>
      <c r="G109" s="97">
        <f t="shared" si="0"/>
        <v>0</v>
      </c>
    </row>
    <row r="110" spans="1:7" s="23" customFormat="1" ht="32.1" customHeight="1">
      <c r="A110" s="37"/>
      <c r="B110" s="93">
        <f>'1-4-1'!B111</f>
        <v>0</v>
      </c>
      <c r="C110" s="94"/>
      <c r="D110" s="95">
        <f>'1-4-1'!G111</f>
        <v>0</v>
      </c>
      <c r="E110" s="94"/>
      <c r="F110" s="96"/>
      <c r="G110" s="97">
        <f t="shared" si="0"/>
        <v>0</v>
      </c>
    </row>
    <row r="111" spans="1:7" s="23" customFormat="1" ht="32.1" customHeight="1">
      <c r="A111" s="37"/>
      <c r="B111" s="93">
        <f>'1-4-1'!B112</f>
        <v>0</v>
      </c>
      <c r="C111" s="94"/>
      <c r="D111" s="95">
        <f>'1-4-1'!G112</f>
        <v>0</v>
      </c>
      <c r="E111" s="94"/>
      <c r="F111" s="96"/>
      <c r="G111" s="97">
        <f t="shared" si="0"/>
        <v>0</v>
      </c>
    </row>
    <row r="112" spans="1:7" s="23" customFormat="1" ht="32.1" customHeight="1">
      <c r="A112" s="37"/>
      <c r="B112" s="93">
        <f>'1-4-1'!B113</f>
        <v>0</v>
      </c>
      <c r="C112" s="94"/>
      <c r="D112" s="95">
        <f>'1-4-1'!G113</f>
        <v>0</v>
      </c>
      <c r="E112" s="94"/>
      <c r="F112" s="96"/>
      <c r="G112" s="97">
        <f t="shared" si="0"/>
        <v>0</v>
      </c>
    </row>
    <row r="113" spans="1:7" s="23" customFormat="1" ht="32.1" customHeight="1">
      <c r="A113" s="37"/>
      <c r="B113" s="93">
        <f>'1-4-1'!B114</f>
        <v>0</v>
      </c>
      <c r="C113" s="94"/>
      <c r="D113" s="95">
        <f>'1-4-1'!G114</f>
        <v>0</v>
      </c>
      <c r="E113" s="94"/>
      <c r="F113" s="96"/>
      <c r="G113" s="97">
        <f t="shared" si="0"/>
        <v>0</v>
      </c>
    </row>
    <row r="114" spans="1:7" s="23" customFormat="1" ht="32.1" customHeight="1">
      <c r="A114" s="37"/>
      <c r="B114" s="93">
        <f>'1-4-1'!B115</f>
        <v>0</v>
      </c>
      <c r="C114" s="94"/>
      <c r="D114" s="95">
        <f>'1-4-1'!G115</f>
        <v>0</v>
      </c>
      <c r="E114" s="94"/>
      <c r="F114" s="96"/>
      <c r="G114" s="97">
        <f t="shared" si="0"/>
        <v>0</v>
      </c>
    </row>
    <row r="115" spans="1:7" s="23" customFormat="1" ht="32.1" customHeight="1">
      <c r="A115" s="37"/>
      <c r="B115" s="93">
        <f>'1-4-1'!B116</f>
        <v>0</v>
      </c>
      <c r="C115" s="94"/>
      <c r="D115" s="95">
        <f>'1-4-1'!G116</f>
        <v>0</v>
      </c>
      <c r="E115" s="94"/>
      <c r="F115" s="96"/>
      <c r="G115" s="97">
        <f t="shared" si="0"/>
        <v>0</v>
      </c>
    </row>
    <row r="116" spans="1:7" s="23" customFormat="1" ht="32.1" customHeight="1">
      <c r="A116" s="37"/>
      <c r="B116" s="93">
        <f>'1-4-1'!B117</f>
        <v>0</v>
      </c>
      <c r="C116" s="94"/>
      <c r="D116" s="95">
        <f>'1-4-1'!G117</f>
        <v>0</v>
      </c>
      <c r="E116" s="94"/>
      <c r="F116" s="96"/>
      <c r="G116" s="97">
        <f t="shared" si="0"/>
        <v>0</v>
      </c>
    </row>
    <row r="117" spans="1:7" s="23" customFormat="1" ht="32.1" customHeight="1">
      <c r="A117" s="37"/>
      <c r="B117" s="93">
        <f>'1-4-1'!B118</f>
        <v>0</v>
      </c>
      <c r="C117" s="94"/>
      <c r="D117" s="95">
        <f>'1-4-1'!G118</f>
        <v>0</v>
      </c>
      <c r="E117" s="94"/>
      <c r="F117" s="96"/>
      <c r="G117" s="97">
        <f t="shared" si="0"/>
        <v>0</v>
      </c>
    </row>
    <row r="118" spans="1:7" s="23" customFormat="1" ht="32.1" customHeight="1">
      <c r="A118" s="37"/>
      <c r="B118" s="93">
        <f>'1-4-1'!B119</f>
        <v>0</v>
      </c>
      <c r="C118" s="94"/>
      <c r="D118" s="95">
        <f>'1-4-1'!G119</f>
        <v>0</v>
      </c>
      <c r="E118" s="94"/>
      <c r="F118" s="96"/>
      <c r="G118" s="97">
        <f t="shared" si="0"/>
        <v>0</v>
      </c>
    </row>
    <row r="119" spans="1:7" s="23" customFormat="1" ht="32.1" customHeight="1">
      <c r="A119" s="37"/>
      <c r="B119" s="93">
        <f>'1-4-1'!B120</f>
        <v>0</v>
      </c>
      <c r="C119" s="94"/>
      <c r="D119" s="95">
        <f>'1-4-1'!G120</f>
        <v>0</v>
      </c>
      <c r="E119" s="94"/>
      <c r="F119" s="96"/>
      <c r="G119" s="97">
        <f t="shared" si="0"/>
        <v>0</v>
      </c>
    </row>
    <row r="120" spans="1:7" s="23" customFormat="1" ht="32.1" customHeight="1">
      <c r="A120" s="37"/>
      <c r="B120" s="93">
        <f>'1-4-1'!B121</f>
        <v>0</v>
      </c>
      <c r="C120" s="94"/>
      <c r="D120" s="95">
        <f>'1-4-1'!G121</f>
        <v>0</v>
      </c>
      <c r="E120" s="94"/>
      <c r="F120" s="96"/>
      <c r="G120" s="97">
        <f t="shared" si="0"/>
        <v>0</v>
      </c>
    </row>
    <row r="121" spans="1:7" s="23" customFormat="1" ht="32.1" customHeight="1">
      <c r="A121" s="37"/>
      <c r="B121" s="93">
        <f>'1-4-1'!B122</f>
        <v>0</v>
      </c>
      <c r="C121" s="94"/>
      <c r="D121" s="95">
        <f>'1-4-1'!G122</f>
        <v>0</v>
      </c>
      <c r="E121" s="94"/>
      <c r="F121" s="96"/>
      <c r="G121" s="97">
        <f t="shared" si="0"/>
        <v>0</v>
      </c>
    </row>
    <row r="122" spans="1:7" s="23" customFormat="1" ht="32.1" customHeight="1">
      <c r="A122" s="37"/>
      <c r="B122" s="93">
        <f>'1-4-1'!B123</f>
        <v>0</v>
      </c>
      <c r="C122" s="94"/>
      <c r="D122" s="95">
        <f>'1-4-1'!G123</f>
        <v>0</v>
      </c>
      <c r="E122" s="94"/>
      <c r="F122" s="96"/>
      <c r="G122" s="97">
        <f t="shared" si="0"/>
        <v>0</v>
      </c>
    </row>
    <row r="123" spans="1:7" s="23" customFormat="1" ht="32.1" customHeight="1">
      <c r="A123" s="37"/>
      <c r="B123" s="93">
        <f>'1-4-1'!B124</f>
        <v>0</v>
      </c>
      <c r="C123" s="94"/>
      <c r="D123" s="95">
        <f>'1-4-1'!G124</f>
        <v>0</v>
      </c>
      <c r="E123" s="94"/>
      <c r="F123" s="96"/>
      <c r="G123" s="97">
        <f t="shared" si="0"/>
        <v>0</v>
      </c>
    </row>
    <row r="124" spans="1:7" s="23" customFormat="1" ht="32.1" customHeight="1">
      <c r="A124" s="37"/>
      <c r="B124" s="93">
        <f>'1-4-1'!B125</f>
        <v>0</v>
      </c>
      <c r="C124" s="94"/>
      <c r="D124" s="95">
        <f>'1-4-1'!G125</f>
        <v>0</v>
      </c>
      <c r="E124" s="94"/>
      <c r="F124" s="96"/>
      <c r="G124" s="97">
        <f t="shared" si="0"/>
        <v>0</v>
      </c>
    </row>
    <row r="125" spans="1:7" s="23" customFormat="1" ht="32.1" customHeight="1">
      <c r="A125" s="37"/>
      <c r="B125" s="93">
        <f>'1-4-1'!B126</f>
        <v>0</v>
      </c>
      <c r="C125" s="94"/>
      <c r="D125" s="95">
        <f>'1-4-1'!G126</f>
        <v>0</v>
      </c>
      <c r="E125" s="94"/>
      <c r="F125" s="96"/>
      <c r="G125" s="97">
        <f t="shared" si="0"/>
        <v>0</v>
      </c>
    </row>
    <row r="126" spans="1:7" s="23" customFormat="1" ht="32.1" customHeight="1">
      <c r="A126" s="37"/>
      <c r="B126" s="93">
        <f>'1-4-1'!B127</f>
        <v>0</v>
      </c>
      <c r="C126" s="94"/>
      <c r="D126" s="95">
        <f>'1-4-1'!G127</f>
        <v>0</v>
      </c>
      <c r="E126" s="94"/>
      <c r="F126" s="96"/>
      <c r="G126" s="97">
        <f t="shared" si="0"/>
        <v>0</v>
      </c>
    </row>
    <row r="127" spans="1:7" s="23" customFormat="1" ht="32.1" customHeight="1">
      <c r="A127" s="37"/>
      <c r="B127" s="93">
        <f>'1-4-1'!B128</f>
        <v>0</v>
      </c>
      <c r="C127" s="94"/>
      <c r="D127" s="95">
        <f>'1-4-1'!G128</f>
        <v>0</v>
      </c>
      <c r="E127" s="94"/>
      <c r="F127" s="96"/>
      <c r="G127" s="97">
        <f t="shared" si="0"/>
        <v>0</v>
      </c>
    </row>
    <row r="128" spans="1:7" s="23" customFormat="1" ht="32.1" customHeight="1">
      <c r="A128" s="37"/>
      <c r="B128" s="93">
        <f>'1-4-1'!B129</f>
        <v>0</v>
      </c>
      <c r="C128" s="94"/>
      <c r="D128" s="95">
        <f>'1-4-1'!G129</f>
        <v>0</v>
      </c>
      <c r="E128" s="94"/>
      <c r="F128" s="96"/>
      <c r="G128" s="97">
        <f t="shared" si="0"/>
        <v>0</v>
      </c>
    </row>
    <row r="129" spans="1:7" s="23" customFormat="1" ht="32.1" customHeight="1">
      <c r="A129" s="37"/>
      <c r="B129" s="93">
        <f>'1-4-1'!B130</f>
        <v>0</v>
      </c>
      <c r="C129" s="94"/>
      <c r="D129" s="95">
        <f>'1-4-1'!G130</f>
        <v>0</v>
      </c>
      <c r="E129" s="94"/>
      <c r="F129" s="96"/>
      <c r="G129" s="97">
        <f t="shared" si="0"/>
        <v>0</v>
      </c>
    </row>
    <row r="130" spans="1:7" s="23" customFormat="1" ht="32.1" customHeight="1">
      <c r="A130" s="37"/>
      <c r="B130" s="93">
        <f>'1-4-1'!B131</f>
        <v>0</v>
      </c>
      <c r="C130" s="94"/>
      <c r="D130" s="95">
        <f>'1-4-1'!G131</f>
        <v>0</v>
      </c>
      <c r="E130" s="94"/>
      <c r="F130" s="96"/>
      <c r="G130" s="97">
        <f t="shared" si="0"/>
        <v>0</v>
      </c>
    </row>
    <row r="131" spans="1:7" s="23" customFormat="1" ht="32.1" customHeight="1">
      <c r="A131" s="37"/>
      <c r="B131" s="93">
        <f>'1-4-1'!B132</f>
        <v>0</v>
      </c>
      <c r="C131" s="94"/>
      <c r="D131" s="95">
        <f>'1-4-1'!G132</f>
        <v>0</v>
      </c>
      <c r="E131" s="94"/>
      <c r="F131" s="96"/>
      <c r="G131" s="97">
        <f t="shared" si="0"/>
        <v>0</v>
      </c>
    </row>
    <row r="132" spans="1:7" s="23" customFormat="1" ht="32.1" customHeight="1">
      <c r="A132" s="37"/>
      <c r="B132" s="93">
        <f>'1-4-1'!B133</f>
        <v>0</v>
      </c>
      <c r="C132" s="94"/>
      <c r="D132" s="95">
        <f>'1-4-1'!G133</f>
        <v>0</v>
      </c>
      <c r="E132" s="94"/>
      <c r="F132" s="96"/>
      <c r="G132" s="97">
        <f t="shared" si="0"/>
        <v>0</v>
      </c>
    </row>
    <row r="133" spans="1:7" s="23" customFormat="1" ht="32.1" customHeight="1">
      <c r="A133" s="37"/>
      <c r="B133" s="93">
        <f>'1-4-1'!B134</f>
        <v>0</v>
      </c>
      <c r="C133" s="94"/>
      <c r="D133" s="95">
        <f>'1-4-1'!G134</f>
        <v>0</v>
      </c>
      <c r="E133" s="94"/>
      <c r="F133" s="96"/>
      <c r="G133" s="97">
        <f t="shared" si="0"/>
        <v>0</v>
      </c>
    </row>
    <row r="134" spans="1:7" s="23" customFormat="1" ht="32.1" customHeight="1">
      <c r="A134" s="37"/>
      <c r="B134" s="93">
        <f>'1-4-1'!B135</f>
        <v>0</v>
      </c>
      <c r="C134" s="94"/>
      <c r="D134" s="95">
        <f>'1-4-1'!G135</f>
        <v>0</v>
      </c>
      <c r="E134" s="94"/>
      <c r="F134" s="96"/>
      <c r="G134" s="97">
        <f t="shared" si="0"/>
        <v>0</v>
      </c>
    </row>
    <row r="135" spans="1:7" s="23" customFormat="1" ht="32.1" customHeight="1">
      <c r="A135" s="37"/>
      <c r="B135" s="93">
        <f>'1-4-1'!B136</f>
        <v>0</v>
      </c>
      <c r="C135" s="94"/>
      <c r="D135" s="95">
        <f>'1-4-1'!G136</f>
        <v>0</v>
      </c>
      <c r="E135" s="94"/>
      <c r="F135" s="96"/>
      <c r="G135" s="97">
        <f t="shared" si="0"/>
        <v>0</v>
      </c>
    </row>
    <row r="136" spans="1:7" s="23" customFormat="1" ht="32.1" customHeight="1">
      <c r="A136" s="37"/>
      <c r="B136" s="93">
        <f>'1-4-1'!B137</f>
        <v>0</v>
      </c>
      <c r="C136" s="94"/>
      <c r="D136" s="95">
        <f>'1-4-1'!G137</f>
        <v>0</v>
      </c>
      <c r="E136" s="94"/>
      <c r="F136" s="96"/>
      <c r="G136" s="97">
        <f t="shared" si="0"/>
        <v>0</v>
      </c>
    </row>
    <row r="137" spans="1:7" s="23" customFormat="1" ht="32.1" customHeight="1">
      <c r="A137" s="37"/>
      <c r="B137" s="93">
        <f>'1-4-1'!B138</f>
        <v>0</v>
      </c>
      <c r="C137" s="94"/>
      <c r="D137" s="95">
        <f>'1-4-1'!G138</f>
        <v>0</v>
      </c>
      <c r="E137" s="94"/>
      <c r="F137" s="96"/>
      <c r="G137" s="97">
        <f t="shared" si="0"/>
        <v>0</v>
      </c>
    </row>
    <row r="138" spans="1:7" s="23" customFormat="1" ht="32.1" customHeight="1">
      <c r="A138" s="37"/>
      <c r="B138" s="93">
        <f>'1-4-1'!B139</f>
        <v>0</v>
      </c>
      <c r="C138" s="94"/>
      <c r="D138" s="95">
        <f>'1-4-1'!G139</f>
        <v>0</v>
      </c>
      <c r="E138" s="94"/>
      <c r="F138" s="96"/>
      <c r="G138" s="97">
        <f t="shared" si="0"/>
        <v>0</v>
      </c>
    </row>
    <row r="139" spans="1:7" s="23" customFormat="1" ht="32.1" customHeight="1">
      <c r="A139" s="37"/>
      <c r="B139" s="93">
        <f>'1-4-1'!B140</f>
        <v>0</v>
      </c>
      <c r="C139" s="94"/>
      <c r="D139" s="95">
        <f>'1-4-1'!G140</f>
        <v>0</v>
      </c>
      <c r="E139" s="94"/>
      <c r="F139" s="96"/>
      <c r="G139" s="97">
        <f t="shared" si="0"/>
        <v>0</v>
      </c>
    </row>
    <row r="140" spans="1:7" s="23" customFormat="1" ht="32.1" customHeight="1">
      <c r="A140" s="37"/>
      <c r="B140" s="93">
        <f>'1-4-1'!B141</f>
        <v>0</v>
      </c>
      <c r="C140" s="94"/>
      <c r="D140" s="95">
        <f>'1-4-1'!G141</f>
        <v>0</v>
      </c>
      <c r="E140" s="94"/>
      <c r="F140" s="96"/>
      <c r="G140" s="97">
        <f t="shared" si="0"/>
        <v>0</v>
      </c>
    </row>
    <row r="141" spans="1:7" s="23" customFormat="1" ht="32.1" customHeight="1">
      <c r="A141" s="37"/>
      <c r="B141" s="93">
        <f>'1-4-1'!B142</f>
        <v>0</v>
      </c>
      <c r="C141" s="94"/>
      <c r="D141" s="95">
        <f>'1-4-1'!G142</f>
        <v>0</v>
      </c>
      <c r="E141" s="94"/>
      <c r="F141" s="96"/>
      <c r="G141" s="97">
        <f t="shared" si="0"/>
        <v>0</v>
      </c>
    </row>
    <row r="142" spans="1:7" s="23" customFormat="1" ht="32.1" customHeight="1">
      <c r="A142" s="37"/>
      <c r="B142" s="93">
        <f>'1-4-1'!B143</f>
        <v>0</v>
      </c>
      <c r="C142" s="94"/>
      <c r="D142" s="95">
        <f>'1-4-1'!G143</f>
        <v>0</v>
      </c>
      <c r="E142" s="94"/>
      <c r="F142" s="96"/>
      <c r="G142" s="97">
        <f t="shared" si="0"/>
        <v>0</v>
      </c>
    </row>
    <row r="143" spans="1:7" s="23" customFormat="1" ht="32.1" customHeight="1">
      <c r="A143" s="37"/>
      <c r="B143" s="93">
        <f>'1-4-1'!B144</f>
        <v>0</v>
      </c>
      <c r="C143" s="94"/>
      <c r="D143" s="95">
        <f>'1-4-1'!G144</f>
        <v>0</v>
      </c>
      <c r="E143" s="94"/>
      <c r="F143" s="96"/>
      <c r="G143" s="97">
        <f t="shared" si="0"/>
        <v>0</v>
      </c>
    </row>
    <row r="144" spans="1:7" s="23" customFormat="1" ht="32.1" customHeight="1">
      <c r="A144" s="37"/>
      <c r="B144" s="93">
        <f>'1-4-1'!B145</f>
        <v>0</v>
      </c>
      <c r="C144" s="94"/>
      <c r="D144" s="95">
        <f>'1-4-1'!G145</f>
        <v>0</v>
      </c>
      <c r="E144" s="94"/>
      <c r="F144" s="96"/>
      <c r="G144" s="97">
        <f t="shared" si="0"/>
        <v>0</v>
      </c>
    </row>
    <row r="145" spans="1:7" s="23" customFormat="1" ht="32.1" customHeight="1">
      <c r="A145" s="37"/>
      <c r="B145" s="93">
        <f>'1-4-1'!B146</f>
        <v>0</v>
      </c>
      <c r="C145" s="94"/>
      <c r="D145" s="95">
        <f>'1-4-1'!G146</f>
        <v>0</v>
      </c>
      <c r="E145" s="94"/>
      <c r="F145" s="96"/>
      <c r="G145" s="97">
        <f t="shared" si="0"/>
        <v>0</v>
      </c>
    </row>
    <row r="146" spans="1:7" s="23" customFormat="1" ht="32.1" customHeight="1">
      <c r="A146" s="37"/>
      <c r="B146" s="93">
        <f>'1-4-1'!B147</f>
        <v>0</v>
      </c>
      <c r="C146" s="94"/>
      <c r="D146" s="95">
        <f>'1-4-1'!G147</f>
        <v>0</v>
      </c>
      <c r="E146" s="94"/>
      <c r="F146" s="96"/>
      <c r="G146" s="97">
        <f t="shared" si="0"/>
        <v>0</v>
      </c>
    </row>
    <row r="147" spans="1:7" s="23" customFormat="1" ht="32.1" customHeight="1">
      <c r="A147" s="37"/>
      <c r="B147" s="93">
        <f>'1-4-1'!B148</f>
        <v>0</v>
      </c>
      <c r="C147" s="94"/>
      <c r="D147" s="95">
        <f>'1-4-1'!G148</f>
        <v>0</v>
      </c>
      <c r="E147" s="94"/>
      <c r="F147" s="96"/>
      <c r="G147" s="97">
        <f t="shared" si="0"/>
        <v>0</v>
      </c>
    </row>
    <row r="148" spans="1:7" s="23" customFormat="1" ht="32.1" customHeight="1">
      <c r="A148" s="37"/>
      <c r="B148" s="93">
        <f>'1-4-1'!B149</f>
        <v>0</v>
      </c>
      <c r="C148" s="94"/>
      <c r="D148" s="95">
        <f>'1-4-1'!G149</f>
        <v>0</v>
      </c>
      <c r="E148" s="94"/>
      <c r="F148" s="96"/>
      <c r="G148" s="97">
        <f t="shared" si="0"/>
        <v>0</v>
      </c>
    </row>
    <row r="149" spans="1:7" s="23" customFormat="1" ht="32.1" customHeight="1">
      <c r="A149" s="37"/>
      <c r="B149" s="93">
        <f>'1-4-1'!B150</f>
        <v>0</v>
      </c>
      <c r="C149" s="94"/>
      <c r="D149" s="95">
        <f>'1-4-1'!G150</f>
        <v>0</v>
      </c>
      <c r="E149" s="94"/>
      <c r="F149" s="96"/>
      <c r="G149" s="97">
        <f t="shared" si="0"/>
        <v>0</v>
      </c>
    </row>
    <row r="150" spans="1:7" s="23" customFormat="1" ht="32.1" customHeight="1">
      <c r="A150" s="37"/>
      <c r="B150" s="93">
        <f>'1-4-1'!B151</f>
        <v>0</v>
      </c>
      <c r="C150" s="94"/>
      <c r="D150" s="95">
        <f>'1-4-1'!G151</f>
        <v>0</v>
      </c>
      <c r="E150" s="94"/>
      <c r="F150" s="96"/>
      <c r="G150" s="97">
        <f t="shared" si="0"/>
        <v>0</v>
      </c>
    </row>
    <row r="151" spans="1:7" s="23" customFormat="1" ht="32.1" customHeight="1">
      <c r="A151" s="37"/>
      <c r="B151" s="93">
        <f>'1-4-1'!B152</f>
        <v>0</v>
      </c>
      <c r="C151" s="94"/>
      <c r="D151" s="95">
        <f>'1-4-1'!G152</f>
        <v>0</v>
      </c>
      <c r="E151" s="94"/>
      <c r="F151" s="96"/>
      <c r="G151" s="97">
        <f t="shared" si="0"/>
        <v>0</v>
      </c>
    </row>
    <row r="152" spans="1:7" s="23" customFormat="1" ht="32.1" customHeight="1">
      <c r="A152" s="37"/>
      <c r="B152" s="93">
        <f>'1-4-1'!B153</f>
        <v>0</v>
      </c>
      <c r="C152" s="94"/>
      <c r="D152" s="95">
        <f>'1-4-1'!G153</f>
        <v>0</v>
      </c>
      <c r="E152" s="94"/>
      <c r="F152" s="96"/>
      <c r="G152" s="97">
        <f t="shared" si="0"/>
        <v>0</v>
      </c>
    </row>
    <row r="153" spans="1:7" s="23" customFormat="1" ht="32.1" customHeight="1">
      <c r="A153" s="37"/>
      <c r="B153" s="93">
        <f>'1-4-1'!B154</f>
        <v>0</v>
      </c>
      <c r="C153" s="94"/>
      <c r="D153" s="95">
        <f>'1-4-1'!G154</f>
        <v>0</v>
      </c>
      <c r="E153" s="94"/>
      <c r="F153" s="96"/>
      <c r="G153" s="97">
        <f t="shared" si="0"/>
        <v>0</v>
      </c>
    </row>
    <row r="154" spans="1:7" s="23" customFormat="1" ht="32.1" customHeight="1">
      <c r="A154" s="37"/>
      <c r="B154" s="93">
        <f>'1-4-1'!B155</f>
        <v>0</v>
      </c>
      <c r="C154" s="94"/>
      <c r="D154" s="95">
        <f>'1-4-1'!G155</f>
        <v>0</v>
      </c>
      <c r="E154" s="94"/>
      <c r="F154" s="96"/>
      <c r="G154" s="97">
        <f t="shared" si="0"/>
        <v>0</v>
      </c>
    </row>
    <row r="155" spans="1:7" s="23" customFormat="1" ht="32.1" customHeight="1">
      <c r="A155" s="37"/>
      <c r="B155" s="93">
        <f>'1-4-1'!B156</f>
        <v>0</v>
      </c>
      <c r="C155" s="94"/>
      <c r="D155" s="95">
        <f>'1-4-1'!G156</f>
        <v>0</v>
      </c>
      <c r="E155" s="94"/>
      <c r="F155" s="96"/>
      <c r="G155" s="97">
        <f t="shared" si="0"/>
        <v>0</v>
      </c>
    </row>
    <row r="156" spans="1:7" s="23" customFormat="1" ht="32.1" customHeight="1">
      <c r="A156" s="37"/>
      <c r="B156" s="93">
        <f>'1-4-1'!B157</f>
        <v>0</v>
      </c>
      <c r="C156" s="94"/>
      <c r="D156" s="95">
        <f>'1-4-1'!G157</f>
        <v>0</v>
      </c>
      <c r="E156" s="94"/>
      <c r="F156" s="96"/>
      <c r="G156" s="97">
        <f t="shared" si="0"/>
        <v>0</v>
      </c>
    </row>
    <row r="157" spans="1:7" s="23" customFormat="1" ht="32.1" customHeight="1">
      <c r="A157" s="37"/>
      <c r="B157" s="93">
        <f>'1-4-1'!B158</f>
        <v>0</v>
      </c>
      <c r="C157" s="94"/>
      <c r="D157" s="95">
        <f>'1-4-1'!G158</f>
        <v>0</v>
      </c>
      <c r="E157" s="94"/>
      <c r="F157" s="96"/>
      <c r="G157" s="97">
        <f t="shared" si="0"/>
        <v>0</v>
      </c>
    </row>
    <row r="158" spans="1:7" s="23" customFormat="1" ht="32.1" customHeight="1">
      <c r="A158" s="37"/>
      <c r="B158" s="93">
        <f>'1-4-1'!B159</f>
        <v>0</v>
      </c>
      <c r="C158" s="94"/>
      <c r="D158" s="95">
        <f>'1-4-1'!G159</f>
        <v>0</v>
      </c>
      <c r="E158" s="94"/>
      <c r="F158" s="96"/>
      <c r="G158" s="97">
        <f t="shared" si="0"/>
        <v>0</v>
      </c>
    </row>
    <row r="159" spans="1:7" s="23" customFormat="1" ht="32.1" customHeight="1">
      <c r="A159" s="37"/>
      <c r="B159" s="93">
        <f>'1-4-1'!B160</f>
        <v>0</v>
      </c>
      <c r="C159" s="94"/>
      <c r="D159" s="95">
        <f>'1-4-1'!G160</f>
        <v>0</v>
      </c>
      <c r="E159" s="94"/>
      <c r="F159" s="96"/>
      <c r="G159" s="97">
        <f t="shared" si="0"/>
        <v>0</v>
      </c>
    </row>
    <row r="160" spans="1:7" s="23" customFormat="1" ht="32.1" customHeight="1">
      <c r="A160" s="37"/>
      <c r="B160" s="93">
        <f>'1-4-1'!B161</f>
        <v>0</v>
      </c>
      <c r="C160" s="94"/>
      <c r="D160" s="95">
        <f>'1-4-1'!G161</f>
        <v>0</v>
      </c>
      <c r="E160" s="94"/>
      <c r="F160" s="96"/>
      <c r="G160" s="97">
        <f t="shared" si="0"/>
        <v>0</v>
      </c>
    </row>
    <row r="161" spans="1:7" s="23" customFormat="1" ht="32.1" customHeight="1">
      <c r="A161" s="37"/>
      <c r="B161" s="93">
        <f>'1-4-1'!B162</f>
        <v>0</v>
      </c>
      <c r="C161" s="94"/>
      <c r="D161" s="95">
        <f>'1-4-1'!G162</f>
        <v>0</v>
      </c>
      <c r="E161" s="94"/>
      <c r="F161" s="96"/>
      <c r="G161" s="97">
        <f t="shared" si="0"/>
        <v>0</v>
      </c>
    </row>
    <row r="162" spans="1:7" s="23" customFormat="1" ht="32.1" customHeight="1">
      <c r="A162" s="37"/>
      <c r="B162" s="93">
        <f>'1-4-1'!B163</f>
        <v>0</v>
      </c>
      <c r="C162" s="94"/>
      <c r="D162" s="95">
        <f>'1-4-1'!G163</f>
        <v>0</v>
      </c>
      <c r="E162" s="94"/>
      <c r="F162" s="96"/>
      <c r="G162" s="97">
        <f t="shared" si="0"/>
        <v>0</v>
      </c>
    </row>
    <row r="163" spans="1:7" s="23" customFormat="1" ht="32.1" customHeight="1">
      <c r="A163" s="37"/>
      <c r="B163" s="93">
        <f>'1-4-1'!B164</f>
        <v>0</v>
      </c>
      <c r="C163" s="94"/>
      <c r="D163" s="95">
        <f>'1-4-1'!G164</f>
        <v>0</v>
      </c>
      <c r="E163" s="94"/>
      <c r="F163" s="96"/>
      <c r="G163" s="97">
        <f t="shared" si="0"/>
        <v>0</v>
      </c>
    </row>
    <row r="164" spans="1:7" s="23" customFormat="1" ht="32.1" customHeight="1">
      <c r="A164" s="37"/>
      <c r="B164" s="93">
        <f>'1-4-1'!B165</f>
        <v>0</v>
      </c>
      <c r="C164" s="94"/>
      <c r="D164" s="95">
        <f>'1-4-1'!G165</f>
        <v>0</v>
      </c>
      <c r="E164" s="94"/>
      <c r="F164" s="96"/>
      <c r="G164" s="97">
        <f t="shared" si="0"/>
        <v>0</v>
      </c>
    </row>
    <row r="165" spans="1:7" s="23" customFormat="1" ht="32.1" customHeight="1">
      <c r="A165" s="37"/>
      <c r="B165" s="93">
        <f>'1-4-1'!B166</f>
        <v>0</v>
      </c>
      <c r="C165" s="94"/>
      <c r="D165" s="95">
        <f>'1-4-1'!G166</f>
        <v>0</v>
      </c>
      <c r="E165" s="94"/>
      <c r="F165" s="96"/>
      <c r="G165" s="97">
        <f t="shared" si="0"/>
        <v>0</v>
      </c>
    </row>
    <row r="166" spans="1:7" s="23" customFormat="1" ht="32.1" customHeight="1">
      <c r="A166" s="37"/>
      <c r="B166" s="93">
        <f>'1-4-1'!B167</f>
        <v>0</v>
      </c>
      <c r="C166" s="94"/>
      <c r="D166" s="95">
        <f>'1-4-1'!G167</f>
        <v>0</v>
      </c>
      <c r="E166" s="94"/>
      <c r="F166" s="96"/>
      <c r="G166" s="97">
        <f t="shared" si="0"/>
        <v>0</v>
      </c>
    </row>
    <row r="167" spans="1:7" s="23" customFormat="1" ht="32.1" customHeight="1">
      <c r="A167" s="37"/>
      <c r="B167" s="93">
        <f>'1-4-1'!B168</f>
        <v>0</v>
      </c>
      <c r="C167" s="94"/>
      <c r="D167" s="95">
        <f>'1-4-1'!G168</f>
        <v>0</v>
      </c>
      <c r="E167" s="94"/>
      <c r="F167" s="96"/>
      <c r="G167" s="97">
        <f t="shared" si="0"/>
        <v>0</v>
      </c>
    </row>
    <row r="168" spans="1:7" s="23" customFormat="1" ht="32.1" customHeight="1">
      <c r="A168" s="37"/>
      <c r="B168" s="93">
        <f>'1-4-1'!B169</f>
        <v>0</v>
      </c>
      <c r="C168" s="94"/>
      <c r="D168" s="95">
        <f>'1-4-1'!G169</f>
        <v>0</v>
      </c>
      <c r="E168" s="94"/>
      <c r="F168" s="96"/>
      <c r="G168" s="97">
        <f t="shared" si="0"/>
        <v>0</v>
      </c>
    </row>
    <row r="169" spans="1:7" s="23" customFormat="1" ht="32.1" customHeight="1">
      <c r="A169" s="37"/>
      <c r="B169" s="93">
        <f>'1-4-1'!B170</f>
        <v>0</v>
      </c>
      <c r="C169" s="94"/>
      <c r="D169" s="95">
        <f>'1-4-1'!G170</f>
        <v>0</v>
      </c>
      <c r="E169" s="94"/>
      <c r="F169" s="96"/>
      <c r="G169" s="97">
        <f t="shared" si="0"/>
        <v>0</v>
      </c>
    </row>
    <row r="170" spans="1:7" s="23" customFormat="1" ht="32.1" customHeight="1">
      <c r="A170" s="37"/>
      <c r="B170" s="93">
        <f>'1-4-1'!B171</f>
        <v>0</v>
      </c>
      <c r="C170" s="94"/>
      <c r="D170" s="95">
        <f>'1-4-1'!G171</f>
        <v>0</v>
      </c>
      <c r="E170" s="94"/>
      <c r="F170" s="96"/>
      <c r="G170" s="97">
        <f t="shared" si="0"/>
        <v>0</v>
      </c>
    </row>
    <row r="171" spans="1:7" s="23" customFormat="1" ht="32.1" customHeight="1">
      <c r="A171" s="37"/>
      <c r="B171" s="93">
        <f>'1-4-1'!B172</f>
        <v>0</v>
      </c>
      <c r="C171" s="94"/>
      <c r="D171" s="95">
        <f>'1-4-1'!G172</f>
        <v>0</v>
      </c>
      <c r="E171" s="94"/>
      <c r="F171" s="96"/>
      <c r="G171" s="97">
        <f t="shared" si="0"/>
        <v>0</v>
      </c>
    </row>
    <row r="172" spans="1:7" s="23" customFormat="1" ht="32.1" customHeight="1">
      <c r="A172" s="37"/>
      <c r="B172" s="93">
        <f>'1-4-1'!B173</f>
        <v>0</v>
      </c>
      <c r="C172" s="94"/>
      <c r="D172" s="95">
        <f>'1-4-1'!G173</f>
        <v>0</v>
      </c>
      <c r="E172" s="94"/>
      <c r="F172" s="96"/>
      <c r="G172" s="97">
        <f t="shared" si="0"/>
        <v>0</v>
      </c>
    </row>
    <row r="173" spans="1:7" s="23" customFormat="1" ht="32.1" customHeight="1">
      <c r="A173" s="37"/>
      <c r="B173" s="93">
        <f>'1-4-1'!B174</f>
        <v>0</v>
      </c>
      <c r="C173" s="94"/>
      <c r="D173" s="95">
        <f>'1-4-1'!G174</f>
        <v>0</v>
      </c>
      <c r="E173" s="94"/>
      <c r="F173" s="96"/>
      <c r="G173" s="97">
        <f t="shared" si="0"/>
        <v>0</v>
      </c>
    </row>
    <row r="174" spans="1:7" s="23" customFormat="1" ht="32.1" customHeight="1">
      <c r="A174" s="37"/>
      <c r="B174" s="93">
        <f>'1-4-1'!B175</f>
        <v>0</v>
      </c>
      <c r="C174" s="94"/>
      <c r="D174" s="95">
        <f>'1-4-1'!G175</f>
        <v>0</v>
      </c>
      <c r="E174" s="94"/>
      <c r="F174" s="96"/>
      <c r="G174" s="97">
        <f t="shared" si="0"/>
        <v>0</v>
      </c>
    </row>
    <row r="175" spans="1:7" s="23" customFormat="1" ht="32.1" customHeight="1">
      <c r="A175" s="37"/>
      <c r="B175" s="93">
        <f>'1-4-1'!B176</f>
        <v>0</v>
      </c>
      <c r="C175" s="94"/>
      <c r="D175" s="95">
        <f>'1-4-1'!G176</f>
        <v>0</v>
      </c>
      <c r="E175" s="94"/>
      <c r="F175" s="96"/>
      <c r="G175" s="97">
        <f t="shared" si="0"/>
        <v>0</v>
      </c>
    </row>
    <row r="176" spans="1:7" s="23" customFormat="1" ht="32.1" customHeight="1">
      <c r="A176" s="37"/>
      <c r="B176" s="93">
        <f>'1-4-1'!B177</f>
        <v>0</v>
      </c>
      <c r="C176" s="94"/>
      <c r="D176" s="95">
        <f>'1-4-1'!G177</f>
        <v>0</v>
      </c>
      <c r="E176" s="94"/>
      <c r="F176" s="96"/>
      <c r="G176" s="97">
        <f t="shared" si="0"/>
        <v>0</v>
      </c>
    </row>
    <row r="177" spans="1:7" s="23" customFormat="1" ht="32.1" customHeight="1">
      <c r="A177" s="37"/>
      <c r="B177" s="93">
        <f>'1-4-1'!B178</f>
        <v>0</v>
      </c>
      <c r="C177" s="94"/>
      <c r="D177" s="95">
        <f>'1-4-1'!G178</f>
        <v>0</v>
      </c>
      <c r="E177" s="94"/>
      <c r="F177" s="96"/>
      <c r="G177" s="97">
        <f t="shared" si="0"/>
        <v>0</v>
      </c>
    </row>
    <row r="178" spans="1:7" s="23" customFormat="1" ht="32.1" customHeight="1">
      <c r="A178" s="37"/>
      <c r="B178" s="93">
        <f>'1-4-1'!B179</f>
        <v>0</v>
      </c>
      <c r="C178" s="94"/>
      <c r="D178" s="95">
        <f>'1-4-1'!G179</f>
        <v>0</v>
      </c>
      <c r="E178" s="94"/>
      <c r="F178" s="96"/>
      <c r="G178" s="97">
        <f t="shared" si="0"/>
        <v>0</v>
      </c>
    </row>
    <row r="179" spans="1:7" s="23" customFormat="1" ht="32.1" customHeight="1">
      <c r="A179" s="37"/>
      <c r="B179" s="93">
        <f>'1-4-1'!B180</f>
        <v>0</v>
      </c>
      <c r="C179" s="94"/>
      <c r="D179" s="95">
        <f>'1-4-1'!G180</f>
        <v>0</v>
      </c>
      <c r="E179" s="94"/>
      <c r="F179" s="96"/>
      <c r="G179" s="97">
        <f t="shared" si="0"/>
        <v>0</v>
      </c>
    </row>
    <row r="180" spans="1:7" s="23" customFormat="1" ht="32.1" customHeight="1">
      <c r="A180" s="37"/>
      <c r="B180" s="93">
        <f>'1-4-1'!B181</f>
        <v>0</v>
      </c>
      <c r="C180" s="94"/>
      <c r="D180" s="95">
        <f>'1-4-1'!G181</f>
        <v>0</v>
      </c>
      <c r="E180" s="94"/>
      <c r="F180" s="96"/>
      <c r="G180" s="97">
        <f t="shared" si="0"/>
        <v>0</v>
      </c>
    </row>
    <row r="181" spans="1:7" s="23" customFormat="1" ht="32.1" customHeight="1">
      <c r="A181" s="37"/>
      <c r="B181" s="93">
        <f>'1-4-1'!B182</f>
        <v>0</v>
      </c>
      <c r="C181" s="94"/>
      <c r="D181" s="95">
        <f>'1-4-1'!G182</f>
        <v>0</v>
      </c>
      <c r="E181" s="94"/>
      <c r="F181" s="96"/>
      <c r="G181" s="97">
        <f t="shared" si="0"/>
        <v>0</v>
      </c>
    </row>
    <row r="182" spans="1:7" s="23" customFormat="1" ht="32.1" customHeight="1">
      <c r="A182" s="37"/>
      <c r="B182" s="93">
        <f>'1-4-1'!B183</f>
        <v>0</v>
      </c>
      <c r="C182" s="94"/>
      <c r="D182" s="95">
        <f>'1-4-1'!G183</f>
        <v>0</v>
      </c>
      <c r="E182" s="94"/>
      <c r="F182" s="96"/>
      <c r="G182" s="97">
        <f t="shared" si="0"/>
        <v>0</v>
      </c>
    </row>
    <row r="183" spans="1:7" s="23" customFormat="1" ht="32.1" customHeight="1">
      <c r="A183" s="37"/>
      <c r="B183" s="93">
        <f>'1-4-1'!B184</f>
        <v>0</v>
      </c>
      <c r="C183" s="94"/>
      <c r="D183" s="95">
        <f>'1-4-1'!G184</f>
        <v>0</v>
      </c>
      <c r="E183" s="94"/>
      <c r="F183" s="96"/>
      <c r="G183" s="97">
        <f t="shared" si="0"/>
        <v>0</v>
      </c>
    </row>
    <row r="184" spans="1:7" s="23" customFormat="1" ht="32.1" customHeight="1">
      <c r="A184" s="37"/>
      <c r="B184" s="93">
        <f>'1-4-1'!B185</f>
        <v>0</v>
      </c>
      <c r="C184" s="94"/>
      <c r="D184" s="95">
        <f>'1-4-1'!G185</f>
        <v>0</v>
      </c>
      <c r="E184" s="94"/>
      <c r="F184" s="96"/>
      <c r="G184" s="97">
        <f t="shared" si="0"/>
        <v>0</v>
      </c>
    </row>
    <row r="185" spans="1:7" s="23" customFormat="1" ht="32.1" customHeight="1">
      <c r="A185" s="37"/>
      <c r="B185" s="93">
        <f>'1-4-1'!B186</f>
        <v>0</v>
      </c>
      <c r="C185" s="94"/>
      <c r="D185" s="95">
        <f>'1-4-1'!G186</f>
        <v>0</v>
      </c>
      <c r="E185" s="94"/>
      <c r="F185" s="96"/>
      <c r="G185" s="97">
        <f t="shared" si="0"/>
        <v>0</v>
      </c>
    </row>
    <row r="186" spans="1:7" s="23" customFormat="1" ht="32.1" customHeight="1">
      <c r="A186" s="37"/>
      <c r="B186" s="93">
        <f>'1-4-1'!B187</f>
        <v>0</v>
      </c>
      <c r="C186" s="94"/>
      <c r="D186" s="95">
        <f>'1-4-1'!G187</f>
        <v>0</v>
      </c>
      <c r="E186" s="94"/>
      <c r="F186" s="96"/>
      <c r="G186" s="97">
        <f t="shared" si="0"/>
        <v>0</v>
      </c>
    </row>
    <row r="187" spans="1:7" s="23" customFormat="1" ht="32.1" customHeight="1">
      <c r="A187" s="37"/>
      <c r="B187" s="93">
        <f>'1-4-1'!B188</f>
        <v>0</v>
      </c>
      <c r="C187" s="94"/>
      <c r="D187" s="95">
        <f>'1-4-1'!G188</f>
        <v>0</v>
      </c>
      <c r="E187" s="94"/>
      <c r="F187" s="96"/>
      <c r="G187" s="97">
        <f t="shared" si="0"/>
        <v>0</v>
      </c>
    </row>
    <row r="188" spans="1:7" s="23" customFormat="1" ht="32.1" customHeight="1">
      <c r="A188" s="37"/>
      <c r="B188" s="93">
        <f>'1-4-1'!B189</f>
        <v>0</v>
      </c>
      <c r="C188" s="94"/>
      <c r="D188" s="95">
        <f>'1-4-1'!G189</f>
        <v>0</v>
      </c>
      <c r="E188" s="94"/>
      <c r="F188" s="96"/>
      <c r="G188" s="97">
        <f t="shared" si="0"/>
        <v>0</v>
      </c>
    </row>
    <row r="189" spans="1:7" s="23" customFormat="1" ht="32.1" customHeight="1">
      <c r="A189" s="37"/>
      <c r="B189" s="93">
        <f>'1-4-1'!B190</f>
        <v>0</v>
      </c>
      <c r="C189" s="94"/>
      <c r="D189" s="95">
        <f>'1-4-1'!G190</f>
        <v>0</v>
      </c>
      <c r="E189" s="94"/>
      <c r="F189" s="96"/>
      <c r="G189" s="97">
        <f t="shared" si="0"/>
        <v>0</v>
      </c>
    </row>
    <row r="190" spans="1:7" s="23" customFormat="1" ht="32.1" customHeight="1">
      <c r="A190" s="37"/>
      <c r="B190" s="93">
        <f>'1-4-1'!B191</f>
        <v>0</v>
      </c>
      <c r="C190" s="94"/>
      <c r="D190" s="95">
        <f>'1-4-1'!G191</f>
        <v>0</v>
      </c>
      <c r="E190" s="94"/>
      <c r="F190" s="96"/>
      <c r="G190" s="97">
        <f t="shared" si="0"/>
        <v>0</v>
      </c>
    </row>
    <row r="191" spans="1:7" s="23" customFormat="1" ht="32.1" customHeight="1">
      <c r="A191" s="37"/>
      <c r="B191" s="93">
        <f>'1-4-1'!B192</f>
        <v>0</v>
      </c>
      <c r="C191" s="94"/>
      <c r="D191" s="95">
        <f>'1-4-1'!G192</f>
        <v>0</v>
      </c>
      <c r="E191" s="94"/>
      <c r="F191" s="96"/>
      <c r="G191" s="97">
        <f t="shared" si="0"/>
        <v>0</v>
      </c>
    </row>
    <row r="192" spans="1:7" s="23" customFormat="1" ht="32.1" customHeight="1">
      <c r="A192" s="37"/>
      <c r="B192" s="93">
        <f>'1-4-1'!B193</f>
        <v>0</v>
      </c>
      <c r="C192" s="94"/>
      <c r="D192" s="95">
        <f>'1-4-1'!G193</f>
        <v>0</v>
      </c>
      <c r="E192" s="94"/>
      <c r="F192" s="96"/>
      <c r="G192" s="97">
        <f t="shared" si="0"/>
        <v>0</v>
      </c>
    </row>
    <row r="193" spans="1:7" s="23" customFormat="1" ht="32.1" customHeight="1">
      <c r="A193" s="37"/>
      <c r="B193" s="93">
        <f>'1-4-1'!B194</f>
        <v>0</v>
      </c>
      <c r="C193" s="94"/>
      <c r="D193" s="95">
        <f>'1-4-1'!G194</f>
        <v>0</v>
      </c>
      <c r="E193" s="94"/>
      <c r="F193" s="96"/>
      <c r="G193" s="97">
        <f t="shared" si="0"/>
        <v>0</v>
      </c>
    </row>
    <row r="194" spans="1:7" s="23" customFormat="1" ht="32.1" customHeight="1">
      <c r="A194" s="37"/>
      <c r="B194" s="93">
        <f>'1-4-1'!B195</f>
        <v>0</v>
      </c>
      <c r="C194" s="94"/>
      <c r="D194" s="95">
        <f>'1-4-1'!G195</f>
        <v>0</v>
      </c>
      <c r="E194" s="94"/>
      <c r="F194" s="96"/>
      <c r="G194" s="97">
        <f t="shared" si="0"/>
        <v>0</v>
      </c>
    </row>
    <row r="195" spans="1:7" s="23" customFormat="1" ht="32.1" customHeight="1">
      <c r="A195" s="37"/>
      <c r="B195" s="93">
        <f>'1-4-1'!B196</f>
        <v>0</v>
      </c>
      <c r="C195" s="94"/>
      <c r="D195" s="95">
        <f>'1-4-1'!G196</f>
        <v>0</v>
      </c>
      <c r="E195" s="94"/>
      <c r="F195" s="96"/>
      <c r="G195" s="97">
        <f t="shared" si="0"/>
        <v>0</v>
      </c>
    </row>
    <row r="196" spans="1:7" s="23" customFormat="1" ht="32.1" customHeight="1">
      <c r="A196" s="37"/>
      <c r="B196" s="93">
        <f>'1-4-1'!B197</f>
        <v>0</v>
      </c>
      <c r="C196" s="94"/>
      <c r="D196" s="95">
        <f>'1-4-1'!G197</f>
        <v>0</v>
      </c>
      <c r="E196" s="94"/>
      <c r="F196" s="96"/>
      <c r="G196" s="97">
        <f t="shared" si="0"/>
        <v>0</v>
      </c>
    </row>
    <row r="197" spans="1:7" s="23" customFormat="1" ht="32.1" customHeight="1">
      <c r="A197" s="37"/>
      <c r="B197" s="93">
        <f>'1-4-1'!B198</f>
        <v>0</v>
      </c>
      <c r="C197" s="94"/>
      <c r="D197" s="95">
        <f>'1-4-1'!G198</f>
        <v>0</v>
      </c>
      <c r="E197" s="94"/>
      <c r="F197" s="96"/>
      <c r="G197" s="97">
        <f t="shared" si="0"/>
        <v>0</v>
      </c>
    </row>
    <row r="198" spans="1:7" s="23" customFormat="1" ht="32.1" customHeight="1">
      <c r="A198" s="37"/>
      <c r="B198" s="93">
        <f>'1-4-1'!B199</f>
        <v>0</v>
      </c>
      <c r="C198" s="94"/>
      <c r="D198" s="95">
        <f>'1-4-1'!G199</f>
        <v>0</v>
      </c>
      <c r="E198" s="94"/>
      <c r="F198" s="96"/>
      <c r="G198" s="97">
        <f t="shared" si="0"/>
        <v>0</v>
      </c>
    </row>
    <row r="199" spans="1:7" s="23" customFormat="1" ht="32.1" customHeight="1">
      <c r="A199" s="37"/>
      <c r="B199" s="93">
        <f>'1-4-1'!B200</f>
        <v>0</v>
      </c>
      <c r="C199" s="94"/>
      <c r="D199" s="95">
        <f>'1-4-1'!G200</f>
        <v>0</v>
      </c>
      <c r="E199" s="94"/>
      <c r="F199" s="96"/>
      <c r="G199" s="97">
        <f t="shared" si="0"/>
        <v>0</v>
      </c>
    </row>
    <row r="200" spans="1:7" s="23" customFormat="1" ht="32.1" customHeight="1">
      <c r="A200" s="37"/>
      <c r="B200" s="93">
        <f>'1-4-1'!B201</f>
        <v>0</v>
      </c>
      <c r="C200" s="94"/>
      <c r="D200" s="95">
        <f>'1-4-1'!G201</f>
        <v>0</v>
      </c>
      <c r="E200" s="94"/>
      <c r="F200" s="96"/>
      <c r="G200" s="97">
        <f t="shared" si="0"/>
        <v>0</v>
      </c>
    </row>
    <row r="201" spans="1:7" s="23" customFormat="1" ht="32.1" customHeight="1">
      <c r="A201" s="37"/>
      <c r="B201" s="93">
        <f>'1-4-1'!B202</f>
        <v>0</v>
      </c>
      <c r="C201" s="94"/>
      <c r="D201" s="95">
        <f>'1-4-1'!G202</f>
        <v>0</v>
      </c>
      <c r="E201" s="94"/>
      <c r="F201" s="96"/>
      <c r="G201" s="97">
        <f t="shared" si="0"/>
        <v>0</v>
      </c>
    </row>
    <row r="202" spans="1:7" s="23" customFormat="1" ht="32.1" customHeight="1">
      <c r="A202" s="37"/>
      <c r="B202" s="93">
        <f>'1-4-1'!B203</f>
        <v>0</v>
      </c>
      <c r="C202" s="94"/>
      <c r="D202" s="95">
        <f>'1-4-1'!G203</f>
        <v>0</v>
      </c>
      <c r="E202" s="94"/>
      <c r="F202" s="96"/>
      <c r="G202" s="97">
        <f t="shared" si="0"/>
        <v>0</v>
      </c>
    </row>
    <row r="203" spans="1:7" s="23" customFormat="1" ht="32.1" customHeight="1">
      <c r="A203" s="37"/>
      <c r="B203" s="93">
        <f>'1-4-1'!B204</f>
        <v>0</v>
      </c>
      <c r="C203" s="94"/>
      <c r="D203" s="95">
        <f>'1-4-1'!G204</f>
        <v>0</v>
      </c>
      <c r="E203" s="94"/>
      <c r="F203" s="96"/>
      <c r="G203" s="97">
        <f t="shared" si="0"/>
        <v>0</v>
      </c>
    </row>
    <row r="204" spans="1:7" s="23" customFormat="1" ht="32.1" customHeight="1">
      <c r="A204" s="37"/>
      <c r="B204" s="93">
        <f>'1-4-1'!B205</f>
        <v>0</v>
      </c>
      <c r="C204" s="94"/>
      <c r="D204" s="95">
        <f>'1-4-1'!G205</f>
        <v>0</v>
      </c>
      <c r="E204" s="94"/>
      <c r="F204" s="96"/>
      <c r="G204" s="97">
        <f t="shared" si="0"/>
        <v>0</v>
      </c>
    </row>
    <row r="205" spans="1:7" s="23" customFormat="1" ht="32.1" customHeight="1">
      <c r="A205" s="37"/>
      <c r="B205" s="93">
        <f>'1-4-1'!B206</f>
        <v>0</v>
      </c>
      <c r="C205" s="94"/>
      <c r="D205" s="95">
        <f>'1-4-1'!G206</f>
        <v>0</v>
      </c>
      <c r="E205" s="94"/>
      <c r="F205" s="96"/>
      <c r="G205" s="97">
        <f t="shared" si="0"/>
        <v>0</v>
      </c>
    </row>
    <row r="206" spans="1:7" s="23" customFormat="1" ht="32.1" customHeight="1">
      <c r="A206" s="37"/>
      <c r="B206" s="93">
        <f>'1-4-1'!B207</f>
        <v>0</v>
      </c>
      <c r="C206" s="94"/>
      <c r="D206" s="95">
        <f>'1-4-1'!G207</f>
        <v>0</v>
      </c>
      <c r="E206" s="94"/>
      <c r="F206" s="96"/>
      <c r="G206" s="97">
        <f t="shared" si="0"/>
        <v>0</v>
      </c>
    </row>
    <row r="207" spans="1:7" s="23" customFormat="1" ht="32.1" customHeight="1">
      <c r="A207" s="37"/>
      <c r="B207" s="93">
        <f>'1-4-1'!B208</f>
        <v>0</v>
      </c>
      <c r="C207" s="94"/>
      <c r="D207" s="95">
        <f>'1-4-1'!G208</f>
        <v>0</v>
      </c>
      <c r="E207" s="94"/>
      <c r="F207" s="96"/>
      <c r="G207" s="97">
        <f t="shared" si="0"/>
        <v>0</v>
      </c>
    </row>
    <row r="208" spans="1:7" s="23" customFormat="1" ht="32.1" customHeight="1">
      <c r="A208" s="37"/>
      <c r="B208" s="93">
        <f>'1-4-1'!B209</f>
        <v>0</v>
      </c>
      <c r="C208" s="94"/>
      <c r="D208" s="95">
        <f>'1-4-1'!G209</f>
        <v>0</v>
      </c>
      <c r="E208" s="94"/>
      <c r="F208" s="96"/>
      <c r="G208" s="97">
        <f t="shared" si="0"/>
        <v>0</v>
      </c>
    </row>
    <row r="209" spans="1:7" s="23" customFormat="1" ht="32.1" customHeight="1">
      <c r="A209" s="37"/>
      <c r="B209" s="93">
        <f>'1-4-1'!B210</f>
        <v>0</v>
      </c>
      <c r="C209" s="94"/>
      <c r="D209" s="95">
        <f>'1-4-1'!G210</f>
        <v>0</v>
      </c>
      <c r="E209" s="94"/>
      <c r="F209" s="96"/>
      <c r="G209" s="97">
        <f t="shared" si="0"/>
        <v>0</v>
      </c>
    </row>
    <row r="210" spans="1:7" s="23" customFormat="1" ht="32.1" customHeight="1">
      <c r="A210" s="37"/>
      <c r="B210" s="93">
        <f>'1-4-1'!B211</f>
        <v>0</v>
      </c>
      <c r="C210" s="94"/>
      <c r="D210" s="95">
        <f>'1-4-1'!G211</f>
        <v>0</v>
      </c>
      <c r="E210" s="94"/>
      <c r="F210" s="96"/>
      <c r="G210" s="97">
        <f t="shared" si="0"/>
        <v>0</v>
      </c>
    </row>
    <row r="211" spans="1:7" s="23" customFormat="1" ht="32.1" customHeight="1">
      <c r="A211" s="37"/>
      <c r="B211" s="93">
        <f>'1-4-1'!B212</f>
        <v>0</v>
      </c>
      <c r="C211" s="94"/>
      <c r="D211" s="95">
        <f>'1-4-1'!G212</f>
        <v>0</v>
      </c>
      <c r="E211" s="94"/>
      <c r="F211" s="96"/>
      <c r="G211" s="97">
        <f t="shared" si="0"/>
        <v>0</v>
      </c>
    </row>
    <row r="212" spans="1:7" s="23" customFormat="1" ht="32.1" customHeight="1">
      <c r="A212" s="37"/>
      <c r="B212" s="93">
        <f>'1-4-1'!B213</f>
        <v>0</v>
      </c>
      <c r="C212" s="94"/>
      <c r="D212" s="95">
        <f>'1-4-1'!G213</f>
        <v>0</v>
      </c>
      <c r="E212" s="94"/>
      <c r="F212" s="96"/>
      <c r="G212" s="97">
        <f t="shared" si="0"/>
        <v>0</v>
      </c>
    </row>
    <row r="213" spans="1:7" s="23" customFormat="1" ht="32.1" customHeight="1">
      <c r="A213" s="37"/>
      <c r="B213" s="93">
        <f>'1-4-1'!B214</f>
        <v>0</v>
      </c>
      <c r="C213" s="94"/>
      <c r="D213" s="95">
        <f>'1-4-1'!G214</f>
        <v>0</v>
      </c>
      <c r="E213" s="94"/>
      <c r="F213" s="96"/>
      <c r="G213" s="97">
        <f t="shared" si="0"/>
        <v>0</v>
      </c>
    </row>
    <row r="214" spans="1:7" s="23" customFormat="1" ht="32.1" customHeight="1">
      <c r="A214" s="37"/>
      <c r="B214" s="93">
        <f>'1-4-1'!B215</f>
        <v>0</v>
      </c>
      <c r="C214" s="94"/>
      <c r="D214" s="95">
        <f>'1-4-1'!G215</f>
        <v>0</v>
      </c>
      <c r="E214" s="94"/>
      <c r="F214" s="96"/>
      <c r="G214" s="97">
        <f t="shared" si="0"/>
        <v>0</v>
      </c>
    </row>
    <row r="215" spans="1:7" s="23" customFormat="1" ht="32.1" customHeight="1">
      <c r="A215" s="37"/>
      <c r="B215" s="93">
        <f>'1-4-1'!B216</f>
        <v>0</v>
      </c>
      <c r="C215" s="94"/>
      <c r="D215" s="95">
        <f>'1-4-1'!G216</f>
        <v>0</v>
      </c>
      <c r="E215" s="94"/>
      <c r="F215" s="96"/>
      <c r="G215" s="97">
        <f t="shared" si="0"/>
        <v>0</v>
      </c>
    </row>
    <row r="216" spans="1:7" s="23" customFormat="1" ht="32.1" customHeight="1">
      <c r="A216" s="37"/>
      <c r="B216" s="93">
        <f>'1-4-1'!B217</f>
        <v>0</v>
      </c>
      <c r="C216" s="94"/>
      <c r="D216" s="95">
        <f>'1-4-1'!G217</f>
        <v>0</v>
      </c>
      <c r="E216" s="94"/>
      <c r="F216" s="96"/>
      <c r="G216" s="97">
        <f t="shared" si="0"/>
        <v>0</v>
      </c>
    </row>
    <row r="217" spans="1:7" s="23" customFormat="1" ht="32.1" customHeight="1">
      <c r="A217" s="37"/>
      <c r="B217" s="93">
        <f>'1-4-1'!B218</f>
        <v>0</v>
      </c>
      <c r="C217" s="94"/>
      <c r="D217" s="95">
        <f>'1-4-1'!G218</f>
        <v>0</v>
      </c>
      <c r="E217" s="94"/>
      <c r="F217" s="96"/>
      <c r="G217" s="97">
        <f t="shared" si="0"/>
        <v>0</v>
      </c>
    </row>
    <row r="218" spans="1:7" s="23" customFormat="1" ht="32.1" customHeight="1">
      <c r="A218" s="37"/>
      <c r="B218" s="93">
        <f>'1-4-1'!B219</f>
        <v>0</v>
      </c>
      <c r="C218" s="94"/>
      <c r="D218" s="95">
        <f>'1-4-1'!G219</f>
        <v>0</v>
      </c>
      <c r="E218" s="94"/>
      <c r="F218" s="96"/>
      <c r="G218" s="97">
        <f t="shared" si="0"/>
        <v>0</v>
      </c>
    </row>
    <row r="219" spans="1:7" s="23" customFormat="1" ht="32.1" customHeight="1">
      <c r="A219" s="37"/>
      <c r="B219" s="93">
        <f>'1-4-1'!B220</f>
        <v>0</v>
      </c>
      <c r="C219" s="94"/>
      <c r="D219" s="95">
        <f>'1-4-1'!G220</f>
        <v>0</v>
      </c>
      <c r="E219" s="94"/>
      <c r="F219" s="96"/>
      <c r="G219" s="97">
        <f t="shared" si="0"/>
        <v>0</v>
      </c>
    </row>
    <row r="220" spans="1:7" s="23" customFormat="1" ht="32.1" customHeight="1">
      <c r="A220" s="37"/>
      <c r="B220" s="93">
        <f>'1-4-1'!B221</f>
        <v>0</v>
      </c>
      <c r="C220" s="94"/>
      <c r="D220" s="95">
        <f>'1-4-1'!G221</f>
        <v>0</v>
      </c>
      <c r="E220" s="94"/>
      <c r="F220" s="96"/>
      <c r="G220" s="97">
        <f t="shared" si="0"/>
        <v>0</v>
      </c>
    </row>
    <row r="221" spans="1:7" s="23" customFormat="1" ht="32.1" customHeight="1">
      <c r="A221" s="37"/>
      <c r="B221" s="93">
        <f>'1-4-1'!B222</f>
        <v>0</v>
      </c>
      <c r="C221" s="94"/>
      <c r="D221" s="95">
        <f>'1-4-1'!G222</f>
        <v>0</v>
      </c>
      <c r="E221" s="94"/>
      <c r="F221" s="96"/>
      <c r="G221" s="97">
        <f t="shared" si="0"/>
        <v>0</v>
      </c>
    </row>
    <row r="222" spans="1:7" s="23" customFormat="1" ht="32.1" customHeight="1">
      <c r="A222" s="37"/>
      <c r="B222" s="93">
        <f>'1-4-1'!B223</f>
        <v>0</v>
      </c>
      <c r="C222" s="94"/>
      <c r="D222" s="95">
        <f>'1-4-1'!G223</f>
        <v>0</v>
      </c>
      <c r="E222" s="94"/>
      <c r="F222" s="96"/>
      <c r="G222" s="97">
        <f t="shared" si="0"/>
        <v>0</v>
      </c>
    </row>
    <row r="223" spans="1:7" s="23" customFormat="1" ht="32.1" customHeight="1">
      <c r="A223" s="37"/>
      <c r="B223" s="93">
        <f>'1-4-1'!B224</f>
        <v>0</v>
      </c>
      <c r="C223" s="94"/>
      <c r="D223" s="95">
        <f>'1-4-1'!G224</f>
        <v>0</v>
      </c>
      <c r="E223" s="94"/>
      <c r="F223" s="96"/>
      <c r="G223" s="97">
        <f t="shared" si="0"/>
        <v>0</v>
      </c>
    </row>
    <row r="224" spans="1:7" s="23" customFormat="1" ht="32.1" customHeight="1">
      <c r="A224" s="37"/>
      <c r="B224" s="93">
        <f>'1-4-1'!B225</f>
        <v>0</v>
      </c>
      <c r="C224" s="94"/>
      <c r="D224" s="95">
        <f>'1-4-1'!G225</f>
        <v>0</v>
      </c>
      <c r="E224" s="94"/>
      <c r="F224" s="96"/>
      <c r="G224" s="97">
        <f t="shared" si="0"/>
        <v>0</v>
      </c>
    </row>
    <row r="225" spans="1:7" s="23" customFormat="1" ht="32.1" customHeight="1">
      <c r="A225" s="37"/>
      <c r="B225" s="93">
        <f>'1-4-1'!B226</f>
        <v>0</v>
      </c>
      <c r="C225" s="94"/>
      <c r="D225" s="95">
        <f>'1-4-1'!G226</f>
        <v>0</v>
      </c>
      <c r="E225" s="94"/>
      <c r="F225" s="96"/>
      <c r="G225" s="97">
        <f t="shared" si="0"/>
        <v>0</v>
      </c>
    </row>
    <row r="226" spans="1:7" s="23" customFormat="1" ht="32.1" customHeight="1">
      <c r="A226" s="37"/>
      <c r="B226" s="93">
        <f>'1-4-1'!B227</f>
        <v>0</v>
      </c>
      <c r="C226" s="94"/>
      <c r="D226" s="95">
        <f>'1-4-1'!G227</f>
        <v>0</v>
      </c>
      <c r="E226" s="94"/>
      <c r="F226" s="96"/>
      <c r="G226" s="97">
        <f t="shared" si="0"/>
        <v>0</v>
      </c>
    </row>
    <row r="227" spans="1:7" s="23" customFormat="1" ht="32.1" customHeight="1">
      <c r="A227" s="37"/>
      <c r="B227" s="93">
        <f>'1-4-1'!B228</f>
        <v>0</v>
      </c>
      <c r="C227" s="94"/>
      <c r="D227" s="95">
        <f>'1-4-1'!G228</f>
        <v>0</v>
      </c>
      <c r="E227" s="94"/>
      <c r="F227" s="96"/>
      <c r="G227" s="97">
        <f t="shared" si="0"/>
        <v>0</v>
      </c>
    </row>
    <row r="228" spans="1:7" s="23" customFormat="1" ht="32.1" customHeight="1">
      <c r="A228" s="37"/>
      <c r="B228" s="93">
        <f>'1-4-1'!B229</f>
        <v>0</v>
      </c>
      <c r="C228" s="94"/>
      <c r="D228" s="95">
        <f>'1-4-1'!G229</f>
        <v>0</v>
      </c>
      <c r="E228" s="94"/>
      <c r="F228" s="96"/>
      <c r="G228" s="97">
        <f t="shared" si="0"/>
        <v>0</v>
      </c>
    </row>
    <row r="229" spans="1:7" s="23" customFormat="1" ht="32.1" customHeight="1">
      <c r="A229" s="37"/>
      <c r="B229" s="93">
        <f>'1-4-1'!B230</f>
        <v>0</v>
      </c>
      <c r="C229" s="94"/>
      <c r="D229" s="95">
        <f>'1-4-1'!G230</f>
        <v>0</v>
      </c>
      <c r="E229" s="94"/>
      <c r="F229" s="96"/>
      <c r="G229" s="97">
        <f t="shared" si="0"/>
        <v>0</v>
      </c>
    </row>
    <row r="230" spans="1:7" s="23" customFormat="1" ht="32.1" customHeight="1">
      <c r="A230" s="37"/>
      <c r="B230" s="93">
        <f>'1-4-1'!B231</f>
        <v>0</v>
      </c>
      <c r="C230" s="94"/>
      <c r="D230" s="95">
        <f>'1-4-1'!G231</f>
        <v>0</v>
      </c>
      <c r="E230" s="94"/>
      <c r="F230" s="96"/>
      <c r="G230" s="97">
        <f t="shared" si="0"/>
        <v>0</v>
      </c>
    </row>
    <row r="231" spans="1:7" s="23" customFormat="1" ht="32.1" customHeight="1">
      <c r="A231" s="37"/>
      <c r="B231" s="93">
        <f>'1-4-1'!B232</f>
        <v>0</v>
      </c>
      <c r="C231" s="94"/>
      <c r="D231" s="95">
        <f>'1-4-1'!G232</f>
        <v>0</v>
      </c>
      <c r="E231" s="94"/>
      <c r="F231" s="96"/>
      <c r="G231" s="97">
        <f t="shared" si="0"/>
        <v>0</v>
      </c>
    </row>
    <row r="232" spans="1:7" s="23" customFormat="1" ht="32.1" customHeight="1">
      <c r="A232" s="37"/>
      <c r="B232" s="93">
        <f>'1-4-1'!B233</f>
        <v>0</v>
      </c>
      <c r="C232" s="94"/>
      <c r="D232" s="95">
        <f>'1-4-1'!G233</f>
        <v>0</v>
      </c>
      <c r="E232" s="94"/>
      <c r="F232" s="96"/>
      <c r="G232" s="97">
        <f t="shared" si="0"/>
        <v>0</v>
      </c>
    </row>
    <row r="233" spans="1:7" s="23" customFormat="1" ht="32.1" customHeight="1">
      <c r="A233" s="37"/>
      <c r="B233" s="93">
        <f>'1-4-1'!B234</f>
        <v>0</v>
      </c>
      <c r="C233" s="94"/>
      <c r="D233" s="95">
        <f>'1-4-1'!G234</f>
        <v>0</v>
      </c>
      <c r="E233" s="94"/>
      <c r="F233" s="96"/>
      <c r="G233" s="97">
        <f t="shared" si="0"/>
        <v>0</v>
      </c>
    </row>
    <row r="234" spans="1:7" s="23" customFormat="1" ht="32.1" customHeight="1">
      <c r="A234" s="37"/>
      <c r="B234" s="93">
        <f>'1-4-1'!B235</f>
        <v>0</v>
      </c>
      <c r="C234" s="94"/>
      <c r="D234" s="95">
        <f>'1-4-1'!G235</f>
        <v>0</v>
      </c>
      <c r="E234" s="94"/>
      <c r="F234" s="96"/>
      <c r="G234" s="97">
        <f t="shared" si="0"/>
        <v>0</v>
      </c>
    </row>
    <row r="235" spans="1:7" s="23" customFormat="1" ht="32.1" customHeight="1">
      <c r="A235" s="37"/>
      <c r="B235" s="93">
        <f>'1-4-1'!B236</f>
        <v>0</v>
      </c>
      <c r="C235" s="94"/>
      <c r="D235" s="95">
        <f>'1-4-1'!G236</f>
        <v>0</v>
      </c>
      <c r="E235" s="94"/>
      <c r="F235" s="96"/>
      <c r="G235" s="97">
        <f t="shared" si="0"/>
        <v>0</v>
      </c>
    </row>
    <row r="236" spans="1:7" s="23" customFormat="1" ht="32.1" customHeight="1">
      <c r="A236" s="37"/>
      <c r="B236" s="93">
        <f>'1-4-1'!B237</f>
        <v>0</v>
      </c>
      <c r="C236" s="94"/>
      <c r="D236" s="95">
        <f>'1-4-1'!G237</f>
        <v>0</v>
      </c>
      <c r="E236" s="94"/>
      <c r="F236" s="96"/>
      <c r="G236" s="97">
        <f t="shared" si="0"/>
        <v>0</v>
      </c>
    </row>
    <row r="237" spans="1:7" s="23" customFormat="1" ht="32.1" customHeight="1">
      <c r="A237" s="37"/>
      <c r="B237" s="93">
        <f>'1-4-1'!B238</f>
        <v>0</v>
      </c>
      <c r="C237" s="94"/>
      <c r="D237" s="95">
        <f>'1-4-1'!G238</f>
        <v>0</v>
      </c>
      <c r="E237" s="94"/>
      <c r="F237" s="96"/>
      <c r="G237" s="97">
        <f t="shared" si="0"/>
        <v>0</v>
      </c>
    </row>
    <row r="238" spans="1:7" s="23" customFormat="1" ht="32.1" customHeight="1">
      <c r="A238" s="37"/>
      <c r="B238" s="93">
        <f>'1-4-1'!B239</f>
        <v>0</v>
      </c>
      <c r="C238" s="94"/>
      <c r="D238" s="95">
        <f>'1-4-1'!G239</f>
        <v>0</v>
      </c>
      <c r="E238" s="94"/>
      <c r="F238" s="96"/>
      <c r="G238" s="97">
        <f t="shared" si="0"/>
        <v>0</v>
      </c>
    </row>
    <row r="239" spans="1:7" s="23" customFormat="1" ht="32.1" customHeight="1">
      <c r="A239" s="37"/>
      <c r="B239" s="93">
        <f>'1-4-1'!B240</f>
        <v>0</v>
      </c>
      <c r="C239" s="94"/>
      <c r="D239" s="95">
        <f>'1-4-1'!G240</f>
        <v>0</v>
      </c>
      <c r="E239" s="94"/>
      <c r="F239" s="96"/>
      <c r="G239" s="97">
        <f t="shared" si="0"/>
        <v>0</v>
      </c>
    </row>
    <row r="240" spans="1:7" s="23" customFormat="1" ht="32.1" customHeight="1">
      <c r="A240" s="37"/>
      <c r="B240" s="93">
        <f>'1-4-1'!B241</f>
        <v>0</v>
      </c>
      <c r="C240" s="94"/>
      <c r="D240" s="95">
        <f>'1-4-1'!G241</f>
        <v>0</v>
      </c>
      <c r="E240" s="94"/>
      <c r="F240" s="96"/>
      <c r="G240" s="97">
        <f t="shared" si="0"/>
        <v>0</v>
      </c>
    </row>
    <row r="241" spans="1:7" s="23" customFormat="1" ht="32.1" customHeight="1">
      <c r="A241" s="37"/>
      <c r="B241" s="93">
        <f>'1-4-1'!B242</f>
        <v>0</v>
      </c>
      <c r="C241" s="94"/>
      <c r="D241" s="95">
        <f>'1-4-1'!G242</f>
        <v>0</v>
      </c>
      <c r="E241" s="94"/>
      <c r="F241" s="96"/>
      <c r="G241" s="97">
        <f t="shared" si="0"/>
        <v>0</v>
      </c>
    </row>
    <row r="242" spans="1:7" s="23" customFormat="1" ht="32.1" customHeight="1">
      <c r="A242" s="37"/>
      <c r="B242" s="93">
        <f>'1-4-1'!B243</f>
        <v>0</v>
      </c>
      <c r="C242" s="94"/>
      <c r="D242" s="95">
        <f>'1-4-1'!G243</f>
        <v>0</v>
      </c>
      <c r="E242" s="94"/>
      <c r="F242" s="96"/>
      <c r="G242" s="97">
        <f t="shared" si="0"/>
        <v>0</v>
      </c>
    </row>
    <row r="243" spans="1:7" s="23" customFormat="1" ht="32.1" customHeight="1">
      <c r="A243" s="37"/>
      <c r="B243" s="93">
        <f>'1-4-1'!B244</f>
        <v>0</v>
      </c>
      <c r="C243" s="94"/>
      <c r="D243" s="95">
        <f>'1-4-1'!G244</f>
        <v>0</v>
      </c>
      <c r="E243" s="94"/>
      <c r="F243" s="96"/>
      <c r="G243" s="97">
        <f t="shared" si="0"/>
        <v>0</v>
      </c>
    </row>
    <row r="244" spans="1:7" s="23" customFormat="1" ht="32.1" customHeight="1">
      <c r="A244" s="37"/>
      <c r="B244" s="93">
        <f>'1-4-1'!B245</f>
        <v>0</v>
      </c>
      <c r="C244" s="94"/>
      <c r="D244" s="95">
        <f>'1-4-1'!G245</f>
        <v>0</v>
      </c>
      <c r="E244" s="94"/>
      <c r="F244" s="96"/>
      <c r="G244" s="97">
        <f t="shared" si="0"/>
        <v>0</v>
      </c>
    </row>
    <row r="245" spans="1:7" s="23" customFormat="1" ht="32.1" customHeight="1">
      <c r="A245" s="37"/>
      <c r="B245" s="93">
        <f>'1-4-1'!B246</f>
        <v>0</v>
      </c>
      <c r="C245" s="94"/>
      <c r="D245" s="95">
        <f>'1-4-1'!G246</f>
        <v>0</v>
      </c>
      <c r="E245" s="94"/>
      <c r="F245" s="96"/>
      <c r="G245" s="97">
        <f t="shared" si="0"/>
        <v>0</v>
      </c>
    </row>
    <row r="246" spans="1:7" s="23" customFormat="1" ht="32.1" customHeight="1">
      <c r="A246" s="37"/>
      <c r="B246" s="93">
        <f>'1-4-1'!B247</f>
        <v>0</v>
      </c>
      <c r="C246" s="94"/>
      <c r="D246" s="95">
        <f>'1-4-1'!G247</f>
        <v>0</v>
      </c>
      <c r="E246" s="94"/>
      <c r="F246" s="96"/>
      <c r="G246" s="97">
        <f t="shared" si="0"/>
        <v>0</v>
      </c>
    </row>
    <row r="247" spans="1:7" s="23" customFormat="1" ht="32.1" customHeight="1">
      <c r="A247" s="37"/>
      <c r="B247" s="93">
        <f>'1-4-1'!B248</f>
        <v>0</v>
      </c>
      <c r="C247" s="94"/>
      <c r="D247" s="95">
        <f>'1-4-1'!G248</f>
        <v>0</v>
      </c>
      <c r="E247" s="94"/>
      <c r="F247" s="96"/>
      <c r="G247" s="97">
        <f t="shared" si="0"/>
        <v>0</v>
      </c>
    </row>
    <row r="248" spans="1:7" s="23" customFormat="1" ht="32.1" customHeight="1">
      <c r="A248" s="37"/>
      <c r="B248" s="93">
        <f>'1-4-1'!B249</f>
        <v>0</v>
      </c>
      <c r="C248" s="94"/>
      <c r="D248" s="95">
        <f>'1-4-1'!G249</f>
        <v>0</v>
      </c>
      <c r="E248" s="94"/>
      <c r="F248" s="96"/>
      <c r="G248" s="97">
        <f t="shared" si="0"/>
        <v>0</v>
      </c>
    </row>
    <row r="249" spans="1:7" s="23" customFormat="1" ht="32.1" customHeight="1">
      <c r="A249" s="37"/>
      <c r="B249" s="93">
        <f>'1-4-1'!B250</f>
        <v>0</v>
      </c>
      <c r="C249" s="94"/>
      <c r="D249" s="95">
        <f>'1-4-1'!G250</f>
        <v>0</v>
      </c>
      <c r="E249" s="94"/>
      <c r="F249" s="96"/>
      <c r="G249" s="97">
        <f t="shared" si="0"/>
        <v>0</v>
      </c>
    </row>
    <row r="250" spans="1:7" s="23" customFormat="1" ht="32.1" customHeight="1">
      <c r="A250" s="37"/>
      <c r="B250" s="93">
        <f>'1-4-1'!B251</f>
        <v>0</v>
      </c>
      <c r="C250" s="94"/>
      <c r="D250" s="95">
        <f>'1-4-1'!G251</f>
        <v>0</v>
      </c>
      <c r="E250" s="94"/>
      <c r="F250" s="96"/>
      <c r="G250" s="97">
        <f t="shared" si="0"/>
        <v>0</v>
      </c>
    </row>
    <row r="251" spans="1:7" s="23" customFormat="1" ht="32.1" customHeight="1">
      <c r="A251" s="37"/>
      <c r="B251" s="93">
        <f>'1-4-1'!B252</f>
        <v>0</v>
      </c>
      <c r="C251" s="94"/>
      <c r="D251" s="95">
        <f>'1-4-1'!G252</f>
        <v>0</v>
      </c>
      <c r="E251" s="94"/>
      <c r="F251" s="96"/>
      <c r="G251" s="97">
        <f t="shared" si="0"/>
        <v>0</v>
      </c>
    </row>
    <row r="252" spans="1:7" s="23" customFormat="1" ht="32.1" customHeight="1">
      <c r="A252" s="37"/>
      <c r="B252" s="93">
        <f>'1-4-1'!B253</f>
        <v>0</v>
      </c>
      <c r="C252" s="94"/>
      <c r="D252" s="95">
        <f>'1-4-1'!G253</f>
        <v>0</v>
      </c>
      <c r="E252" s="94"/>
      <c r="F252" s="96"/>
      <c r="G252" s="97">
        <f t="shared" si="0"/>
        <v>0</v>
      </c>
    </row>
    <row r="253" spans="1:7" s="23" customFormat="1" ht="32.1" customHeight="1">
      <c r="A253" s="37"/>
      <c r="B253" s="93">
        <f>'1-4-1'!B254</f>
        <v>0</v>
      </c>
      <c r="C253" s="94"/>
      <c r="D253" s="95">
        <f>'1-4-1'!G254</f>
        <v>0</v>
      </c>
      <c r="E253" s="94"/>
      <c r="F253" s="96"/>
      <c r="G253" s="97">
        <f t="shared" si="0"/>
        <v>0</v>
      </c>
    </row>
    <row r="254" spans="1:7" s="23" customFormat="1" ht="32.1" customHeight="1">
      <c r="A254" s="37"/>
      <c r="B254" s="93">
        <f>'1-4-1'!B255</f>
        <v>0</v>
      </c>
      <c r="C254" s="94"/>
      <c r="D254" s="95">
        <f>'1-4-1'!G255</f>
        <v>0</v>
      </c>
      <c r="E254" s="94"/>
      <c r="F254" s="96"/>
      <c r="G254" s="97">
        <f t="shared" si="0"/>
        <v>0</v>
      </c>
    </row>
    <row r="255" spans="1:7" s="23" customFormat="1" ht="32.1" customHeight="1">
      <c r="A255" s="37"/>
      <c r="B255" s="93">
        <f>'1-4-1'!B256</f>
        <v>0</v>
      </c>
      <c r="C255" s="94"/>
      <c r="D255" s="95">
        <f>'1-4-1'!G256</f>
        <v>0</v>
      </c>
      <c r="E255" s="94"/>
      <c r="F255" s="96"/>
      <c r="G255" s="97">
        <f t="shared" si="0"/>
        <v>0</v>
      </c>
    </row>
    <row r="256" spans="1:7" s="23" customFormat="1" ht="32.1" customHeight="1">
      <c r="A256" s="37"/>
      <c r="B256" s="93">
        <f>'1-4-1'!B257</f>
        <v>0</v>
      </c>
      <c r="C256" s="94"/>
      <c r="D256" s="95">
        <f>'1-4-1'!G257</f>
        <v>0</v>
      </c>
      <c r="E256" s="94"/>
      <c r="F256" s="96"/>
      <c r="G256" s="97">
        <f t="shared" si="0"/>
        <v>0</v>
      </c>
    </row>
    <row r="257" spans="1:7" s="23" customFormat="1" ht="32.1" customHeight="1">
      <c r="A257" s="37"/>
      <c r="B257" s="93">
        <f>'1-4-1'!B258</f>
        <v>0</v>
      </c>
      <c r="C257" s="94"/>
      <c r="D257" s="95">
        <f>'1-4-1'!G258</f>
        <v>0</v>
      </c>
      <c r="E257" s="94"/>
      <c r="F257" s="96"/>
      <c r="G257" s="97">
        <f t="shared" si="0"/>
        <v>0</v>
      </c>
    </row>
    <row r="258" spans="1:7" s="23" customFormat="1" ht="32.1" customHeight="1">
      <c r="A258" s="37"/>
      <c r="B258" s="93">
        <f>'1-4-1'!B259</f>
        <v>0</v>
      </c>
      <c r="C258" s="94"/>
      <c r="D258" s="95">
        <f>'1-4-1'!G259</f>
        <v>0</v>
      </c>
      <c r="E258" s="94"/>
      <c r="F258" s="96"/>
      <c r="G258" s="97">
        <f t="shared" si="0"/>
        <v>0</v>
      </c>
    </row>
    <row r="259" spans="1:7" s="23" customFormat="1" ht="32.1" customHeight="1">
      <c r="A259" s="37"/>
      <c r="B259" s="93">
        <f>'1-4-1'!B260</f>
        <v>0</v>
      </c>
      <c r="C259" s="94"/>
      <c r="D259" s="95">
        <f>'1-4-1'!G260</f>
        <v>0</v>
      </c>
      <c r="E259" s="94"/>
      <c r="F259" s="96"/>
      <c r="G259" s="97">
        <f t="shared" si="0"/>
        <v>0</v>
      </c>
    </row>
    <row r="260" spans="1:7" s="23" customFormat="1" ht="32.1" customHeight="1">
      <c r="A260" s="37"/>
      <c r="B260" s="93">
        <f>'1-4-1'!B261</f>
        <v>0</v>
      </c>
      <c r="C260" s="94"/>
      <c r="D260" s="95">
        <f>'1-4-1'!G261</f>
        <v>0</v>
      </c>
      <c r="E260" s="94"/>
      <c r="F260" s="96"/>
      <c r="G260" s="97">
        <f t="shared" si="0"/>
        <v>0</v>
      </c>
    </row>
    <row r="261" spans="1:7" s="23" customFormat="1" ht="32.1" customHeight="1">
      <c r="A261" s="37"/>
      <c r="B261" s="93">
        <f>'1-4-1'!B262</f>
        <v>0</v>
      </c>
      <c r="C261" s="94"/>
      <c r="D261" s="95">
        <f>'1-4-1'!G262</f>
        <v>0</v>
      </c>
      <c r="E261" s="94"/>
      <c r="F261" s="96"/>
      <c r="G261" s="97">
        <f t="shared" si="0"/>
        <v>0</v>
      </c>
    </row>
    <row r="262" spans="1:7" s="23" customFormat="1" ht="32.1" customHeight="1">
      <c r="A262" s="37"/>
      <c r="B262" s="93">
        <f>'1-4-1'!B263</f>
        <v>0</v>
      </c>
      <c r="C262" s="94"/>
      <c r="D262" s="95">
        <f>'1-4-1'!G263</f>
        <v>0</v>
      </c>
      <c r="E262" s="94"/>
      <c r="F262" s="96"/>
      <c r="G262" s="97">
        <f t="shared" si="0"/>
        <v>0</v>
      </c>
    </row>
    <row r="263" spans="1:7" s="23" customFormat="1" ht="32.1" customHeight="1">
      <c r="A263" s="37"/>
      <c r="B263" s="93">
        <f>'1-4-1'!B264</f>
        <v>0</v>
      </c>
      <c r="C263" s="94"/>
      <c r="D263" s="95">
        <f>'1-4-1'!G264</f>
        <v>0</v>
      </c>
      <c r="E263" s="94"/>
      <c r="F263" s="96"/>
      <c r="G263" s="97">
        <f t="shared" si="0"/>
        <v>0</v>
      </c>
    </row>
    <row r="264" spans="1:7" s="23" customFormat="1" ht="32.1" customHeight="1">
      <c r="A264" s="37"/>
      <c r="B264" s="93">
        <f>'1-4-1'!B265</f>
        <v>0</v>
      </c>
      <c r="C264" s="94"/>
      <c r="D264" s="95">
        <f>'1-4-1'!G265</f>
        <v>0</v>
      </c>
      <c r="E264" s="94"/>
      <c r="F264" s="96"/>
      <c r="G264" s="97">
        <f t="shared" si="0"/>
        <v>0</v>
      </c>
    </row>
    <row r="265" spans="1:7" s="23" customFormat="1" ht="32.1" customHeight="1">
      <c r="A265" s="37"/>
      <c r="B265" s="93">
        <f>'1-4-1'!B266</f>
        <v>0</v>
      </c>
      <c r="C265" s="94"/>
      <c r="D265" s="95">
        <f>'1-4-1'!G266</f>
        <v>0</v>
      </c>
      <c r="E265" s="94"/>
      <c r="F265" s="96"/>
      <c r="G265" s="97">
        <f t="shared" si="0"/>
        <v>0</v>
      </c>
    </row>
    <row r="266" spans="1:7" s="23" customFormat="1" ht="32.1" customHeight="1">
      <c r="A266" s="37"/>
      <c r="B266" s="93">
        <f>'1-4-1'!B267</f>
        <v>0</v>
      </c>
      <c r="C266" s="94"/>
      <c r="D266" s="95">
        <f>'1-4-1'!G267</f>
        <v>0</v>
      </c>
      <c r="E266" s="94"/>
      <c r="F266" s="96"/>
      <c r="G266" s="97">
        <f t="shared" ref="G266:G329" si="1">D266+E266+F266-C266</f>
        <v>0</v>
      </c>
    </row>
    <row r="267" spans="1:7" s="23" customFormat="1" ht="32.1" customHeight="1">
      <c r="A267" s="37"/>
      <c r="B267" s="93">
        <f>'1-4-1'!B268</f>
        <v>0</v>
      </c>
      <c r="C267" s="94"/>
      <c r="D267" s="95">
        <f>'1-4-1'!G268</f>
        <v>0</v>
      </c>
      <c r="E267" s="94"/>
      <c r="F267" s="96"/>
      <c r="G267" s="97">
        <f t="shared" si="1"/>
        <v>0</v>
      </c>
    </row>
    <row r="268" spans="1:7" s="23" customFormat="1" ht="32.1" customHeight="1">
      <c r="A268" s="37"/>
      <c r="B268" s="93">
        <f>'1-4-1'!B269</f>
        <v>0</v>
      </c>
      <c r="C268" s="94"/>
      <c r="D268" s="95">
        <f>'1-4-1'!G269</f>
        <v>0</v>
      </c>
      <c r="E268" s="94"/>
      <c r="F268" s="96"/>
      <c r="G268" s="97">
        <f t="shared" si="1"/>
        <v>0</v>
      </c>
    </row>
    <row r="269" spans="1:7" s="23" customFormat="1" ht="32.1" customHeight="1">
      <c r="A269" s="37"/>
      <c r="B269" s="93">
        <f>'1-4-1'!B270</f>
        <v>0</v>
      </c>
      <c r="C269" s="94"/>
      <c r="D269" s="95">
        <f>'1-4-1'!G270</f>
        <v>0</v>
      </c>
      <c r="E269" s="94"/>
      <c r="F269" s="96"/>
      <c r="G269" s="97">
        <f t="shared" si="1"/>
        <v>0</v>
      </c>
    </row>
    <row r="270" spans="1:7" s="23" customFormat="1" ht="32.1" customHeight="1">
      <c r="A270" s="37"/>
      <c r="B270" s="93">
        <f>'1-4-1'!B271</f>
        <v>0</v>
      </c>
      <c r="C270" s="94"/>
      <c r="D270" s="95">
        <f>'1-4-1'!G271</f>
        <v>0</v>
      </c>
      <c r="E270" s="94"/>
      <c r="F270" s="96"/>
      <c r="G270" s="97">
        <f t="shared" si="1"/>
        <v>0</v>
      </c>
    </row>
    <row r="271" spans="1:7" s="23" customFormat="1" ht="32.1" customHeight="1">
      <c r="A271" s="37"/>
      <c r="B271" s="93">
        <f>'1-4-1'!B272</f>
        <v>0</v>
      </c>
      <c r="C271" s="94"/>
      <c r="D271" s="95">
        <f>'1-4-1'!G272</f>
        <v>0</v>
      </c>
      <c r="E271" s="94"/>
      <c r="F271" s="96"/>
      <c r="G271" s="97">
        <f t="shared" si="1"/>
        <v>0</v>
      </c>
    </row>
    <row r="272" spans="1:7" s="23" customFormat="1" ht="32.1" customHeight="1">
      <c r="A272" s="37"/>
      <c r="B272" s="93">
        <f>'1-4-1'!B273</f>
        <v>0</v>
      </c>
      <c r="C272" s="94"/>
      <c r="D272" s="95">
        <f>'1-4-1'!G273</f>
        <v>0</v>
      </c>
      <c r="E272" s="94"/>
      <c r="F272" s="96"/>
      <c r="G272" s="97">
        <f t="shared" si="1"/>
        <v>0</v>
      </c>
    </row>
    <row r="273" spans="1:7" s="23" customFormat="1" ht="32.1" customHeight="1">
      <c r="A273" s="37"/>
      <c r="B273" s="93">
        <f>'1-4-1'!B274</f>
        <v>0</v>
      </c>
      <c r="C273" s="94"/>
      <c r="D273" s="95">
        <f>'1-4-1'!G274</f>
        <v>0</v>
      </c>
      <c r="E273" s="94"/>
      <c r="F273" s="96"/>
      <c r="G273" s="97">
        <f t="shared" si="1"/>
        <v>0</v>
      </c>
    </row>
    <row r="274" spans="1:7" s="23" customFormat="1" ht="32.1" customHeight="1">
      <c r="A274" s="37"/>
      <c r="B274" s="93">
        <f>'1-4-1'!B275</f>
        <v>0</v>
      </c>
      <c r="C274" s="94"/>
      <c r="D274" s="95">
        <f>'1-4-1'!G275</f>
        <v>0</v>
      </c>
      <c r="E274" s="94"/>
      <c r="F274" s="96"/>
      <c r="G274" s="97">
        <f t="shared" si="1"/>
        <v>0</v>
      </c>
    </row>
    <row r="275" spans="1:7" s="23" customFormat="1" ht="32.1" customHeight="1">
      <c r="A275" s="37"/>
      <c r="B275" s="93">
        <f>'1-4-1'!B276</f>
        <v>0</v>
      </c>
      <c r="C275" s="94"/>
      <c r="D275" s="95">
        <f>'1-4-1'!G276</f>
        <v>0</v>
      </c>
      <c r="E275" s="94"/>
      <c r="F275" s="96"/>
      <c r="G275" s="97">
        <f t="shared" si="1"/>
        <v>0</v>
      </c>
    </row>
    <row r="276" spans="1:7" s="23" customFormat="1" ht="32.1" customHeight="1">
      <c r="A276" s="37"/>
      <c r="B276" s="93">
        <f>'1-4-1'!B277</f>
        <v>0</v>
      </c>
      <c r="C276" s="94"/>
      <c r="D276" s="95">
        <f>'1-4-1'!G277</f>
        <v>0</v>
      </c>
      <c r="E276" s="94"/>
      <c r="F276" s="96"/>
      <c r="G276" s="97">
        <f t="shared" si="1"/>
        <v>0</v>
      </c>
    </row>
    <row r="277" spans="1:7" s="23" customFormat="1" ht="32.1" customHeight="1">
      <c r="A277" s="37"/>
      <c r="B277" s="93">
        <f>'1-4-1'!B278</f>
        <v>0</v>
      </c>
      <c r="C277" s="94"/>
      <c r="D277" s="95">
        <f>'1-4-1'!G278</f>
        <v>0</v>
      </c>
      <c r="E277" s="94"/>
      <c r="F277" s="96"/>
      <c r="G277" s="97">
        <f t="shared" si="1"/>
        <v>0</v>
      </c>
    </row>
    <row r="278" spans="1:7" s="23" customFormat="1" ht="32.1" customHeight="1">
      <c r="A278" s="37"/>
      <c r="B278" s="93">
        <f>'1-4-1'!B279</f>
        <v>0</v>
      </c>
      <c r="C278" s="94"/>
      <c r="D278" s="95">
        <f>'1-4-1'!G279</f>
        <v>0</v>
      </c>
      <c r="E278" s="94"/>
      <c r="F278" s="96"/>
      <c r="G278" s="97">
        <f t="shared" si="1"/>
        <v>0</v>
      </c>
    </row>
    <row r="279" spans="1:7" s="23" customFormat="1" ht="32.1" customHeight="1">
      <c r="A279" s="37"/>
      <c r="B279" s="93">
        <f>'1-4-1'!B280</f>
        <v>0</v>
      </c>
      <c r="C279" s="94"/>
      <c r="D279" s="95">
        <f>'1-4-1'!G280</f>
        <v>0</v>
      </c>
      <c r="E279" s="94"/>
      <c r="F279" s="96"/>
      <c r="G279" s="97">
        <f t="shared" si="1"/>
        <v>0</v>
      </c>
    </row>
    <row r="280" spans="1:7" s="23" customFormat="1" ht="32.1" customHeight="1">
      <c r="A280" s="37"/>
      <c r="B280" s="93">
        <f>'1-4-1'!B281</f>
        <v>0</v>
      </c>
      <c r="C280" s="94"/>
      <c r="D280" s="95">
        <f>'1-4-1'!G281</f>
        <v>0</v>
      </c>
      <c r="E280" s="94"/>
      <c r="F280" s="96"/>
      <c r="G280" s="97">
        <f t="shared" si="1"/>
        <v>0</v>
      </c>
    </row>
    <row r="281" spans="1:7" s="23" customFormat="1" ht="32.1" customHeight="1">
      <c r="A281" s="37"/>
      <c r="B281" s="93">
        <f>'1-4-1'!B282</f>
        <v>0</v>
      </c>
      <c r="C281" s="94"/>
      <c r="D281" s="95">
        <f>'1-4-1'!G282</f>
        <v>0</v>
      </c>
      <c r="E281" s="94"/>
      <c r="F281" s="96"/>
      <c r="G281" s="97">
        <f t="shared" si="1"/>
        <v>0</v>
      </c>
    </row>
    <row r="282" spans="1:7" s="23" customFormat="1" ht="32.1" customHeight="1">
      <c r="A282" s="37"/>
      <c r="B282" s="93">
        <f>'1-4-1'!B283</f>
        <v>0</v>
      </c>
      <c r="C282" s="94"/>
      <c r="D282" s="95">
        <f>'1-4-1'!G283</f>
        <v>0</v>
      </c>
      <c r="E282" s="94"/>
      <c r="F282" s="96"/>
      <c r="G282" s="97">
        <f t="shared" si="1"/>
        <v>0</v>
      </c>
    </row>
    <row r="283" spans="1:7" s="23" customFormat="1" ht="32.1" customHeight="1">
      <c r="A283" s="37"/>
      <c r="B283" s="93">
        <f>'1-4-1'!B284</f>
        <v>0</v>
      </c>
      <c r="C283" s="94"/>
      <c r="D283" s="95">
        <f>'1-4-1'!G284</f>
        <v>0</v>
      </c>
      <c r="E283" s="94"/>
      <c r="F283" s="96"/>
      <c r="G283" s="97">
        <f t="shared" si="1"/>
        <v>0</v>
      </c>
    </row>
    <row r="284" spans="1:7" s="23" customFormat="1" ht="32.1" customHeight="1">
      <c r="A284" s="37"/>
      <c r="B284" s="93">
        <f>'1-4-1'!B285</f>
        <v>0</v>
      </c>
      <c r="C284" s="94"/>
      <c r="D284" s="95">
        <f>'1-4-1'!G285</f>
        <v>0</v>
      </c>
      <c r="E284" s="94"/>
      <c r="F284" s="96"/>
      <c r="G284" s="97">
        <f t="shared" si="1"/>
        <v>0</v>
      </c>
    </row>
    <row r="285" spans="1:7" s="23" customFormat="1" ht="32.1" customHeight="1">
      <c r="A285" s="37"/>
      <c r="B285" s="93">
        <f>'1-4-1'!B286</f>
        <v>0</v>
      </c>
      <c r="C285" s="94"/>
      <c r="D285" s="95">
        <f>'1-4-1'!G286</f>
        <v>0</v>
      </c>
      <c r="E285" s="94"/>
      <c r="F285" s="96"/>
      <c r="G285" s="97">
        <f t="shared" si="1"/>
        <v>0</v>
      </c>
    </row>
    <row r="286" spans="1:7" s="23" customFormat="1" ht="32.1" customHeight="1">
      <c r="A286" s="37"/>
      <c r="B286" s="93">
        <f>'1-4-1'!B287</f>
        <v>0</v>
      </c>
      <c r="C286" s="94"/>
      <c r="D286" s="95">
        <f>'1-4-1'!G287</f>
        <v>0</v>
      </c>
      <c r="E286" s="94"/>
      <c r="F286" s="96"/>
      <c r="G286" s="97">
        <f t="shared" si="1"/>
        <v>0</v>
      </c>
    </row>
    <row r="287" spans="1:7" s="23" customFormat="1" ht="32.1" customHeight="1">
      <c r="A287" s="37"/>
      <c r="B287" s="93">
        <f>'1-4-1'!B288</f>
        <v>0</v>
      </c>
      <c r="C287" s="94"/>
      <c r="D287" s="95">
        <f>'1-4-1'!G288</f>
        <v>0</v>
      </c>
      <c r="E287" s="94"/>
      <c r="F287" s="96"/>
      <c r="G287" s="97">
        <f t="shared" si="1"/>
        <v>0</v>
      </c>
    </row>
    <row r="288" spans="1:7" s="23" customFormat="1" ht="32.1" customHeight="1">
      <c r="A288" s="37"/>
      <c r="B288" s="93">
        <f>'1-4-1'!B289</f>
        <v>0</v>
      </c>
      <c r="C288" s="94"/>
      <c r="D288" s="95">
        <f>'1-4-1'!G289</f>
        <v>0</v>
      </c>
      <c r="E288" s="94"/>
      <c r="F288" s="96"/>
      <c r="G288" s="97">
        <f t="shared" si="1"/>
        <v>0</v>
      </c>
    </row>
    <row r="289" spans="1:7" s="23" customFormat="1" ht="32.1" customHeight="1">
      <c r="A289" s="37"/>
      <c r="B289" s="93">
        <f>'1-4-1'!B290</f>
        <v>0</v>
      </c>
      <c r="C289" s="94"/>
      <c r="D289" s="95">
        <f>'1-4-1'!G290</f>
        <v>0</v>
      </c>
      <c r="E289" s="94"/>
      <c r="F289" s="96"/>
      <c r="G289" s="97">
        <f t="shared" si="1"/>
        <v>0</v>
      </c>
    </row>
    <row r="290" spans="1:7" s="23" customFormat="1" ht="32.1" customHeight="1">
      <c r="A290" s="37"/>
      <c r="B290" s="93">
        <f>'1-4-1'!B291</f>
        <v>0</v>
      </c>
      <c r="C290" s="94"/>
      <c r="D290" s="95">
        <f>'1-4-1'!G291</f>
        <v>0</v>
      </c>
      <c r="E290" s="94"/>
      <c r="F290" s="96"/>
      <c r="G290" s="97">
        <f t="shared" si="1"/>
        <v>0</v>
      </c>
    </row>
    <row r="291" spans="1:7" s="23" customFormat="1" ht="32.1" customHeight="1">
      <c r="A291" s="37"/>
      <c r="B291" s="93">
        <f>'1-4-1'!B292</f>
        <v>0</v>
      </c>
      <c r="C291" s="94"/>
      <c r="D291" s="95">
        <f>'1-4-1'!G292</f>
        <v>0</v>
      </c>
      <c r="E291" s="94"/>
      <c r="F291" s="96"/>
      <c r="G291" s="97">
        <f t="shared" si="1"/>
        <v>0</v>
      </c>
    </row>
    <row r="292" spans="1:7" s="23" customFormat="1" ht="32.1" customHeight="1">
      <c r="A292" s="37"/>
      <c r="B292" s="93">
        <f>'1-4-1'!B293</f>
        <v>0</v>
      </c>
      <c r="C292" s="94"/>
      <c r="D292" s="95">
        <f>'1-4-1'!G293</f>
        <v>0</v>
      </c>
      <c r="E292" s="94"/>
      <c r="F292" s="96"/>
      <c r="G292" s="97">
        <f t="shared" si="1"/>
        <v>0</v>
      </c>
    </row>
    <row r="293" spans="1:7" s="23" customFormat="1" ht="32.1" customHeight="1">
      <c r="A293" s="37"/>
      <c r="B293" s="93">
        <f>'1-4-1'!B294</f>
        <v>0</v>
      </c>
      <c r="C293" s="94"/>
      <c r="D293" s="95">
        <f>'1-4-1'!G294</f>
        <v>0</v>
      </c>
      <c r="E293" s="94"/>
      <c r="F293" s="96"/>
      <c r="G293" s="97">
        <f t="shared" si="1"/>
        <v>0</v>
      </c>
    </row>
    <row r="294" spans="1:7" s="23" customFormat="1" ht="32.1" customHeight="1">
      <c r="A294" s="37"/>
      <c r="B294" s="93">
        <f>'1-4-1'!B295</f>
        <v>0</v>
      </c>
      <c r="C294" s="94"/>
      <c r="D294" s="95">
        <f>'1-4-1'!G295</f>
        <v>0</v>
      </c>
      <c r="E294" s="94"/>
      <c r="F294" s="96"/>
      <c r="G294" s="97">
        <f t="shared" si="1"/>
        <v>0</v>
      </c>
    </row>
    <row r="295" spans="1:7" s="23" customFormat="1" ht="32.1" customHeight="1">
      <c r="A295" s="37"/>
      <c r="B295" s="93">
        <f>'1-4-1'!B296</f>
        <v>0</v>
      </c>
      <c r="C295" s="94"/>
      <c r="D295" s="95">
        <f>'1-4-1'!G296</f>
        <v>0</v>
      </c>
      <c r="E295" s="94"/>
      <c r="F295" s="96"/>
      <c r="G295" s="97">
        <f t="shared" si="1"/>
        <v>0</v>
      </c>
    </row>
    <row r="296" spans="1:7" s="23" customFormat="1" ht="32.1" customHeight="1">
      <c r="A296" s="37"/>
      <c r="B296" s="93">
        <f>'1-4-1'!B297</f>
        <v>0</v>
      </c>
      <c r="C296" s="94"/>
      <c r="D296" s="95">
        <f>'1-4-1'!G297</f>
        <v>0</v>
      </c>
      <c r="E296" s="94"/>
      <c r="F296" s="96"/>
      <c r="G296" s="97">
        <f t="shared" si="1"/>
        <v>0</v>
      </c>
    </row>
    <row r="297" spans="1:7" s="23" customFormat="1" ht="32.1" customHeight="1">
      <c r="A297" s="37"/>
      <c r="B297" s="93">
        <f>'1-4-1'!B298</f>
        <v>0</v>
      </c>
      <c r="C297" s="94"/>
      <c r="D297" s="95">
        <f>'1-4-1'!G298</f>
        <v>0</v>
      </c>
      <c r="E297" s="94"/>
      <c r="F297" s="96"/>
      <c r="G297" s="97">
        <f t="shared" si="1"/>
        <v>0</v>
      </c>
    </row>
    <row r="298" spans="1:7" s="23" customFormat="1" ht="32.1" customHeight="1">
      <c r="A298" s="37"/>
      <c r="B298" s="93">
        <f>'1-4-1'!B299</f>
        <v>0</v>
      </c>
      <c r="C298" s="94"/>
      <c r="D298" s="95">
        <f>'1-4-1'!G299</f>
        <v>0</v>
      </c>
      <c r="E298" s="94"/>
      <c r="F298" s="96"/>
      <c r="G298" s="97">
        <f t="shared" si="1"/>
        <v>0</v>
      </c>
    </row>
    <row r="299" spans="1:7" s="23" customFormat="1" ht="32.1" customHeight="1">
      <c r="A299" s="37"/>
      <c r="B299" s="93">
        <f>'1-4-1'!B300</f>
        <v>0</v>
      </c>
      <c r="C299" s="94"/>
      <c r="D299" s="95">
        <f>'1-4-1'!G300</f>
        <v>0</v>
      </c>
      <c r="E299" s="94"/>
      <c r="F299" s="96"/>
      <c r="G299" s="97">
        <f t="shared" si="1"/>
        <v>0</v>
      </c>
    </row>
    <row r="300" spans="1:7" s="23" customFormat="1" ht="32.1" customHeight="1">
      <c r="A300" s="37"/>
      <c r="B300" s="93">
        <f>'1-4-1'!B301</f>
        <v>0</v>
      </c>
      <c r="C300" s="94"/>
      <c r="D300" s="95">
        <f>'1-4-1'!G301</f>
        <v>0</v>
      </c>
      <c r="E300" s="94"/>
      <c r="F300" s="96"/>
      <c r="G300" s="97">
        <f t="shared" si="1"/>
        <v>0</v>
      </c>
    </row>
    <row r="301" spans="1:7" s="23" customFormat="1" ht="32.1" customHeight="1">
      <c r="A301" s="37"/>
      <c r="B301" s="93">
        <f>'1-4-1'!B302</f>
        <v>0</v>
      </c>
      <c r="C301" s="94"/>
      <c r="D301" s="95">
        <f>'1-4-1'!G302</f>
        <v>0</v>
      </c>
      <c r="E301" s="94"/>
      <c r="F301" s="96"/>
      <c r="G301" s="97">
        <f t="shared" si="1"/>
        <v>0</v>
      </c>
    </row>
    <row r="302" spans="1:7" s="23" customFormat="1" ht="32.1" customHeight="1">
      <c r="A302" s="37"/>
      <c r="B302" s="93">
        <f>'1-4-1'!B303</f>
        <v>0</v>
      </c>
      <c r="C302" s="94"/>
      <c r="D302" s="95">
        <f>'1-4-1'!G303</f>
        <v>0</v>
      </c>
      <c r="E302" s="94"/>
      <c r="F302" s="96"/>
      <c r="G302" s="97">
        <f t="shared" si="1"/>
        <v>0</v>
      </c>
    </row>
    <row r="303" spans="1:7" s="23" customFormat="1" ht="32.1" customHeight="1">
      <c r="A303" s="37"/>
      <c r="B303" s="93">
        <f>'1-4-1'!B304</f>
        <v>0</v>
      </c>
      <c r="C303" s="94"/>
      <c r="D303" s="95">
        <f>'1-4-1'!G304</f>
        <v>0</v>
      </c>
      <c r="E303" s="94"/>
      <c r="F303" s="96"/>
      <c r="G303" s="97">
        <f t="shared" si="1"/>
        <v>0</v>
      </c>
    </row>
    <row r="304" spans="1:7" s="23" customFormat="1" ht="32.1" customHeight="1">
      <c r="A304" s="37"/>
      <c r="B304" s="93">
        <f>'1-4-1'!B305</f>
        <v>0</v>
      </c>
      <c r="C304" s="94"/>
      <c r="D304" s="95">
        <f>'1-4-1'!G305</f>
        <v>0</v>
      </c>
      <c r="E304" s="94"/>
      <c r="F304" s="96"/>
      <c r="G304" s="97">
        <f t="shared" si="1"/>
        <v>0</v>
      </c>
    </row>
    <row r="305" spans="1:7" s="23" customFormat="1" ht="32.1" customHeight="1">
      <c r="A305" s="37"/>
      <c r="B305" s="93">
        <f>'1-4-1'!B306</f>
        <v>0</v>
      </c>
      <c r="C305" s="94"/>
      <c r="D305" s="95">
        <f>'1-4-1'!G306</f>
        <v>0</v>
      </c>
      <c r="E305" s="94"/>
      <c r="F305" s="96"/>
      <c r="G305" s="97">
        <f t="shared" si="1"/>
        <v>0</v>
      </c>
    </row>
    <row r="306" spans="1:7" s="23" customFormat="1" ht="32.1" customHeight="1">
      <c r="A306" s="37"/>
      <c r="B306" s="93">
        <f>'1-4-1'!B307</f>
        <v>0</v>
      </c>
      <c r="C306" s="94"/>
      <c r="D306" s="95">
        <f>'1-4-1'!G307</f>
        <v>0</v>
      </c>
      <c r="E306" s="94"/>
      <c r="F306" s="96"/>
      <c r="G306" s="97">
        <f t="shared" si="1"/>
        <v>0</v>
      </c>
    </row>
    <row r="307" spans="1:7" s="23" customFormat="1" ht="32.1" customHeight="1">
      <c r="A307" s="37"/>
      <c r="B307" s="93">
        <f>'1-4-1'!B308</f>
        <v>0</v>
      </c>
      <c r="C307" s="94"/>
      <c r="D307" s="95">
        <f>'1-4-1'!G308</f>
        <v>0</v>
      </c>
      <c r="E307" s="94"/>
      <c r="F307" s="96"/>
      <c r="G307" s="97">
        <f t="shared" si="1"/>
        <v>0</v>
      </c>
    </row>
    <row r="308" spans="1:7" s="23" customFormat="1" ht="32.1" customHeight="1">
      <c r="A308" s="37"/>
      <c r="B308" s="93">
        <f>'1-4-1'!B309</f>
        <v>0</v>
      </c>
      <c r="C308" s="94"/>
      <c r="D308" s="95">
        <f>'1-4-1'!G309</f>
        <v>0</v>
      </c>
      <c r="E308" s="94"/>
      <c r="F308" s="96"/>
      <c r="G308" s="97">
        <f t="shared" si="1"/>
        <v>0</v>
      </c>
    </row>
    <row r="309" spans="1:7" s="23" customFormat="1" ht="32.1" customHeight="1">
      <c r="A309" s="37"/>
      <c r="B309" s="93">
        <f>'1-4-1'!B310</f>
        <v>0</v>
      </c>
      <c r="C309" s="94"/>
      <c r="D309" s="95">
        <f>'1-4-1'!G310</f>
        <v>0</v>
      </c>
      <c r="E309" s="94"/>
      <c r="F309" s="96"/>
      <c r="G309" s="97">
        <f t="shared" si="1"/>
        <v>0</v>
      </c>
    </row>
    <row r="310" spans="1:7" s="23" customFormat="1" ht="32.1" customHeight="1">
      <c r="A310" s="37"/>
      <c r="B310" s="93">
        <f>'1-4-1'!B311</f>
        <v>0</v>
      </c>
      <c r="C310" s="94"/>
      <c r="D310" s="95">
        <f>'1-4-1'!G311</f>
        <v>0</v>
      </c>
      <c r="E310" s="94"/>
      <c r="F310" s="96"/>
      <c r="G310" s="97">
        <f t="shared" si="1"/>
        <v>0</v>
      </c>
    </row>
    <row r="311" spans="1:7" s="23" customFormat="1" ht="32.1" customHeight="1">
      <c r="A311" s="37"/>
      <c r="B311" s="93">
        <f>'1-4-1'!B312</f>
        <v>0</v>
      </c>
      <c r="C311" s="94"/>
      <c r="D311" s="95">
        <f>'1-4-1'!G312</f>
        <v>0</v>
      </c>
      <c r="E311" s="94"/>
      <c r="F311" s="96"/>
      <c r="G311" s="97">
        <f t="shared" si="1"/>
        <v>0</v>
      </c>
    </row>
    <row r="312" spans="1:7" s="23" customFormat="1" ht="32.1" customHeight="1">
      <c r="A312" s="37"/>
      <c r="B312" s="93">
        <f>'1-4-1'!B313</f>
        <v>0</v>
      </c>
      <c r="C312" s="94"/>
      <c r="D312" s="95">
        <f>'1-4-1'!G313</f>
        <v>0</v>
      </c>
      <c r="E312" s="94"/>
      <c r="F312" s="96"/>
      <c r="G312" s="97">
        <f t="shared" si="1"/>
        <v>0</v>
      </c>
    </row>
    <row r="313" spans="1:7" s="23" customFormat="1" ht="32.1" customHeight="1">
      <c r="A313" s="37"/>
      <c r="B313" s="93">
        <f>'1-4-1'!B314</f>
        <v>0</v>
      </c>
      <c r="C313" s="94"/>
      <c r="D313" s="95">
        <f>'1-4-1'!G314</f>
        <v>0</v>
      </c>
      <c r="E313" s="94"/>
      <c r="F313" s="96"/>
      <c r="G313" s="97">
        <f t="shared" si="1"/>
        <v>0</v>
      </c>
    </row>
    <row r="314" spans="1:7" s="23" customFormat="1" ht="32.1" customHeight="1">
      <c r="A314" s="37"/>
      <c r="B314" s="93">
        <f>'1-4-1'!B315</f>
        <v>0</v>
      </c>
      <c r="C314" s="94"/>
      <c r="D314" s="95">
        <f>'1-4-1'!G315</f>
        <v>0</v>
      </c>
      <c r="E314" s="94"/>
      <c r="F314" s="96"/>
      <c r="G314" s="97">
        <f t="shared" si="1"/>
        <v>0</v>
      </c>
    </row>
    <row r="315" spans="1:7" s="23" customFormat="1" ht="32.1" customHeight="1">
      <c r="A315" s="37"/>
      <c r="B315" s="93">
        <f>'1-4-1'!B316</f>
        <v>0</v>
      </c>
      <c r="C315" s="94"/>
      <c r="D315" s="95">
        <f>'1-4-1'!G316</f>
        <v>0</v>
      </c>
      <c r="E315" s="94"/>
      <c r="F315" s="96"/>
      <c r="G315" s="97">
        <f t="shared" si="1"/>
        <v>0</v>
      </c>
    </row>
    <row r="316" spans="1:7" s="23" customFormat="1" ht="32.1" customHeight="1">
      <c r="A316" s="37"/>
      <c r="B316" s="93">
        <f>'1-4-1'!B317</f>
        <v>0</v>
      </c>
      <c r="C316" s="94"/>
      <c r="D316" s="95">
        <f>'1-4-1'!G317</f>
        <v>0</v>
      </c>
      <c r="E316" s="94"/>
      <c r="F316" s="96"/>
      <c r="G316" s="97">
        <f t="shared" si="1"/>
        <v>0</v>
      </c>
    </row>
    <row r="317" spans="1:7" s="23" customFormat="1" ht="32.1" customHeight="1">
      <c r="A317" s="37"/>
      <c r="B317" s="93">
        <f>'1-4-1'!B318</f>
        <v>0</v>
      </c>
      <c r="C317" s="94"/>
      <c r="D317" s="95">
        <f>'1-4-1'!G318</f>
        <v>0</v>
      </c>
      <c r="E317" s="94"/>
      <c r="F317" s="96"/>
      <c r="G317" s="97">
        <f t="shared" si="1"/>
        <v>0</v>
      </c>
    </row>
    <row r="318" spans="1:7" s="23" customFormat="1" ht="32.1" customHeight="1">
      <c r="A318" s="37"/>
      <c r="B318" s="93">
        <f>'1-4-1'!B319</f>
        <v>0</v>
      </c>
      <c r="C318" s="94"/>
      <c r="D318" s="95">
        <f>'1-4-1'!G319</f>
        <v>0</v>
      </c>
      <c r="E318" s="94"/>
      <c r="F318" s="96"/>
      <c r="G318" s="97">
        <f t="shared" si="1"/>
        <v>0</v>
      </c>
    </row>
    <row r="319" spans="1:7" s="23" customFormat="1" ht="32.1" customHeight="1">
      <c r="A319" s="37"/>
      <c r="B319" s="93">
        <f>'1-4-1'!B320</f>
        <v>0</v>
      </c>
      <c r="C319" s="94"/>
      <c r="D319" s="95">
        <f>'1-4-1'!G320</f>
        <v>0</v>
      </c>
      <c r="E319" s="94"/>
      <c r="F319" s="96"/>
      <c r="G319" s="97">
        <f t="shared" si="1"/>
        <v>0</v>
      </c>
    </row>
    <row r="320" spans="1:7" s="23" customFormat="1" ht="32.1" customHeight="1">
      <c r="A320" s="37"/>
      <c r="B320" s="93">
        <f>'1-4-1'!B321</f>
        <v>0</v>
      </c>
      <c r="C320" s="94"/>
      <c r="D320" s="95">
        <f>'1-4-1'!G321</f>
        <v>0</v>
      </c>
      <c r="E320" s="94"/>
      <c r="F320" s="96"/>
      <c r="G320" s="97">
        <f t="shared" si="1"/>
        <v>0</v>
      </c>
    </row>
    <row r="321" spans="1:7" s="23" customFormat="1" ht="32.1" customHeight="1">
      <c r="A321" s="37"/>
      <c r="B321" s="93">
        <f>'1-4-1'!B322</f>
        <v>0</v>
      </c>
      <c r="C321" s="94"/>
      <c r="D321" s="95">
        <f>'1-4-1'!G322</f>
        <v>0</v>
      </c>
      <c r="E321" s="94"/>
      <c r="F321" s="96"/>
      <c r="G321" s="97">
        <f t="shared" si="1"/>
        <v>0</v>
      </c>
    </row>
    <row r="322" spans="1:7" s="23" customFormat="1" ht="32.1" customHeight="1">
      <c r="A322" s="37"/>
      <c r="B322" s="93">
        <f>'1-4-1'!B323</f>
        <v>0</v>
      </c>
      <c r="C322" s="94"/>
      <c r="D322" s="95">
        <f>'1-4-1'!G323</f>
        <v>0</v>
      </c>
      <c r="E322" s="94"/>
      <c r="F322" s="96"/>
      <c r="G322" s="97">
        <f t="shared" si="1"/>
        <v>0</v>
      </c>
    </row>
    <row r="323" spans="1:7" s="23" customFormat="1" ht="32.1" customHeight="1">
      <c r="A323" s="37"/>
      <c r="B323" s="93">
        <f>'1-4-1'!B324</f>
        <v>0</v>
      </c>
      <c r="C323" s="94"/>
      <c r="D323" s="95">
        <f>'1-4-1'!G324</f>
        <v>0</v>
      </c>
      <c r="E323" s="94"/>
      <c r="F323" s="96"/>
      <c r="G323" s="97">
        <f t="shared" si="1"/>
        <v>0</v>
      </c>
    </row>
    <row r="324" spans="1:7" s="23" customFormat="1" ht="32.1" customHeight="1">
      <c r="A324" s="37"/>
      <c r="B324" s="93">
        <f>'1-4-1'!B325</f>
        <v>0</v>
      </c>
      <c r="C324" s="94"/>
      <c r="D324" s="95">
        <f>'1-4-1'!G325</f>
        <v>0</v>
      </c>
      <c r="E324" s="94"/>
      <c r="F324" s="96"/>
      <c r="G324" s="97">
        <f t="shared" si="1"/>
        <v>0</v>
      </c>
    </row>
    <row r="325" spans="1:7" s="23" customFormat="1" ht="32.1" customHeight="1">
      <c r="A325" s="37"/>
      <c r="B325" s="93">
        <f>'1-4-1'!B326</f>
        <v>0</v>
      </c>
      <c r="C325" s="94"/>
      <c r="D325" s="95">
        <f>'1-4-1'!G326</f>
        <v>0</v>
      </c>
      <c r="E325" s="94"/>
      <c r="F325" s="96"/>
      <c r="G325" s="97">
        <f t="shared" si="1"/>
        <v>0</v>
      </c>
    </row>
    <row r="326" spans="1:7" s="23" customFormat="1" ht="32.1" customHeight="1">
      <c r="A326" s="37"/>
      <c r="B326" s="93">
        <f>'1-4-1'!B327</f>
        <v>0</v>
      </c>
      <c r="C326" s="94"/>
      <c r="D326" s="95">
        <f>'1-4-1'!G327</f>
        <v>0</v>
      </c>
      <c r="E326" s="94"/>
      <c r="F326" s="96"/>
      <c r="G326" s="97">
        <f t="shared" si="1"/>
        <v>0</v>
      </c>
    </row>
    <row r="327" spans="1:7" s="23" customFormat="1" ht="32.1" customHeight="1">
      <c r="A327" s="37"/>
      <c r="B327" s="93">
        <f>'1-4-1'!B328</f>
        <v>0</v>
      </c>
      <c r="C327" s="94"/>
      <c r="D327" s="95">
        <f>'1-4-1'!G328</f>
        <v>0</v>
      </c>
      <c r="E327" s="94"/>
      <c r="F327" s="96"/>
      <c r="G327" s="97">
        <f t="shared" si="1"/>
        <v>0</v>
      </c>
    </row>
    <row r="328" spans="1:7" s="23" customFormat="1" ht="32.1" customHeight="1">
      <c r="A328" s="37"/>
      <c r="B328" s="93">
        <f>'1-4-1'!B329</f>
        <v>0</v>
      </c>
      <c r="C328" s="94"/>
      <c r="D328" s="95">
        <f>'1-4-1'!G329</f>
        <v>0</v>
      </c>
      <c r="E328" s="94"/>
      <c r="F328" s="96"/>
      <c r="G328" s="97">
        <f t="shared" si="1"/>
        <v>0</v>
      </c>
    </row>
    <row r="329" spans="1:7" s="23" customFormat="1" ht="32.1" customHeight="1">
      <c r="A329" s="37"/>
      <c r="B329" s="93">
        <f>'1-4-1'!B330</f>
        <v>0</v>
      </c>
      <c r="C329" s="94"/>
      <c r="D329" s="95">
        <f>'1-4-1'!G330</f>
        <v>0</v>
      </c>
      <c r="E329" s="94"/>
      <c r="F329" s="96"/>
      <c r="G329" s="97">
        <f t="shared" si="1"/>
        <v>0</v>
      </c>
    </row>
    <row r="330" spans="1:7" s="23" customFormat="1" ht="32.1" customHeight="1">
      <c r="A330" s="37"/>
      <c r="B330" s="93">
        <f>'1-4-1'!B331</f>
        <v>0</v>
      </c>
      <c r="C330" s="94"/>
      <c r="D330" s="95">
        <f>'1-4-1'!G331</f>
        <v>0</v>
      </c>
      <c r="E330" s="94"/>
      <c r="F330" s="96"/>
      <c r="G330" s="97">
        <f t="shared" ref="G330:G393" si="2">D330+E330+F330-C330</f>
        <v>0</v>
      </c>
    </row>
    <row r="331" spans="1:7" s="23" customFormat="1" ht="32.1" customHeight="1">
      <c r="A331" s="37"/>
      <c r="B331" s="93">
        <f>'1-4-1'!B332</f>
        <v>0</v>
      </c>
      <c r="C331" s="94"/>
      <c r="D331" s="95">
        <f>'1-4-1'!G332</f>
        <v>0</v>
      </c>
      <c r="E331" s="94"/>
      <c r="F331" s="96"/>
      <c r="G331" s="97">
        <f t="shared" si="2"/>
        <v>0</v>
      </c>
    </row>
    <row r="332" spans="1:7" s="23" customFormat="1" ht="32.1" customHeight="1">
      <c r="A332" s="37"/>
      <c r="B332" s="93">
        <f>'1-4-1'!B333</f>
        <v>0</v>
      </c>
      <c r="C332" s="94"/>
      <c r="D332" s="95">
        <f>'1-4-1'!G333</f>
        <v>0</v>
      </c>
      <c r="E332" s="94"/>
      <c r="F332" s="96"/>
      <c r="G332" s="97">
        <f t="shared" si="2"/>
        <v>0</v>
      </c>
    </row>
    <row r="333" spans="1:7" s="23" customFormat="1" ht="32.1" customHeight="1">
      <c r="A333" s="37"/>
      <c r="B333" s="93">
        <f>'1-4-1'!B334</f>
        <v>0</v>
      </c>
      <c r="C333" s="94"/>
      <c r="D333" s="95">
        <f>'1-4-1'!G334</f>
        <v>0</v>
      </c>
      <c r="E333" s="94"/>
      <c r="F333" s="96"/>
      <c r="G333" s="97">
        <f t="shared" si="2"/>
        <v>0</v>
      </c>
    </row>
    <row r="334" spans="1:7" s="23" customFormat="1" ht="32.1" customHeight="1">
      <c r="A334" s="37"/>
      <c r="B334" s="93">
        <f>'1-4-1'!B335</f>
        <v>0</v>
      </c>
      <c r="C334" s="94"/>
      <c r="D334" s="95">
        <f>'1-4-1'!G335</f>
        <v>0</v>
      </c>
      <c r="E334" s="94"/>
      <c r="F334" s="96"/>
      <c r="G334" s="97">
        <f t="shared" si="2"/>
        <v>0</v>
      </c>
    </row>
    <row r="335" spans="1:7" s="23" customFormat="1" ht="32.1" customHeight="1">
      <c r="A335" s="37"/>
      <c r="B335" s="93">
        <f>'1-4-1'!B336</f>
        <v>0</v>
      </c>
      <c r="C335" s="94"/>
      <c r="D335" s="95">
        <f>'1-4-1'!G336</f>
        <v>0</v>
      </c>
      <c r="E335" s="94"/>
      <c r="F335" s="96"/>
      <c r="G335" s="97">
        <f t="shared" si="2"/>
        <v>0</v>
      </c>
    </row>
    <row r="336" spans="1:7" s="23" customFormat="1" ht="32.1" customHeight="1">
      <c r="A336" s="37"/>
      <c r="B336" s="93">
        <f>'1-4-1'!B337</f>
        <v>0</v>
      </c>
      <c r="C336" s="94"/>
      <c r="D336" s="95">
        <f>'1-4-1'!G337</f>
        <v>0</v>
      </c>
      <c r="E336" s="94"/>
      <c r="F336" s="96"/>
      <c r="G336" s="97">
        <f t="shared" si="2"/>
        <v>0</v>
      </c>
    </row>
    <row r="337" spans="1:7" s="23" customFormat="1" ht="32.1" customHeight="1">
      <c r="A337" s="37"/>
      <c r="B337" s="93">
        <f>'1-4-1'!B338</f>
        <v>0</v>
      </c>
      <c r="C337" s="94"/>
      <c r="D337" s="95">
        <f>'1-4-1'!G338</f>
        <v>0</v>
      </c>
      <c r="E337" s="94"/>
      <c r="F337" s="96"/>
      <c r="G337" s="97">
        <f t="shared" si="2"/>
        <v>0</v>
      </c>
    </row>
    <row r="338" spans="1:7" s="23" customFormat="1" ht="32.1" customHeight="1">
      <c r="A338" s="37"/>
      <c r="B338" s="93">
        <f>'1-4-1'!B339</f>
        <v>0</v>
      </c>
      <c r="C338" s="94"/>
      <c r="D338" s="95">
        <f>'1-4-1'!G339</f>
        <v>0</v>
      </c>
      <c r="E338" s="94"/>
      <c r="F338" s="96"/>
      <c r="G338" s="97">
        <f t="shared" si="2"/>
        <v>0</v>
      </c>
    </row>
    <row r="339" spans="1:7" s="23" customFormat="1" ht="32.1" customHeight="1">
      <c r="A339" s="37"/>
      <c r="B339" s="93">
        <f>'1-4-1'!B340</f>
        <v>0</v>
      </c>
      <c r="C339" s="94"/>
      <c r="D339" s="95">
        <f>'1-4-1'!G340</f>
        <v>0</v>
      </c>
      <c r="E339" s="94"/>
      <c r="F339" s="96"/>
      <c r="G339" s="97">
        <f t="shared" si="2"/>
        <v>0</v>
      </c>
    </row>
    <row r="340" spans="1:7" s="23" customFormat="1" ht="32.1" customHeight="1">
      <c r="A340" s="37"/>
      <c r="B340" s="93">
        <f>'1-4-1'!B341</f>
        <v>0</v>
      </c>
      <c r="C340" s="94"/>
      <c r="D340" s="95">
        <f>'1-4-1'!G341</f>
        <v>0</v>
      </c>
      <c r="E340" s="94"/>
      <c r="F340" s="96"/>
      <c r="G340" s="97">
        <f t="shared" si="2"/>
        <v>0</v>
      </c>
    </row>
    <row r="341" spans="1:7" s="23" customFormat="1" ht="32.1" customHeight="1">
      <c r="A341" s="37"/>
      <c r="B341" s="93">
        <f>'1-4-1'!B342</f>
        <v>0</v>
      </c>
      <c r="C341" s="94"/>
      <c r="D341" s="95">
        <f>'1-4-1'!G342</f>
        <v>0</v>
      </c>
      <c r="E341" s="94"/>
      <c r="F341" s="96"/>
      <c r="G341" s="97">
        <f t="shared" si="2"/>
        <v>0</v>
      </c>
    </row>
    <row r="342" spans="1:7" s="23" customFormat="1" ht="32.1" customHeight="1">
      <c r="A342" s="37"/>
      <c r="B342" s="93">
        <f>'1-4-1'!B343</f>
        <v>0</v>
      </c>
      <c r="C342" s="94"/>
      <c r="D342" s="95">
        <f>'1-4-1'!G343</f>
        <v>0</v>
      </c>
      <c r="E342" s="94"/>
      <c r="F342" s="96"/>
      <c r="G342" s="97">
        <f t="shared" si="2"/>
        <v>0</v>
      </c>
    </row>
    <row r="343" spans="1:7" s="23" customFormat="1" ht="32.1" customHeight="1">
      <c r="A343" s="37"/>
      <c r="B343" s="93">
        <f>'1-4-1'!B344</f>
        <v>0</v>
      </c>
      <c r="C343" s="94"/>
      <c r="D343" s="95">
        <f>'1-4-1'!G344</f>
        <v>0</v>
      </c>
      <c r="E343" s="94"/>
      <c r="F343" s="96"/>
      <c r="G343" s="97">
        <f t="shared" si="2"/>
        <v>0</v>
      </c>
    </row>
    <row r="344" spans="1:7" s="23" customFormat="1" ht="32.1" customHeight="1">
      <c r="A344" s="37"/>
      <c r="B344" s="93">
        <f>'1-4-1'!B345</f>
        <v>0</v>
      </c>
      <c r="C344" s="94"/>
      <c r="D344" s="95">
        <f>'1-4-1'!G345</f>
        <v>0</v>
      </c>
      <c r="E344" s="94"/>
      <c r="F344" s="96"/>
      <c r="G344" s="97">
        <f t="shared" si="2"/>
        <v>0</v>
      </c>
    </row>
    <row r="345" spans="1:7" s="23" customFormat="1" ht="32.1" customHeight="1">
      <c r="A345" s="37"/>
      <c r="B345" s="93">
        <f>'1-4-1'!B346</f>
        <v>0</v>
      </c>
      <c r="C345" s="94"/>
      <c r="D345" s="95">
        <f>'1-4-1'!G346</f>
        <v>0</v>
      </c>
      <c r="E345" s="94"/>
      <c r="F345" s="96"/>
      <c r="G345" s="97">
        <f t="shared" si="2"/>
        <v>0</v>
      </c>
    </row>
    <row r="346" spans="1:7" s="23" customFormat="1" ht="32.1" customHeight="1">
      <c r="A346" s="37"/>
      <c r="B346" s="93">
        <f>'1-4-1'!B347</f>
        <v>0</v>
      </c>
      <c r="C346" s="94"/>
      <c r="D346" s="95">
        <f>'1-4-1'!G347</f>
        <v>0</v>
      </c>
      <c r="E346" s="94"/>
      <c r="F346" s="96"/>
      <c r="G346" s="97">
        <f t="shared" si="2"/>
        <v>0</v>
      </c>
    </row>
    <row r="347" spans="1:7" s="23" customFormat="1" ht="32.1" customHeight="1">
      <c r="A347" s="37"/>
      <c r="B347" s="93">
        <f>'1-4-1'!B348</f>
        <v>0</v>
      </c>
      <c r="C347" s="94"/>
      <c r="D347" s="95">
        <f>'1-4-1'!G348</f>
        <v>0</v>
      </c>
      <c r="E347" s="94"/>
      <c r="F347" s="96"/>
      <c r="G347" s="97">
        <f t="shared" si="2"/>
        <v>0</v>
      </c>
    </row>
    <row r="348" spans="1:7" s="23" customFormat="1" ht="32.1" customHeight="1">
      <c r="A348" s="37"/>
      <c r="B348" s="93">
        <f>'1-4-1'!B349</f>
        <v>0</v>
      </c>
      <c r="C348" s="94"/>
      <c r="D348" s="95">
        <f>'1-4-1'!G349</f>
        <v>0</v>
      </c>
      <c r="E348" s="94"/>
      <c r="F348" s="96"/>
      <c r="G348" s="97">
        <f t="shared" si="2"/>
        <v>0</v>
      </c>
    </row>
    <row r="349" spans="1:7" s="23" customFormat="1" ht="32.1" customHeight="1">
      <c r="A349" s="37"/>
      <c r="B349" s="93">
        <f>'1-4-1'!B350</f>
        <v>0</v>
      </c>
      <c r="C349" s="94"/>
      <c r="D349" s="95">
        <f>'1-4-1'!G350</f>
        <v>0</v>
      </c>
      <c r="E349" s="94"/>
      <c r="F349" s="96"/>
      <c r="G349" s="97">
        <f t="shared" si="2"/>
        <v>0</v>
      </c>
    </row>
    <row r="350" spans="1:7" s="23" customFormat="1" ht="32.1" customHeight="1">
      <c r="A350" s="37"/>
      <c r="B350" s="93">
        <f>'1-4-1'!B351</f>
        <v>0</v>
      </c>
      <c r="C350" s="94"/>
      <c r="D350" s="95">
        <f>'1-4-1'!G351</f>
        <v>0</v>
      </c>
      <c r="E350" s="94"/>
      <c r="F350" s="96"/>
      <c r="G350" s="97">
        <f t="shared" si="2"/>
        <v>0</v>
      </c>
    </row>
    <row r="351" spans="1:7" s="23" customFormat="1" ht="32.1" customHeight="1">
      <c r="A351" s="37"/>
      <c r="B351" s="93">
        <f>'1-4-1'!B352</f>
        <v>0</v>
      </c>
      <c r="C351" s="94"/>
      <c r="D351" s="95">
        <f>'1-4-1'!G352</f>
        <v>0</v>
      </c>
      <c r="E351" s="94"/>
      <c r="F351" s="96"/>
      <c r="G351" s="97">
        <f t="shared" si="2"/>
        <v>0</v>
      </c>
    </row>
    <row r="352" spans="1:7" s="23" customFormat="1" ht="32.1" customHeight="1">
      <c r="A352" s="37"/>
      <c r="B352" s="93">
        <f>'1-4-1'!B353</f>
        <v>0</v>
      </c>
      <c r="C352" s="94"/>
      <c r="D352" s="95">
        <f>'1-4-1'!G353</f>
        <v>0</v>
      </c>
      <c r="E352" s="94"/>
      <c r="F352" s="96"/>
      <c r="G352" s="97">
        <f t="shared" si="2"/>
        <v>0</v>
      </c>
    </row>
    <row r="353" spans="1:7" s="23" customFormat="1" ht="32.1" customHeight="1">
      <c r="A353" s="37"/>
      <c r="B353" s="93">
        <f>'1-4-1'!B354</f>
        <v>0</v>
      </c>
      <c r="C353" s="94"/>
      <c r="D353" s="95">
        <f>'1-4-1'!G354</f>
        <v>0</v>
      </c>
      <c r="E353" s="94"/>
      <c r="F353" s="96"/>
      <c r="G353" s="97">
        <f t="shared" si="2"/>
        <v>0</v>
      </c>
    </row>
    <row r="354" spans="1:7" s="23" customFormat="1" ht="32.1" customHeight="1">
      <c r="A354" s="37"/>
      <c r="B354" s="93">
        <f>'1-4-1'!B355</f>
        <v>0</v>
      </c>
      <c r="C354" s="94"/>
      <c r="D354" s="95">
        <f>'1-4-1'!G355</f>
        <v>0</v>
      </c>
      <c r="E354" s="94"/>
      <c r="F354" s="96"/>
      <c r="G354" s="97">
        <f t="shared" si="2"/>
        <v>0</v>
      </c>
    </row>
    <row r="355" spans="1:7" s="23" customFormat="1" ht="32.1" customHeight="1">
      <c r="A355" s="37"/>
      <c r="B355" s="93">
        <f>'1-4-1'!B356</f>
        <v>0</v>
      </c>
      <c r="C355" s="94"/>
      <c r="D355" s="95">
        <f>'1-4-1'!G356</f>
        <v>0</v>
      </c>
      <c r="E355" s="94"/>
      <c r="F355" s="96"/>
      <c r="G355" s="97">
        <f t="shared" si="2"/>
        <v>0</v>
      </c>
    </row>
    <row r="356" spans="1:7" s="23" customFormat="1" ht="32.1" customHeight="1">
      <c r="A356" s="37"/>
      <c r="B356" s="93">
        <f>'1-4-1'!B357</f>
        <v>0</v>
      </c>
      <c r="C356" s="94"/>
      <c r="D356" s="95">
        <f>'1-4-1'!G357</f>
        <v>0</v>
      </c>
      <c r="E356" s="94"/>
      <c r="F356" s="96"/>
      <c r="G356" s="97">
        <f t="shared" si="2"/>
        <v>0</v>
      </c>
    </row>
    <row r="357" spans="1:7" s="23" customFormat="1" ht="32.1" customHeight="1">
      <c r="A357" s="37"/>
      <c r="B357" s="93">
        <f>'1-4-1'!B358</f>
        <v>0</v>
      </c>
      <c r="C357" s="94"/>
      <c r="D357" s="95">
        <f>'1-4-1'!G358</f>
        <v>0</v>
      </c>
      <c r="E357" s="94"/>
      <c r="F357" s="96"/>
      <c r="G357" s="97">
        <f t="shared" si="2"/>
        <v>0</v>
      </c>
    </row>
    <row r="358" spans="1:7" s="23" customFormat="1" ht="32.1" customHeight="1">
      <c r="A358" s="37"/>
      <c r="B358" s="93">
        <f>'1-4-1'!B359</f>
        <v>0</v>
      </c>
      <c r="C358" s="94"/>
      <c r="D358" s="95">
        <f>'1-4-1'!G359</f>
        <v>0</v>
      </c>
      <c r="E358" s="94"/>
      <c r="F358" s="96"/>
      <c r="G358" s="97">
        <f t="shared" si="2"/>
        <v>0</v>
      </c>
    </row>
    <row r="359" spans="1:7" s="23" customFormat="1" ht="32.1" customHeight="1">
      <c r="A359" s="37"/>
      <c r="B359" s="93">
        <f>'1-4-1'!B360</f>
        <v>0</v>
      </c>
      <c r="C359" s="94"/>
      <c r="D359" s="95">
        <f>'1-4-1'!G360</f>
        <v>0</v>
      </c>
      <c r="E359" s="94"/>
      <c r="F359" s="96"/>
      <c r="G359" s="97">
        <f t="shared" si="2"/>
        <v>0</v>
      </c>
    </row>
    <row r="360" spans="1:7" s="23" customFormat="1" ht="32.1" customHeight="1">
      <c r="A360" s="37"/>
      <c r="B360" s="93">
        <f>'1-4-1'!B361</f>
        <v>0</v>
      </c>
      <c r="C360" s="94"/>
      <c r="D360" s="95">
        <f>'1-4-1'!G361</f>
        <v>0</v>
      </c>
      <c r="E360" s="94"/>
      <c r="F360" s="96"/>
      <c r="G360" s="97">
        <f t="shared" si="2"/>
        <v>0</v>
      </c>
    </row>
    <row r="361" spans="1:7" s="23" customFormat="1" ht="32.1" customHeight="1">
      <c r="A361" s="37"/>
      <c r="B361" s="93">
        <f>'1-4-1'!B362</f>
        <v>0</v>
      </c>
      <c r="C361" s="94"/>
      <c r="D361" s="95">
        <f>'1-4-1'!G362</f>
        <v>0</v>
      </c>
      <c r="E361" s="94"/>
      <c r="F361" s="96"/>
      <c r="G361" s="97">
        <f t="shared" si="2"/>
        <v>0</v>
      </c>
    </row>
    <row r="362" spans="1:7" s="23" customFormat="1" ht="32.1" customHeight="1">
      <c r="A362" s="37"/>
      <c r="B362" s="93">
        <f>'1-4-1'!B363</f>
        <v>0</v>
      </c>
      <c r="C362" s="94"/>
      <c r="D362" s="95">
        <f>'1-4-1'!G363</f>
        <v>0</v>
      </c>
      <c r="E362" s="94"/>
      <c r="F362" s="96"/>
      <c r="G362" s="97">
        <f t="shared" si="2"/>
        <v>0</v>
      </c>
    </row>
    <row r="363" spans="1:7" s="23" customFormat="1" ht="32.1" customHeight="1">
      <c r="A363" s="37"/>
      <c r="B363" s="93">
        <f>'1-4-1'!B364</f>
        <v>0</v>
      </c>
      <c r="C363" s="94"/>
      <c r="D363" s="95">
        <f>'1-4-1'!G364</f>
        <v>0</v>
      </c>
      <c r="E363" s="94"/>
      <c r="F363" s="96"/>
      <c r="G363" s="97">
        <f t="shared" si="2"/>
        <v>0</v>
      </c>
    </row>
    <row r="364" spans="1:7" s="23" customFormat="1" ht="32.1" customHeight="1">
      <c r="A364" s="37"/>
      <c r="B364" s="93">
        <f>'1-4-1'!B365</f>
        <v>0</v>
      </c>
      <c r="C364" s="94"/>
      <c r="D364" s="95">
        <f>'1-4-1'!G365</f>
        <v>0</v>
      </c>
      <c r="E364" s="94"/>
      <c r="F364" s="96"/>
      <c r="G364" s="97">
        <f t="shared" si="2"/>
        <v>0</v>
      </c>
    </row>
    <row r="365" spans="1:7" s="23" customFormat="1" ht="32.1" customHeight="1">
      <c r="A365" s="37"/>
      <c r="B365" s="93">
        <f>'1-4-1'!B366</f>
        <v>0</v>
      </c>
      <c r="C365" s="94"/>
      <c r="D365" s="95">
        <f>'1-4-1'!G366</f>
        <v>0</v>
      </c>
      <c r="E365" s="94"/>
      <c r="F365" s="96"/>
      <c r="G365" s="97">
        <f t="shared" si="2"/>
        <v>0</v>
      </c>
    </row>
    <row r="366" spans="1:7" s="23" customFormat="1" ht="32.1" customHeight="1">
      <c r="A366" s="37"/>
      <c r="B366" s="93">
        <f>'1-4-1'!B367</f>
        <v>0</v>
      </c>
      <c r="C366" s="94"/>
      <c r="D366" s="95">
        <f>'1-4-1'!G367</f>
        <v>0</v>
      </c>
      <c r="E366" s="94"/>
      <c r="F366" s="96"/>
      <c r="G366" s="97">
        <f t="shared" si="2"/>
        <v>0</v>
      </c>
    </row>
    <row r="367" spans="1:7" s="23" customFormat="1" ht="32.1" customHeight="1">
      <c r="A367" s="37"/>
      <c r="B367" s="93">
        <f>'1-4-1'!B368</f>
        <v>0</v>
      </c>
      <c r="C367" s="94"/>
      <c r="D367" s="95">
        <f>'1-4-1'!G368</f>
        <v>0</v>
      </c>
      <c r="E367" s="94"/>
      <c r="F367" s="96"/>
      <c r="G367" s="97">
        <f t="shared" si="2"/>
        <v>0</v>
      </c>
    </row>
    <row r="368" spans="1:7" s="23" customFormat="1" ht="32.1" customHeight="1">
      <c r="A368" s="37"/>
      <c r="B368" s="93">
        <f>'1-4-1'!B369</f>
        <v>0</v>
      </c>
      <c r="C368" s="94"/>
      <c r="D368" s="95">
        <f>'1-4-1'!G369</f>
        <v>0</v>
      </c>
      <c r="E368" s="94"/>
      <c r="F368" s="96"/>
      <c r="G368" s="97">
        <f t="shared" si="2"/>
        <v>0</v>
      </c>
    </row>
    <row r="369" spans="1:7" s="23" customFormat="1" ht="32.1" customHeight="1">
      <c r="A369" s="37"/>
      <c r="B369" s="93">
        <f>'1-4-1'!B370</f>
        <v>0</v>
      </c>
      <c r="C369" s="94"/>
      <c r="D369" s="95">
        <f>'1-4-1'!G370</f>
        <v>0</v>
      </c>
      <c r="E369" s="94"/>
      <c r="F369" s="96"/>
      <c r="G369" s="97">
        <f t="shared" si="2"/>
        <v>0</v>
      </c>
    </row>
    <row r="370" spans="1:7" s="23" customFormat="1" ht="32.1" customHeight="1">
      <c r="A370" s="37"/>
      <c r="B370" s="93">
        <f>'1-4-1'!B371</f>
        <v>0</v>
      </c>
      <c r="C370" s="94"/>
      <c r="D370" s="95">
        <f>'1-4-1'!G371</f>
        <v>0</v>
      </c>
      <c r="E370" s="94"/>
      <c r="F370" s="96"/>
      <c r="G370" s="97">
        <f t="shared" si="2"/>
        <v>0</v>
      </c>
    </row>
    <row r="371" spans="1:7" s="23" customFormat="1" ht="32.1" customHeight="1">
      <c r="A371" s="37"/>
      <c r="B371" s="93">
        <f>'1-4-1'!B372</f>
        <v>0</v>
      </c>
      <c r="C371" s="94"/>
      <c r="D371" s="95">
        <f>'1-4-1'!G372</f>
        <v>0</v>
      </c>
      <c r="E371" s="94"/>
      <c r="F371" s="96"/>
      <c r="G371" s="97">
        <f t="shared" si="2"/>
        <v>0</v>
      </c>
    </row>
    <row r="372" spans="1:7" s="23" customFormat="1" ht="32.1" customHeight="1">
      <c r="A372" s="37"/>
      <c r="B372" s="93">
        <f>'1-4-1'!B373</f>
        <v>0</v>
      </c>
      <c r="C372" s="94"/>
      <c r="D372" s="95">
        <f>'1-4-1'!G373</f>
        <v>0</v>
      </c>
      <c r="E372" s="94"/>
      <c r="F372" s="96"/>
      <c r="G372" s="97">
        <f t="shared" si="2"/>
        <v>0</v>
      </c>
    </row>
    <row r="373" spans="1:7" s="23" customFormat="1" ht="32.1" customHeight="1">
      <c r="A373" s="37"/>
      <c r="B373" s="93">
        <f>'1-4-1'!B374</f>
        <v>0</v>
      </c>
      <c r="C373" s="94"/>
      <c r="D373" s="95">
        <f>'1-4-1'!G374</f>
        <v>0</v>
      </c>
      <c r="E373" s="94"/>
      <c r="F373" s="96"/>
      <c r="G373" s="97">
        <f t="shared" si="2"/>
        <v>0</v>
      </c>
    </row>
    <row r="374" spans="1:7" s="23" customFormat="1" ht="32.1" customHeight="1">
      <c r="A374" s="37"/>
      <c r="B374" s="93">
        <f>'1-4-1'!B375</f>
        <v>0</v>
      </c>
      <c r="C374" s="94"/>
      <c r="D374" s="95">
        <f>'1-4-1'!G375</f>
        <v>0</v>
      </c>
      <c r="E374" s="94"/>
      <c r="F374" s="96"/>
      <c r="G374" s="97">
        <f t="shared" si="2"/>
        <v>0</v>
      </c>
    </row>
    <row r="375" spans="1:7" s="23" customFormat="1" ht="32.1" customHeight="1">
      <c r="A375" s="37"/>
      <c r="B375" s="93">
        <f>'1-4-1'!B376</f>
        <v>0</v>
      </c>
      <c r="C375" s="94"/>
      <c r="D375" s="95">
        <f>'1-4-1'!G376</f>
        <v>0</v>
      </c>
      <c r="E375" s="94"/>
      <c r="F375" s="96"/>
      <c r="G375" s="97">
        <f t="shared" si="2"/>
        <v>0</v>
      </c>
    </row>
    <row r="376" spans="1:7" s="23" customFormat="1" ht="32.1" customHeight="1">
      <c r="A376" s="37"/>
      <c r="B376" s="93">
        <f>'1-4-1'!B377</f>
        <v>0</v>
      </c>
      <c r="C376" s="94"/>
      <c r="D376" s="95">
        <f>'1-4-1'!G377</f>
        <v>0</v>
      </c>
      <c r="E376" s="94"/>
      <c r="F376" s="96"/>
      <c r="G376" s="97">
        <f t="shared" si="2"/>
        <v>0</v>
      </c>
    </row>
    <row r="377" spans="1:7" s="23" customFormat="1" ht="32.1" customHeight="1">
      <c r="A377" s="37"/>
      <c r="B377" s="93">
        <f>'1-4-1'!B378</f>
        <v>0</v>
      </c>
      <c r="C377" s="94"/>
      <c r="D377" s="95">
        <f>'1-4-1'!G378</f>
        <v>0</v>
      </c>
      <c r="E377" s="94"/>
      <c r="F377" s="96"/>
      <c r="G377" s="97">
        <f t="shared" si="2"/>
        <v>0</v>
      </c>
    </row>
    <row r="378" spans="1:7" s="23" customFormat="1" ht="32.1" customHeight="1">
      <c r="A378" s="37"/>
      <c r="B378" s="93">
        <f>'1-4-1'!B379</f>
        <v>0</v>
      </c>
      <c r="C378" s="94"/>
      <c r="D378" s="95">
        <f>'1-4-1'!G379</f>
        <v>0</v>
      </c>
      <c r="E378" s="94"/>
      <c r="F378" s="96"/>
      <c r="G378" s="97">
        <f t="shared" si="2"/>
        <v>0</v>
      </c>
    </row>
    <row r="379" spans="1:7" s="23" customFormat="1" ht="32.1" customHeight="1">
      <c r="A379" s="37"/>
      <c r="B379" s="93">
        <f>'1-4-1'!B380</f>
        <v>0</v>
      </c>
      <c r="C379" s="94"/>
      <c r="D379" s="95">
        <f>'1-4-1'!G380</f>
        <v>0</v>
      </c>
      <c r="E379" s="94"/>
      <c r="F379" s="96"/>
      <c r="G379" s="97">
        <f t="shared" si="2"/>
        <v>0</v>
      </c>
    </row>
    <row r="380" spans="1:7" s="23" customFormat="1" ht="32.1" customHeight="1">
      <c r="A380" s="37"/>
      <c r="B380" s="93">
        <f>'1-4-1'!B381</f>
        <v>0</v>
      </c>
      <c r="C380" s="94"/>
      <c r="D380" s="95">
        <f>'1-4-1'!G381</f>
        <v>0</v>
      </c>
      <c r="E380" s="94"/>
      <c r="F380" s="96"/>
      <c r="G380" s="97">
        <f t="shared" si="2"/>
        <v>0</v>
      </c>
    </row>
    <row r="381" spans="1:7" s="23" customFormat="1" ht="32.1" customHeight="1">
      <c r="A381" s="37"/>
      <c r="B381" s="93">
        <f>'1-4-1'!B382</f>
        <v>0</v>
      </c>
      <c r="C381" s="94"/>
      <c r="D381" s="95">
        <f>'1-4-1'!G382</f>
        <v>0</v>
      </c>
      <c r="E381" s="94"/>
      <c r="F381" s="96"/>
      <c r="G381" s="97">
        <f t="shared" si="2"/>
        <v>0</v>
      </c>
    </row>
    <row r="382" spans="1:7" s="23" customFormat="1" ht="32.1" customHeight="1">
      <c r="A382" s="37"/>
      <c r="B382" s="93">
        <f>'1-4-1'!B383</f>
        <v>0</v>
      </c>
      <c r="C382" s="94"/>
      <c r="D382" s="95">
        <f>'1-4-1'!G383</f>
        <v>0</v>
      </c>
      <c r="E382" s="94"/>
      <c r="F382" s="96"/>
      <c r="G382" s="97">
        <f t="shared" si="2"/>
        <v>0</v>
      </c>
    </row>
    <row r="383" spans="1:7" s="23" customFormat="1" ht="32.1" customHeight="1">
      <c r="A383" s="37"/>
      <c r="B383" s="93">
        <f>'1-4-1'!B384</f>
        <v>0</v>
      </c>
      <c r="C383" s="94"/>
      <c r="D383" s="95">
        <f>'1-4-1'!G384</f>
        <v>0</v>
      </c>
      <c r="E383" s="94"/>
      <c r="F383" s="96"/>
      <c r="G383" s="97">
        <f t="shared" si="2"/>
        <v>0</v>
      </c>
    </row>
    <row r="384" spans="1:7" s="23" customFormat="1" ht="32.1" customHeight="1">
      <c r="A384" s="37"/>
      <c r="B384" s="93">
        <f>'1-4-1'!B385</f>
        <v>0</v>
      </c>
      <c r="C384" s="94"/>
      <c r="D384" s="95">
        <f>'1-4-1'!G385</f>
        <v>0</v>
      </c>
      <c r="E384" s="94"/>
      <c r="F384" s="96"/>
      <c r="G384" s="97">
        <f t="shared" si="2"/>
        <v>0</v>
      </c>
    </row>
    <row r="385" spans="1:7" s="23" customFormat="1" ht="32.1" customHeight="1">
      <c r="A385" s="37"/>
      <c r="B385" s="93">
        <f>'1-4-1'!B386</f>
        <v>0</v>
      </c>
      <c r="C385" s="94"/>
      <c r="D385" s="95">
        <f>'1-4-1'!G386</f>
        <v>0</v>
      </c>
      <c r="E385" s="94"/>
      <c r="F385" s="96"/>
      <c r="G385" s="97">
        <f t="shared" si="2"/>
        <v>0</v>
      </c>
    </row>
    <row r="386" spans="1:7" s="23" customFormat="1" ht="32.1" customHeight="1">
      <c r="A386" s="37"/>
      <c r="B386" s="93">
        <f>'1-4-1'!B387</f>
        <v>0</v>
      </c>
      <c r="C386" s="94"/>
      <c r="D386" s="95">
        <f>'1-4-1'!G387</f>
        <v>0</v>
      </c>
      <c r="E386" s="94"/>
      <c r="F386" s="96"/>
      <c r="G386" s="97">
        <f t="shared" si="2"/>
        <v>0</v>
      </c>
    </row>
    <row r="387" spans="1:7" s="23" customFormat="1" ht="32.1" customHeight="1">
      <c r="A387" s="37"/>
      <c r="B387" s="93">
        <f>'1-4-1'!B388</f>
        <v>0</v>
      </c>
      <c r="C387" s="94"/>
      <c r="D387" s="95">
        <f>'1-4-1'!G388</f>
        <v>0</v>
      </c>
      <c r="E387" s="94"/>
      <c r="F387" s="96"/>
      <c r="G387" s="97">
        <f t="shared" si="2"/>
        <v>0</v>
      </c>
    </row>
    <row r="388" spans="1:7" s="23" customFormat="1" ht="32.1" customHeight="1">
      <c r="A388" s="37"/>
      <c r="B388" s="93">
        <f>'1-4-1'!B389</f>
        <v>0</v>
      </c>
      <c r="C388" s="94"/>
      <c r="D388" s="95">
        <f>'1-4-1'!G389</f>
        <v>0</v>
      </c>
      <c r="E388" s="94"/>
      <c r="F388" s="96"/>
      <c r="G388" s="97">
        <f t="shared" si="2"/>
        <v>0</v>
      </c>
    </row>
    <row r="389" spans="1:7" s="23" customFormat="1" ht="32.1" customHeight="1">
      <c r="A389" s="37"/>
      <c r="B389" s="93">
        <f>'1-4-1'!B390</f>
        <v>0</v>
      </c>
      <c r="C389" s="94"/>
      <c r="D389" s="95">
        <f>'1-4-1'!G390</f>
        <v>0</v>
      </c>
      <c r="E389" s="94"/>
      <c r="F389" s="96"/>
      <c r="G389" s="97">
        <f t="shared" si="2"/>
        <v>0</v>
      </c>
    </row>
    <row r="390" spans="1:7" s="23" customFormat="1" ht="32.1" customHeight="1">
      <c r="A390" s="37"/>
      <c r="B390" s="93">
        <f>'1-4-1'!B391</f>
        <v>0</v>
      </c>
      <c r="C390" s="94"/>
      <c r="D390" s="95">
        <f>'1-4-1'!G391</f>
        <v>0</v>
      </c>
      <c r="E390" s="94"/>
      <c r="F390" s="96"/>
      <c r="G390" s="97">
        <f t="shared" si="2"/>
        <v>0</v>
      </c>
    </row>
    <row r="391" spans="1:7" s="23" customFormat="1" ht="32.1" customHeight="1">
      <c r="A391" s="37"/>
      <c r="B391" s="93">
        <f>'1-4-1'!B392</f>
        <v>0</v>
      </c>
      <c r="C391" s="94"/>
      <c r="D391" s="95">
        <f>'1-4-1'!G392</f>
        <v>0</v>
      </c>
      <c r="E391" s="94"/>
      <c r="F391" s="96"/>
      <c r="G391" s="97">
        <f t="shared" si="2"/>
        <v>0</v>
      </c>
    </row>
    <row r="392" spans="1:7" s="23" customFormat="1" ht="32.1" customHeight="1">
      <c r="A392" s="37"/>
      <c r="B392" s="93">
        <f>'1-4-1'!B393</f>
        <v>0</v>
      </c>
      <c r="C392" s="94"/>
      <c r="D392" s="95">
        <f>'1-4-1'!G393</f>
        <v>0</v>
      </c>
      <c r="E392" s="94"/>
      <c r="F392" s="96"/>
      <c r="G392" s="97">
        <f t="shared" si="2"/>
        <v>0</v>
      </c>
    </row>
    <row r="393" spans="1:7" s="23" customFormat="1" ht="32.1" customHeight="1">
      <c r="A393" s="37"/>
      <c r="B393" s="93">
        <f>'1-4-1'!B394</f>
        <v>0</v>
      </c>
      <c r="C393" s="94"/>
      <c r="D393" s="95">
        <f>'1-4-1'!G394</f>
        <v>0</v>
      </c>
      <c r="E393" s="94"/>
      <c r="F393" s="96"/>
      <c r="G393" s="97">
        <f t="shared" si="2"/>
        <v>0</v>
      </c>
    </row>
    <row r="394" spans="1:7" s="23" customFormat="1" ht="32.1" customHeight="1">
      <c r="A394" s="37"/>
      <c r="B394" s="93">
        <f>'1-4-1'!B395</f>
        <v>0</v>
      </c>
      <c r="C394" s="94"/>
      <c r="D394" s="95">
        <f>'1-4-1'!G395</f>
        <v>0</v>
      </c>
      <c r="E394" s="94"/>
      <c r="F394" s="96"/>
      <c r="G394" s="97">
        <f t="shared" ref="G394:G457" si="3">D394+E394+F394-C394</f>
        <v>0</v>
      </c>
    </row>
    <row r="395" spans="1:7" s="23" customFormat="1" ht="32.1" customHeight="1">
      <c r="A395" s="37"/>
      <c r="B395" s="93">
        <f>'1-4-1'!B396</f>
        <v>0</v>
      </c>
      <c r="C395" s="94"/>
      <c r="D395" s="95">
        <f>'1-4-1'!G396</f>
        <v>0</v>
      </c>
      <c r="E395" s="94"/>
      <c r="F395" s="96"/>
      <c r="G395" s="97">
        <f t="shared" si="3"/>
        <v>0</v>
      </c>
    </row>
    <row r="396" spans="1:7" s="23" customFormat="1" ht="32.1" customHeight="1">
      <c r="A396" s="37"/>
      <c r="B396" s="93">
        <f>'1-4-1'!B397</f>
        <v>0</v>
      </c>
      <c r="C396" s="94"/>
      <c r="D396" s="95">
        <f>'1-4-1'!G397</f>
        <v>0</v>
      </c>
      <c r="E396" s="94"/>
      <c r="F396" s="96"/>
      <c r="G396" s="97">
        <f t="shared" si="3"/>
        <v>0</v>
      </c>
    </row>
    <row r="397" spans="1:7" s="23" customFormat="1" ht="32.1" customHeight="1">
      <c r="A397" s="37"/>
      <c r="B397" s="93">
        <f>'1-4-1'!B398</f>
        <v>0</v>
      </c>
      <c r="C397" s="94"/>
      <c r="D397" s="95">
        <f>'1-4-1'!G398</f>
        <v>0</v>
      </c>
      <c r="E397" s="94"/>
      <c r="F397" s="96"/>
      <c r="G397" s="97">
        <f t="shared" si="3"/>
        <v>0</v>
      </c>
    </row>
    <row r="398" spans="1:7" s="23" customFormat="1" ht="32.1" customHeight="1">
      <c r="A398" s="37"/>
      <c r="B398" s="93">
        <f>'1-4-1'!B399</f>
        <v>0</v>
      </c>
      <c r="C398" s="94"/>
      <c r="D398" s="95">
        <f>'1-4-1'!G399</f>
        <v>0</v>
      </c>
      <c r="E398" s="94"/>
      <c r="F398" s="96"/>
      <c r="G398" s="97">
        <f t="shared" si="3"/>
        <v>0</v>
      </c>
    </row>
    <row r="399" spans="1:7" s="23" customFormat="1" ht="32.1" customHeight="1">
      <c r="A399" s="37"/>
      <c r="B399" s="93">
        <f>'1-4-1'!B400</f>
        <v>0</v>
      </c>
      <c r="C399" s="94"/>
      <c r="D399" s="95">
        <f>'1-4-1'!G400</f>
        <v>0</v>
      </c>
      <c r="E399" s="94"/>
      <c r="F399" s="96"/>
      <c r="G399" s="97">
        <f t="shared" si="3"/>
        <v>0</v>
      </c>
    </row>
    <row r="400" spans="1:7" s="23" customFormat="1" ht="32.1" customHeight="1">
      <c r="A400" s="37"/>
      <c r="B400" s="93">
        <f>'1-4-1'!B401</f>
        <v>0</v>
      </c>
      <c r="C400" s="94"/>
      <c r="D400" s="95">
        <f>'1-4-1'!G401</f>
        <v>0</v>
      </c>
      <c r="E400" s="94"/>
      <c r="F400" s="96"/>
      <c r="G400" s="97">
        <f t="shared" si="3"/>
        <v>0</v>
      </c>
    </row>
    <row r="401" spans="1:7" s="23" customFormat="1" ht="32.1" customHeight="1">
      <c r="A401" s="37"/>
      <c r="B401" s="93">
        <f>'1-4-1'!B402</f>
        <v>0</v>
      </c>
      <c r="C401" s="94"/>
      <c r="D401" s="95">
        <f>'1-4-1'!G402</f>
        <v>0</v>
      </c>
      <c r="E401" s="94"/>
      <c r="F401" s="96"/>
      <c r="G401" s="97">
        <f t="shared" si="3"/>
        <v>0</v>
      </c>
    </row>
    <row r="402" spans="1:7" s="23" customFormat="1" ht="32.1" customHeight="1">
      <c r="A402" s="37"/>
      <c r="B402" s="93">
        <f>'1-4-1'!B403</f>
        <v>0</v>
      </c>
      <c r="C402" s="94"/>
      <c r="D402" s="95">
        <f>'1-4-1'!G403</f>
        <v>0</v>
      </c>
      <c r="E402" s="94"/>
      <c r="F402" s="96"/>
      <c r="G402" s="97">
        <f t="shared" si="3"/>
        <v>0</v>
      </c>
    </row>
    <row r="403" spans="1:7" s="23" customFormat="1" ht="32.1" customHeight="1">
      <c r="A403" s="37"/>
      <c r="B403" s="93">
        <f>'1-4-1'!B404</f>
        <v>0</v>
      </c>
      <c r="C403" s="94"/>
      <c r="D403" s="95">
        <f>'1-4-1'!G404</f>
        <v>0</v>
      </c>
      <c r="E403" s="94"/>
      <c r="F403" s="96"/>
      <c r="G403" s="97">
        <f t="shared" si="3"/>
        <v>0</v>
      </c>
    </row>
    <row r="404" spans="1:7" s="23" customFormat="1" ht="32.1" customHeight="1">
      <c r="A404" s="37"/>
      <c r="B404" s="93">
        <f>'1-4-1'!B405</f>
        <v>0</v>
      </c>
      <c r="C404" s="94"/>
      <c r="D404" s="95">
        <f>'1-4-1'!G405</f>
        <v>0</v>
      </c>
      <c r="E404" s="94"/>
      <c r="F404" s="96"/>
      <c r="G404" s="97">
        <f t="shared" si="3"/>
        <v>0</v>
      </c>
    </row>
    <row r="405" spans="1:7" s="23" customFormat="1" ht="32.1" customHeight="1">
      <c r="A405" s="37"/>
      <c r="B405" s="93">
        <f>'1-4-1'!B406</f>
        <v>0</v>
      </c>
      <c r="C405" s="94"/>
      <c r="D405" s="95">
        <f>'1-4-1'!G406</f>
        <v>0</v>
      </c>
      <c r="E405" s="94"/>
      <c r="F405" s="96"/>
      <c r="G405" s="97">
        <f t="shared" si="3"/>
        <v>0</v>
      </c>
    </row>
    <row r="406" spans="1:7" s="23" customFormat="1" ht="32.1" customHeight="1">
      <c r="A406" s="37"/>
      <c r="B406" s="93">
        <f>'1-4-1'!B407</f>
        <v>0</v>
      </c>
      <c r="C406" s="94"/>
      <c r="D406" s="95">
        <f>'1-4-1'!G407</f>
        <v>0</v>
      </c>
      <c r="E406" s="94"/>
      <c r="F406" s="96"/>
      <c r="G406" s="97">
        <f t="shared" si="3"/>
        <v>0</v>
      </c>
    </row>
    <row r="407" spans="1:7" s="23" customFormat="1" ht="32.1" customHeight="1">
      <c r="A407" s="37"/>
      <c r="B407" s="93">
        <f>'1-4-1'!B408</f>
        <v>0</v>
      </c>
      <c r="C407" s="94"/>
      <c r="D407" s="95">
        <f>'1-4-1'!G408</f>
        <v>0</v>
      </c>
      <c r="E407" s="94"/>
      <c r="F407" s="96"/>
      <c r="G407" s="97">
        <f t="shared" si="3"/>
        <v>0</v>
      </c>
    </row>
    <row r="408" spans="1:7" s="23" customFormat="1" ht="32.1" customHeight="1">
      <c r="A408" s="37"/>
      <c r="B408" s="93">
        <f>'1-4-1'!B409</f>
        <v>0</v>
      </c>
      <c r="C408" s="94"/>
      <c r="D408" s="95">
        <f>'1-4-1'!G409</f>
        <v>0</v>
      </c>
      <c r="E408" s="94"/>
      <c r="F408" s="96"/>
      <c r="G408" s="97">
        <f t="shared" si="3"/>
        <v>0</v>
      </c>
    </row>
    <row r="409" spans="1:7" s="23" customFormat="1" ht="32.1" customHeight="1">
      <c r="A409" s="37"/>
      <c r="B409" s="93">
        <f>'1-4-1'!B410</f>
        <v>0</v>
      </c>
      <c r="C409" s="94"/>
      <c r="D409" s="95">
        <f>'1-4-1'!G410</f>
        <v>0</v>
      </c>
      <c r="E409" s="94"/>
      <c r="F409" s="96"/>
      <c r="G409" s="97">
        <f t="shared" si="3"/>
        <v>0</v>
      </c>
    </row>
    <row r="410" spans="1:7" s="23" customFormat="1" ht="32.1" customHeight="1">
      <c r="A410" s="37"/>
      <c r="B410" s="93">
        <f>'1-4-1'!B411</f>
        <v>0</v>
      </c>
      <c r="C410" s="94"/>
      <c r="D410" s="95">
        <f>'1-4-1'!G411</f>
        <v>0</v>
      </c>
      <c r="E410" s="94"/>
      <c r="F410" s="96"/>
      <c r="G410" s="97">
        <f t="shared" si="3"/>
        <v>0</v>
      </c>
    </row>
    <row r="411" spans="1:7" s="23" customFormat="1" ht="32.1" customHeight="1">
      <c r="A411" s="37"/>
      <c r="B411" s="93">
        <f>'1-4-1'!B412</f>
        <v>0</v>
      </c>
      <c r="C411" s="94"/>
      <c r="D411" s="95">
        <f>'1-4-1'!G412</f>
        <v>0</v>
      </c>
      <c r="E411" s="94"/>
      <c r="F411" s="96"/>
      <c r="G411" s="97">
        <f t="shared" si="3"/>
        <v>0</v>
      </c>
    </row>
    <row r="412" spans="1:7" s="23" customFormat="1" ht="32.1" customHeight="1">
      <c r="A412" s="37"/>
      <c r="B412" s="93">
        <f>'1-4-1'!B413</f>
        <v>0</v>
      </c>
      <c r="C412" s="94"/>
      <c r="D412" s="95">
        <f>'1-4-1'!G413</f>
        <v>0</v>
      </c>
      <c r="E412" s="94"/>
      <c r="F412" s="96"/>
      <c r="G412" s="97">
        <f t="shared" si="3"/>
        <v>0</v>
      </c>
    </row>
    <row r="413" spans="1:7" s="23" customFormat="1" ht="32.1" customHeight="1">
      <c r="A413" s="37"/>
      <c r="B413" s="93">
        <f>'1-4-1'!B414</f>
        <v>0</v>
      </c>
      <c r="C413" s="94"/>
      <c r="D413" s="95">
        <f>'1-4-1'!G414</f>
        <v>0</v>
      </c>
      <c r="E413" s="94"/>
      <c r="F413" s="96"/>
      <c r="G413" s="97">
        <f t="shared" si="3"/>
        <v>0</v>
      </c>
    </row>
    <row r="414" spans="1:7" s="23" customFormat="1" ht="32.1" customHeight="1">
      <c r="A414" s="37"/>
      <c r="B414" s="93">
        <f>'1-4-1'!B415</f>
        <v>0</v>
      </c>
      <c r="C414" s="94"/>
      <c r="D414" s="95">
        <f>'1-4-1'!G415</f>
        <v>0</v>
      </c>
      <c r="E414" s="94"/>
      <c r="F414" s="96"/>
      <c r="G414" s="97">
        <f t="shared" si="3"/>
        <v>0</v>
      </c>
    </row>
    <row r="415" spans="1:7" s="23" customFormat="1" ht="32.1" customHeight="1">
      <c r="A415" s="37"/>
      <c r="B415" s="93">
        <f>'1-4-1'!B416</f>
        <v>0</v>
      </c>
      <c r="C415" s="94"/>
      <c r="D415" s="95">
        <f>'1-4-1'!G416</f>
        <v>0</v>
      </c>
      <c r="E415" s="94"/>
      <c r="F415" s="96"/>
      <c r="G415" s="97">
        <f t="shared" si="3"/>
        <v>0</v>
      </c>
    </row>
    <row r="416" spans="1:7" s="23" customFormat="1" ht="32.1" customHeight="1">
      <c r="A416" s="37"/>
      <c r="B416" s="93">
        <f>'1-4-1'!B417</f>
        <v>0</v>
      </c>
      <c r="C416" s="94"/>
      <c r="D416" s="95">
        <f>'1-4-1'!G417</f>
        <v>0</v>
      </c>
      <c r="E416" s="94"/>
      <c r="F416" s="96"/>
      <c r="G416" s="97">
        <f t="shared" si="3"/>
        <v>0</v>
      </c>
    </row>
    <row r="417" spans="1:7" s="23" customFormat="1" ht="32.1" customHeight="1">
      <c r="A417" s="37"/>
      <c r="B417" s="93">
        <f>'1-4-1'!B418</f>
        <v>0</v>
      </c>
      <c r="C417" s="94"/>
      <c r="D417" s="95">
        <f>'1-4-1'!G418</f>
        <v>0</v>
      </c>
      <c r="E417" s="94"/>
      <c r="F417" s="96"/>
      <c r="G417" s="97">
        <f t="shared" si="3"/>
        <v>0</v>
      </c>
    </row>
    <row r="418" spans="1:7" s="23" customFormat="1" ht="32.1" customHeight="1">
      <c r="A418" s="37"/>
      <c r="B418" s="93">
        <f>'1-4-1'!B419</f>
        <v>0</v>
      </c>
      <c r="C418" s="94"/>
      <c r="D418" s="95">
        <f>'1-4-1'!G419</f>
        <v>0</v>
      </c>
      <c r="E418" s="94"/>
      <c r="F418" s="96"/>
      <c r="G418" s="97">
        <f t="shared" si="3"/>
        <v>0</v>
      </c>
    </row>
    <row r="419" spans="1:7" s="23" customFormat="1" ht="32.1" customHeight="1">
      <c r="A419" s="37"/>
      <c r="B419" s="93">
        <f>'1-4-1'!B420</f>
        <v>0</v>
      </c>
      <c r="C419" s="94"/>
      <c r="D419" s="95">
        <f>'1-4-1'!G420</f>
        <v>0</v>
      </c>
      <c r="E419" s="94"/>
      <c r="F419" s="96"/>
      <c r="G419" s="97">
        <f t="shared" si="3"/>
        <v>0</v>
      </c>
    </row>
    <row r="420" spans="1:7" s="23" customFormat="1" ht="32.1" customHeight="1">
      <c r="A420" s="37"/>
      <c r="B420" s="93">
        <f>'1-4-1'!B421</f>
        <v>0</v>
      </c>
      <c r="C420" s="94"/>
      <c r="D420" s="95">
        <f>'1-4-1'!G421</f>
        <v>0</v>
      </c>
      <c r="E420" s="94"/>
      <c r="F420" s="96"/>
      <c r="G420" s="97">
        <f t="shared" si="3"/>
        <v>0</v>
      </c>
    </row>
    <row r="421" spans="1:7" s="23" customFormat="1" ht="32.1" customHeight="1">
      <c r="A421" s="37"/>
      <c r="B421" s="93">
        <f>'1-4-1'!B422</f>
        <v>0</v>
      </c>
      <c r="C421" s="94"/>
      <c r="D421" s="95">
        <f>'1-4-1'!G422</f>
        <v>0</v>
      </c>
      <c r="E421" s="94"/>
      <c r="F421" s="96"/>
      <c r="G421" s="97">
        <f t="shared" si="3"/>
        <v>0</v>
      </c>
    </row>
    <row r="422" spans="1:7" s="23" customFormat="1" ht="32.1" customHeight="1">
      <c r="A422" s="37"/>
      <c r="B422" s="93">
        <f>'1-4-1'!B423</f>
        <v>0</v>
      </c>
      <c r="C422" s="94"/>
      <c r="D422" s="95">
        <f>'1-4-1'!G423</f>
        <v>0</v>
      </c>
      <c r="E422" s="94"/>
      <c r="F422" s="96"/>
      <c r="G422" s="97">
        <f t="shared" si="3"/>
        <v>0</v>
      </c>
    </row>
    <row r="423" spans="1:7" s="23" customFormat="1" ht="32.1" customHeight="1">
      <c r="A423" s="37"/>
      <c r="B423" s="93">
        <f>'1-4-1'!B424</f>
        <v>0</v>
      </c>
      <c r="C423" s="94"/>
      <c r="D423" s="95">
        <f>'1-4-1'!G424</f>
        <v>0</v>
      </c>
      <c r="E423" s="94"/>
      <c r="F423" s="96"/>
      <c r="G423" s="97">
        <f t="shared" si="3"/>
        <v>0</v>
      </c>
    </row>
    <row r="424" spans="1:7" s="23" customFormat="1" ht="32.1" customHeight="1">
      <c r="A424" s="37"/>
      <c r="B424" s="93">
        <f>'1-4-1'!B425</f>
        <v>0</v>
      </c>
      <c r="C424" s="94"/>
      <c r="D424" s="95">
        <f>'1-4-1'!G425</f>
        <v>0</v>
      </c>
      <c r="E424" s="94"/>
      <c r="F424" s="96"/>
      <c r="G424" s="97">
        <f t="shared" si="3"/>
        <v>0</v>
      </c>
    </row>
    <row r="425" spans="1:7" s="23" customFormat="1" ht="32.1" customHeight="1">
      <c r="A425" s="37"/>
      <c r="B425" s="93">
        <f>'1-4-1'!B426</f>
        <v>0</v>
      </c>
      <c r="C425" s="94"/>
      <c r="D425" s="95">
        <f>'1-4-1'!G426</f>
        <v>0</v>
      </c>
      <c r="E425" s="94"/>
      <c r="F425" s="96"/>
      <c r="G425" s="97">
        <f t="shared" si="3"/>
        <v>0</v>
      </c>
    </row>
    <row r="426" spans="1:7" s="23" customFormat="1" ht="32.1" customHeight="1">
      <c r="A426" s="37"/>
      <c r="B426" s="93">
        <f>'1-4-1'!B427</f>
        <v>0</v>
      </c>
      <c r="C426" s="94"/>
      <c r="D426" s="95">
        <f>'1-4-1'!G427</f>
        <v>0</v>
      </c>
      <c r="E426" s="94"/>
      <c r="F426" s="96"/>
      <c r="G426" s="97">
        <f t="shared" si="3"/>
        <v>0</v>
      </c>
    </row>
    <row r="427" spans="1:7" s="23" customFormat="1" ht="32.1" customHeight="1">
      <c r="A427" s="37"/>
      <c r="B427" s="93">
        <f>'1-4-1'!B428</f>
        <v>0</v>
      </c>
      <c r="C427" s="94"/>
      <c r="D427" s="95">
        <f>'1-4-1'!G428</f>
        <v>0</v>
      </c>
      <c r="E427" s="94"/>
      <c r="F427" s="96"/>
      <c r="G427" s="97">
        <f t="shared" si="3"/>
        <v>0</v>
      </c>
    </row>
    <row r="428" spans="1:7" s="23" customFormat="1" ht="32.1" customHeight="1">
      <c r="A428" s="37"/>
      <c r="B428" s="93">
        <f>'1-4-1'!B429</f>
        <v>0</v>
      </c>
      <c r="C428" s="94"/>
      <c r="D428" s="95">
        <f>'1-4-1'!G429</f>
        <v>0</v>
      </c>
      <c r="E428" s="94"/>
      <c r="F428" s="96"/>
      <c r="G428" s="97">
        <f t="shared" si="3"/>
        <v>0</v>
      </c>
    </row>
    <row r="429" spans="1:7" s="23" customFormat="1" ht="32.1" customHeight="1">
      <c r="A429" s="37"/>
      <c r="B429" s="93">
        <f>'1-4-1'!B430</f>
        <v>0</v>
      </c>
      <c r="C429" s="94"/>
      <c r="D429" s="95">
        <f>'1-4-1'!G430</f>
        <v>0</v>
      </c>
      <c r="E429" s="94"/>
      <c r="F429" s="96"/>
      <c r="G429" s="97">
        <f t="shared" si="3"/>
        <v>0</v>
      </c>
    </row>
    <row r="430" spans="1:7" s="23" customFormat="1" ht="32.1" customHeight="1">
      <c r="A430" s="37"/>
      <c r="B430" s="93">
        <f>'1-4-1'!B431</f>
        <v>0</v>
      </c>
      <c r="C430" s="94"/>
      <c r="D430" s="95">
        <f>'1-4-1'!G431</f>
        <v>0</v>
      </c>
      <c r="E430" s="94"/>
      <c r="F430" s="96"/>
      <c r="G430" s="97">
        <f t="shared" si="3"/>
        <v>0</v>
      </c>
    </row>
    <row r="431" spans="1:7" s="23" customFormat="1" ht="32.1" customHeight="1">
      <c r="A431" s="37"/>
      <c r="B431" s="93">
        <f>'1-4-1'!B432</f>
        <v>0</v>
      </c>
      <c r="C431" s="94"/>
      <c r="D431" s="95">
        <f>'1-4-1'!G432</f>
        <v>0</v>
      </c>
      <c r="E431" s="94"/>
      <c r="F431" s="96"/>
      <c r="G431" s="97">
        <f t="shared" si="3"/>
        <v>0</v>
      </c>
    </row>
    <row r="432" spans="1:7" s="23" customFormat="1" ht="32.1" customHeight="1">
      <c r="A432" s="37"/>
      <c r="B432" s="93">
        <f>'1-4-1'!B433</f>
        <v>0</v>
      </c>
      <c r="C432" s="94"/>
      <c r="D432" s="95">
        <f>'1-4-1'!G433</f>
        <v>0</v>
      </c>
      <c r="E432" s="94"/>
      <c r="F432" s="96"/>
      <c r="G432" s="97">
        <f t="shared" si="3"/>
        <v>0</v>
      </c>
    </row>
    <row r="433" spans="1:7" s="23" customFormat="1" ht="32.1" customHeight="1">
      <c r="A433" s="37"/>
      <c r="B433" s="93">
        <f>'1-4-1'!B434</f>
        <v>0</v>
      </c>
      <c r="C433" s="94"/>
      <c r="D433" s="95">
        <f>'1-4-1'!G434</f>
        <v>0</v>
      </c>
      <c r="E433" s="94"/>
      <c r="F433" s="96"/>
      <c r="G433" s="97">
        <f t="shared" si="3"/>
        <v>0</v>
      </c>
    </row>
    <row r="434" spans="1:7" s="23" customFormat="1" ht="32.1" customHeight="1">
      <c r="A434" s="37"/>
      <c r="B434" s="93">
        <f>'1-4-1'!B435</f>
        <v>0</v>
      </c>
      <c r="C434" s="94"/>
      <c r="D434" s="95">
        <f>'1-4-1'!G435</f>
        <v>0</v>
      </c>
      <c r="E434" s="94"/>
      <c r="F434" s="96"/>
      <c r="G434" s="97">
        <f t="shared" si="3"/>
        <v>0</v>
      </c>
    </row>
    <row r="435" spans="1:7" s="23" customFormat="1" ht="32.1" customHeight="1">
      <c r="A435" s="37"/>
      <c r="B435" s="93">
        <f>'1-4-1'!B436</f>
        <v>0</v>
      </c>
      <c r="C435" s="94"/>
      <c r="D435" s="95">
        <f>'1-4-1'!G436</f>
        <v>0</v>
      </c>
      <c r="E435" s="94"/>
      <c r="F435" s="96"/>
      <c r="G435" s="97">
        <f t="shared" si="3"/>
        <v>0</v>
      </c>
    </row>
    <row r="436" spans="1:7" s="23" customFormat="1" ht="32.1" customHeight="1">
      <c r="A436" s="37"/>
      <c r="B436" s="93">
        <f>'1-4-1'!B437</f>
        <v>0</v>
      </c>
      <c r="C436" s="94"/>
      <c r="D436" s="95">
        <f>'1-4-1'!G437</f>
        <v>0</v>
      </c>
      <c r="E436" s="94"/>
      <c r="F436" s="96"/>
      <c r="G436" s="97">
        <f t="shared" si="3"/>
        <v>0</v>
      </c>
    </row>
    <row r="437" spans="1:7" s="23" customFormat="1" ht="32.1" customHeight="1">
      <c r="A437" s="37"/>
      <c r="B437" s="93">
        <f>'1-4-1'!B438</f>
        <v>0</v>
      </c>
      <c r="C437" s="94"/>
      <c r="D437" s="95">
        <f>'1-4-1'!G438</f>
        <v>0</v>
      </c>
      <c r="E437" s="94"/>
      <c r="F437" s="96"/>
      <c r="G437" s="97">
        <f t="shared" si="3"/>
        <v>0</v>
      </c>
    </row>
    <row r="438" spans="1:7" s="23" customFormat="1" ht="32.1" customHeight="1">
      <c r="A438" s="37"/>
      <c r="B438" s="93">
        <f>'1-4-1'!B439</f>
        <v>0</v>
      </c>
      <c r="C438" s="94"/>
      <c r="D438" s="95">
        <f>'1-4-1'!G439</f>
        <v>0</v>
      </c>
      <c r="E438" s="94"/>
      <c r="F438" s="96"/>
      <c r="G438" s="97">
        <f t="shared" si="3"/>
        <v>0</v>
      </c>
    </row>
    <row r="439" spans="1:7" s="23" customFormat="1" ht="32.1" customHeight="1">
      <c r="A439" s="37"/>
      <c r="B439" s="93">
        <f>'1-4-1'!B440</f>
        <v>0</v>
      </c>
      <c r="C439" s="94"/>
      <c r="D439" s="95">
        <f>'1-4-1'!G440</f>
        <v>0</v>
      </c>
      <c r="E439" s="94"/>
      <c r="F439" s="96"/>
      <c r="G439" s="97">
        <f t="shared" si="3"/>
        <v>0</v>
      </c>
    </row>
    <row r="440" spans="1:7" s="23" customFormat="1" ht="32.1" customHeight="1">
      <c r="A440" s="37"/>
      <c r="B440" s="93">
        <f>'1-4-1'!B441</f>
        <v>0</v>
      </c>
      <c r="C440" s="94"/>
      <c r="D440" s="95">
        <f>'1-4-1'!G441</f>
        <v>0</v>
      </c>
      <c r="E440" s="94"/>
      <c r="F440" s="96"/>
      <c r="G440" s="97">
        <f t="shared" si="3"/>
        <v>0</v>
      </c>
    </row>
    <row r="441" spans="1:7" s="23" customFormat="1" ht="32.1" customHeight="1">
      <c r="A441" s="37"/>
      <c r="B441" s="93">
        <f>'1-4-1'!B442</f>
        <v>0</v>
      </c>
      <c r="C441" s="94"/>
      <c r="D441" s="95">
        <f>'1-4-1'!G442</f>
        <v>0</v>
      </c>
      <c r="E441" s="94"/>
      <c r="F441" s="96"/>
      <c r="G441" s="97">
        <f t="shared" si="3"/>
        <v>0</v>
      </c>
    </row>
    <row r="442" spans="1:7" s="23" customFormat="1" ht="32.1" customHeight="1">
      <c r="A442" s="37"/>
      <c r="B442" s="93">
        <f>'1-4-1'!B443</f>
        <v>0</v>
      </c>
      <c r="C442" s="94"/>
      <c r="D442" s="95">
        <f>'1-4-1'!G443</f>
        <v>0</v>
      </c>
      <c r="E442" s="94"/>
      <c r="F442" s="96"/>
      <c r="G442" s="97">
        <f t="shared" si="3"/>
        <v>0</v>
      </c>
    </row>
    <row r="443" spans="1:7" s="23" customFormat="1" ht="32.1" customHeight="1">
      <c r="A443" s="37"/>
      <c r="B443" s="93">
        <f>'1-4-1'!B444</f>
        <v>0</v>
      </c>
      <c r="C443" s="94"/>
      <c r="D443" s="95">
        <f>'1-4-1'!G444</f>
        <v>0</v>
      </c>
      <c r="E443" s="94"/>
      <c r="F443" s="96"/>
      <c r="G443" s="97">
        <f t="shared" si="3"/>
        <v>0</v>
      </c>
    </row>
    <row r="444" spans="1:7" s="23" customFormat="1" ht="32.1" customHeight="1">
      <c r="A444" s="37"/>
      <c r="B444" s="93">
        <f>'1-4-1'!B445</f>
        <v>0</v>
      </c>
      <c r="C444" s="94"/>
      <c r="D444" s="95">
        <f>'1-4-1'!G445</f>
        <v>0</v>
      </c>
      <c r="E444" s="94"/>
      <c r="F444" s="96"/>
      <c r="G444" s="97">
        <f t="shared" si="3"/>
        <v>0</v>
      </c>
    </row>
    <row r="445" spans="1:7" s="23" customFormat="1" ht="32.1" customHeight="1">
      <c r="A445" s="37"/>
      <c r="B445" s="93">
        <f>'1-4-1'!B446</f>
        <v>0</v>
      </c>
      <c r="C445" s="94"/>
      <c r="D445" s="95">
        <f>'1-4-1'!G446</f>
        <v>0</v>
      </c>
      <c r="E445" s="94"/>
      <c r="F445" s="96"/>
      <c r="G445" s="97">
        <f t="shared" si="3"/>
        <v>0</v>
      </c>
    </row>
    <row r="446" spans="1:7" s="23" customFormat="1" ht="32.1" customHeight="1">
      <c r="A446" s="37"/>
      <c r="B446" s="93">
        <f>'1-4-1'!B447</f>
        <v>0</v>
      </c>
      <c r="C446" s="94"/>
      <c r="D446" s="95">
        <f>'1-4-1'!G447</f>
        <v>0</v>
      </c>
      <c r="E446" s="94"/>
      <c r="F446" s="96"/>
      <c r="G446" s="97">
        <f t="shared" si="3"/>
        <v>0</v>
      </c>
    </row>
    <row r="447" spans="1:7" s="23" customFormat="1" ht="32.1" customHeight="1">
      <c r="A447" s="37"/>
      <c r="B447" s="93">
        <f>'1-4-1'!B448</f>
        <v>0</v>
      </c>
      <c r="C447" s="94"/>
      <c r="D447" s="95">
        <f>'1-4-1'!G448</f>
        <v>0</v>
      </c>
      <c r="E447" s="94"/>
      <c r="F447" s="96"/>
      <c r="G447" s="97">
        <f t="shared" si="3"/>
        <v>0</v>
      </c>
    </row>
    <row r="448" spans="1:7" s="23" customFormat="1" ht="32.1" customHeight="1">
      <c r="A448" s="37"/>
      <c r="B448" s="93">
        <f>'1-4-1'!B449</f>
        <v>0</v>
      </c>
      <c r="C448" s="94"/>
      <c r="D448" s="95">
        <f>'1-4-1'!G449</f>
        <v>0</v>
      </c>
      <c r="E448" s="94"/>
      <c r="F448" s="96"/>
      <c r="G448" s="97">
        <f t="shared" si="3"/>
        <v>0</v>
      </c>
    </row>
    <row r="449" spans="1:7" s="23" customFormat="1" ht="32.1" customHeight="1">
      <c r="A449" s="37"/>
      <c r="B449" s="93">
        <f>'1-4-1'!B450</f>
        <v>0</v>
      </c>
      <c r="C449" s="94"/>
      <c r="D449" s="95">
        <f>'1-4-1'!G450</f>
        <v>0</v>
      </c>
      <c r="E449" s="94"/>
      <c r="F449" s="96"/>
      <c r="G449" s="97">
        <f t="shared" si="3"/>
        <v>0</v>
      </c>
    </row>
    <row r="450" spans="1:7" s="23" customFormat="1" ht="32.1" customHeight="1">
      <c r="A450" s="37"/>
      <c r="B450" s="93">
        <f>'1-4-1'!B451</f>
        <v>0</v>
      </c>
      <c r="C450" s="94"/>
      <c r="D450" s="95">
        <f>'1-4-1'!G451</f>
        <v>0</v>
      </c>
      <c r="E450" s="94"/>
      <c r="F450" s="96"/>
      <c r="G450" s="97">
        <f t="shared" si="3"/>
        <v>0</v>
      </c>
    </row>
    <row r="451" spans="1:7" s="23" customFormat="1" ht="32.1" customHeight="1">
      <c r="A451" s="37"/>
      <c r="B451" s="93">
        <f>'1-4-1'!B452</f>
        <v>0</v>
      </c>
      <c r="C451" s="94"/>
      <c r="D451" s="95">
        <f>'1-4-1'!G452</f>
        <v>0</v>
      </c>
      <c r="E451" s="94"/>
      <c r="F451" s="96"/>
      <c r="G451" s="97">
        <f t="shared" si="3"/>
        <v>0</v>
      </c>
    </row>
    <row r="452" spans="1:7" s="23" customFormat="1" ht="32.1" customHeight="1">
      <c r="A452" s="37"/>
      <c r="B452" s="93">
        <f>'1-4-1'!B453</f>
        <v>0</v>
      </c>
      <c r="C452" s="94"/>
      <c r="D452" s="95">
        <f>'1-4-1'!G453</f>
        <v>0</v>
      </c>
      <c r="E452" s="94"/>
      <c r="F452" s="96"/>
      <c r="G452" s="97">
        <f t="shared" si="3"/>
        <v>0</v>
      </c>
    </row>
    <row r="453" spans="1:7" s="23" customFormat="1" ht="32.1" customHeight="1">
      <c r="A453" s="37"/>
      <c r="B453" s="93">
        <f>'1-4-1'!B454</f>
        <v>0</v>
      </c>
      <c r="C453" s="94"/>
      <c r="D453" s="95">
        <f>'1-4-1'!G454</f>
        <v>0</v>
      </c>
      <c r="E453" s="94"/>
      <c r="F453" s="96"/>
      <c r="G453" s="97">
        <f t="shared" si="3"/>
        <v>0</v>
      </c>
    </row>
    <row r="454" spans="1:7" s="23" customFormat="1" ht="32.1" customHeight="1">
      <c r="A454" s="37"/>
      <c r="B454" s="93">
        <f>'1-4-1'!B455</f>
        <v>0</v>
      </c>
      <c r="C454" s="94"/>
      <c r="D454" s="95">
        <f>'1-4-1'!G455</f>
        <v>0</v>
      </c>
      <c r="E454" s="94"/>
      <c r="F454" s="96"/>
      <c r="G454" s="97">
        <f t="shared" si="3"/>
        <v>0</v>
      </c>
    </row>
    <row r="455" spans="1:7" s="23" customFormat="1" ht="32.1" customHeight="1">
      <c r="A455" s="37"/>
      <c r="B455" s="93">
        <f>'1-4-1'!B456</f>
        <v>0</v>
      </c>
      <c r="C455" s="94"/>
      <c r="D455" s="95">
        <f>'1-4-1'!G456</f>
        <v>0</v>
      </c>
      <c r="E455" s="94"/>
      <c r="F455" s="96"/>
      <c r="G455" s="97">
        <f t="shared" si="3"/>
        <v>0</v>
      </c>
    </row>
    <row r="456" spans="1:7" s="23" customFormat="1" ht="32.1" customHeight="1">
      <c r="A456" s="37"/>
      <c r="B456" s="93">
        <f>'1-4-1'!B457</f>
        <v>0</v>
      </c>
      <c r="C456" s="94"/>
      <c r="D456" s="95">
        <f>'1-4-1'!G457</f>
        <v>0</v>
      </c>
      <c r="E456" s="94"/>
      <c r="F456" s="96"/>
      <c r="G456" s="97">
        <f t="shared" si="3"/>
        <v>0</v>
      </c>
    </row>
    <row r="457" spans="1:7" s="23" customFormat="1" ht="32.1" customHeight="1">
      <c r="A457" s="37"/>
      <c r="B457" s="93">
        <f>'1-4-1'!B458</f>
        <v>0</v>
      </c>
      <c r="C457" s="94"/>
      <c r="D457" s="95">
        <f>'1-4-1'!G458</f>
        <v>0</v>
      </c>
      <c r="E457" s="94"/>
      <c r="F457" s="96"/>
      <c r="G457" s="97">
        <f t="shared" si="3"/>
        <v>0</v>
      </c>
    </row>
    <row r="458" spans="1:7" s="23" customFormat="1" ht="32.1" customHeight="1">
      <c r="A458" s="37"/>
      <c r="B458" s="93">
        <f>'1-4-1'!B459</f>
        <v>0</v>
      </c>
      <c r="C458" s="94"/>
      <c r="D458" s="95">
        <f>'1-4-1'!G459</f>
        <v>0</v>
      </c>
      <c r="E458" s="94"/>
      <c r="F458" s="96"/>
      <c r="G458" s="97">
        <f t="shared" ref="G458:G521" si="4">D458+E458+F458-C458</f>
        <v>0</v>
      </c>
    </row>
    <row r="459" spans="1:7" s="23" customFormat="1" ht="32.1" customHeight="1">
      <c r="A459" s="37"/>
      <c r="B459" s="93">
        <f>'1-4-1'!B460</f>
        <v>0</v>
      </c>
      <c r="C459" s="94"/>
      <c r="D459" s="95">
        <f>'1-4-1'!G460</f>
        <v>0</v>
      </c>
      <c r="E459" s="94"/>
      <c r="F459" s="96"/>
      <c r="G459" s="97">
        <f t="shared" si="4"/>
        <v>0</v>
      </c>
    </row>
    <row r="460" spans="1:7" s="23" customFormat="1" ht="32.1" customHeight="1">
      <c r="A460" s="37"/>
      <c r="B460" s="93">
        <f>'1-4-1'!B461</f>
        <v>0</v>
      </c>
      <c r="C460" s="94"/>
      <c r="D460" s="95">
        <f>'1-4-1'!G461</f>
        <v>0</v>
      </c>
      <c r="E460" s="94"/>
      <c r="F460" s="96"/>
      <c r="G460" s="97">
        <f t="shared" si="4"/>
        <v>0</v>
      </c>
    </row>
    <row r="461" spans="1:7" s="23" customFormat="1" ht="32.1" customHeight="1">
      <c r="A461" s="37"/>
      <c r="B461" s="93">
        <f>'1-4-1'!B462</f>
        <v>0</v>
      </c>
      <c r="C461" s="94"/>
      <c r="D461" s="95">
        <f>'1-4-1'!G462</f>
        <v>0</v>
      </c>
      <c r="E461" s="94"/>
      <c r="F461" s="96"/>
      <c r="G461" s="97">
        <f t="shared" si="4"/>
        <v>0</v>
      </c>
    </row>
    <row r="462" spans="1:7" s="23" customFormat="1" ht="32.1" customHeight="1">
      <c r="A462" s="37"/>
      <c r="B462" s="93">
        <f>'1-4-1'!B463</f>
        <v>0</v>
      </c>
      <c r="C462" s="94"/>
      <c r="D462" s="95">
        <f>'1-4-1'!G463</f>
        <v>0</v>
      </c>
      <c r="E462" s="94"/>
      <c r="F462" s="96"/>
      <c r="G462" s="97">
        <f t="shared" si="4"/>
        <v>0</v>
      </c>
    </row>
    <row r="463" spans="1:7" s="23" customFormat="1" ht="32.1" customHeight="1">
      <c r="A463" s="37"/>
      <c r="B463" s="93">
        <f>'1-4-1'!B464</f>
        <v>0</v>
      </c>
      <c r="C463" s="94"/>
      <c r="D463" s="95">
        <f>'1-4-1'!G464</f>
        <v>0</v>
      </c>
      <c r="E463" s="94"/>
      <c r="F463" s="96"/>
      <c r="G463" s="97">
        <f t="shared" si="4"/>
        <v>0</v>
      </c>
    </row>
    <row r="464" spans="1:7" s="23" customFormat="1" ht="32.1" customHeight="1">
      <c r="A464" s="37"/>
      <c r="B464" s="93">
        <f>'1-4-1'!B465</f>
        <v>0</v>
      </c>
      <c r="C464" s="94"/>
      <c r="D464" s="95">
        <f>'1-4-1'!G465</f>
        <v>0</v>
      </c>
      <c r="E464" s="94"/>
      <c r="F464" s="96"/>
      <c r="G464" s="97">
        <f t="shared" si="4"/>
        <v>0</v>
      </c>
    </row>
    <row r="465" spans="1:7" s="23" customFormat="1" ht="32.1" customHeight="1">
      <c r="A465" s="37"/>
      <c r="B465" s="93">
        <f>'1-4-1'!B466</f>
        <v>0</v>
      </c>
      <c r="C465" s="94"/>
      <c r="D465" s="95">
        <f>'1-4-1'!G466</f>
        <v>0</v>
      </c>
      <c r="E465" s="94"/>
      <c r="F465" s="96"/>
      <c r="G465" s="97">
        <f t="shared" si="4"/>
        <v>0</v>
      </c>
    </row>
    <row r="466" spans="1:7" s="23" customFormat="1" ht="32.1" customHeight="1">
      <c r="A466" s="37"/>
      <c r="B466" s="93">
        <f>'1-4-1'!B467</f>
        <v>0</v>
      </c>
      <c r="C466" s="94"/>
      <c r="D466" s="95">
        <f>'1-4-1'!G467</f>
        <v>0</v>
      </c>
      <c r="E466" s="94"/>
      <c r="F466" s="96"/>
      <c r="G466" s="97">
        <f t="shared" si="4"/>
        <v>0</v>
      </c>
    </row>
    <row r="467" spans="1:7" s="23" customFormat="1" ht="32.1" customHeight="1">
      <c r="A467" s="37"/>
      <c r="B467" s="93">
        <f>'1-4-1'!B468</f>
        <v>0</v>
      </c>
      <c r="C467" s="94"/>
      <c r="D467" s="95">
        <f>'1-4-1'!G468</f>
        <v>0</v>
      </c>
      <c r="E467" s="94"/>
      <c r="F467" s="96"/>
      <c r="G467" s="97">
        <f t="shared" si="4"/>
        <v>0</v>
      </c>
    </row>
    <row r="468" spans="1:7" s="23" customFormat="1" ht="32.1" customHeight="1">
      <c r="A468" s="37"/>
      <c r="B468" s="93">
        <f>'1-4-1'!B469</f>
        <v>0</v>
      </c>
      <c r="C468" s="94"/>
      <c r="D468" s="95">
        <f>'1-4-1'!G469</f>
        <v>0</v>
      </c>
      <c r="E468" s="94"/>
      <c r="F468" s="96"/>
      <c r="G468" s="97">
        <f t="shared" si="4"/>
        <v>0</v>
      </c>
    </row>
    <row r="469" spans="1:7" s="23" customFormat="1" ht="32.1" customHeight="1">
      <c r="A469" s="37"/>
      <c r="B469" s="93">
        <f>'1-4-1'!B470</f>
        <v>0</v>
      </c>
      <c r="C469" s="94"/>
      <c r="D469" s="95">
        <f>'1-4-1'!G470</f>
        <v>0</v>
      </c>
      <c r="E469" s="94"/>
      <c r="F469" s="96"/>
      <c r="G469" s="97">
        <f t="shared" si="4"/>
        <v>0</v>
      </c>
    </row>
    <row r="470" spans="1:7" s="23" customFormat="1" ht="32.1" customHeight="1">
      <c r="A470" s="37"/>
      <c r="B470" s="93">
        <f>'1-4-1'!B471</f>
        <v>0</v>
      </c>
      <c r="C470" s="94"/>
      <c r="D470" s="95">
        <f>'1-4-1'!G471</f>
        <v>0</v>
      </c>
      <c r="E470" s="94"/>
      <c r="F470" s="96"/>
      <c r="G470" s="97">
        <f t="shared" si="4"/>
        <v>0</v>
      </c>
    </row>
    <row r="471" spans="1:7" s="23" customFormat="1" ht="32.1" customHeight="1">
      <c r="A471" s="37"/>
      <c r="B471" s="93">
        <f>'1-4-1'!B472</f>
        <v>0</v>
      </c>
      <c r="C471" s="94"/>
      <c r="D471" s="95">
        <f>'1-4-1'!G472</f>
        <v>0</v>
      </c>
      <c r="E471" s="94"/>
      <c r="F471" s="96"/>
      <c r="G471" s="97">
        <f t="shared" si="4"/>
        <v>0</v>
      </c>
    </row>
    <row r="472" spans="1:7" s="23" customFormat="1" ht="32.1" customHeight="1">
      <c r="A472" s="37"/>
      <c r="B472" s="93">
        <f>'1-4-1'!B473</f>
        <v>0</v>
      </c>
      <c r="C472" s="94"/>
      <c r="D472" s="95">
        <f>'1-4-1'!G473</f>
        <v>0</v>
      </c>
      <c r="E472" s="94"/>
      <c r="F472" s="96"/>
      <c r="G472" s="97">
        <f t="shared" si="4"/>
        <v>0</v>
      </c>
    </row>
    <row r="473" spans="1:7" s="23" customFormat="1" ht="32.1" customHeight="1">
      <c r="A473" s="37"/>
      <c r="B473" s="93">
        <f>'1-4-1'!B474</f>
        <v>0</v>
      </c>
      <c r="C473" s="94"/>
      <c r="D473" s="95">
        <f>'1-4-1'!G474</f>
        <v>0</v>
      </c>
      <c r="E473" s="94"/>
      <c r="F473" s="96"/>
      <c r="G473" s="97">
        <f t="shared" si="4"/>
        <v>0</v>
      </c>
    </row>
    <row r="474" spans="1:7" s="23" customFormat="1" ht="32.1" customHeight="1">
      <c r="A474" s="37"/>
      <c r="B474" s="93">
        <f>'1-4-1'!B475</f>
        <v>0</v>
      </c>
      <c r="C474" s="94"/>
      <c r="D474" s="95">
        <f>'1-4-1'!G475</f>
        <v>0</v>
      </c>
      <c r="E474" s="94"/>
      <c r="F474" s="96"/>
      <c r="G474" s="97">
        <f t="shared" si="4"/>
        <v>0</v>
      </c>
    </row>
    <row r="475" spans="1:7" s="23" customFormat="1" ht="32.1" customHeight="1">
      <c r="A475" s="37"/>
      <c r="B475" s="93">
        <f>'1-4-1'!B476</f>
        <v>0</v>
      </c>
      <c r="C475" s="94"/>
      <c r="D475" s="95">
        <f>'1-4-1'!G476</f>
        <v>0</v>
      </c>
      <c r="E475" s="94"/>
      <c r="F475" s="96"/>
      <c r="G475" s="97">
        <f t="shared" si="4"/>
        <v>0</v>
      </c>
    </row>
    <row r="476" spans="1:7" s="23" customFormat="1" ht="32.1" customHeight="1">
      <c r="A476" s="37"/>
      <c r="B476" s="93">
        <f>'1-4-1'!B477</f>
        <v>0</v>
      </c>
      <c r="C476" s="94"/>
      <c r="D476" s="95">
        <f>'1-4-1'!G477</f>
        <v>0</v>
      </c>
      <c r="E476" s="94"/>
      <c r="F476" s="96"/>
      <c r="G476" s="97">
        <f t="shared" si="4"/>
        <v>0</v>
      </c>
    </row>
    <row r="477" spans="1:7" s="23" customFormat="1" ht="32.1" customHeight="1">
      <c r="A477" s="37"/>
      <c r="B477" s="93">
        <f>'1-4-1'!B478</f>
        <v>0</v>
      </c>
      <c r="C477" s="94"/>
      <c r="D477" s="95">
        <f>'1-4-1'!G478</f>
        <v>0</v>
      </c>
      <c r="E477" s="94"/>
      <c r="F477" s="96"/>
      <c r="G477" s="97">
        <f t="shared" si="4"/>
        <v>0</v>
      </c>
    </row>
    <row r="478" spans="1:7" s="23" customFormat="1" ht="32.1" customHeight="1">
      <c r="A478" s="37"/>
      <c r="B478" s="93">
        <f>'1-4-1'!B479</f>
        <v>0</v>
      </c>
      <c r="C478" s="94"/>
      <c r="D478" s="95">
        <f>'1-4-1'!G479</f>
        <v>0</v>
      </c>
      <c r="E478" s="94"/>
      <c r="F478" s="96"/>
      <c r="G478" s="97">
        <f t="shared" si="4"/>
        <v>0</v>
      </c>
    </row>
    <row r="479" spans="1:7" s="23" customFormat="1" ht="32.1" customHeight="1">
      <c r="A479" s="37"/>
      <c r="B479" s="93">
        <f>'1-4-1'!B480</f>
        <v>0</v>
      </c>
      <c r="C479" s="94"/>
      <c r="D479" s="95">
        <f>'1-4-1'!G480</f>
        <v>0</v>
      </c>
      <c r="E479" s="94"/>
      <c r="F479" s="96"/>
      <c r="G479" s="97">
        <f t="shared" si="4"/>
        <v>0</v>
      </c>
    </row>
    <row r="480" spans="1:7" s="23" customFormat="1" ht="32.1" customHeight="1">
      <c r="A480" s="37"/>
      <c r="B480" s="93">
        <f>'1-4-1'!B481</f>
        <v>0</v>
      </c>
      <c r="C480" s="94"/>
      <c r="D480" s="95">
        <f>'1-4-1'!G481</f>
        <v>0</v>
      </c>
      <c r="E480" s="94"/>
      <c r="F480" s="96"/>
      <c r="G480" s="97">
        <f t="shared" si="4"/>
        <v>0</v>
      </c>
    </row>
    <row r="481" spans="1:7" s="23" customFormat="1" ht="32.1" customHeight="1">
      <c r="A481" s="37"/>
      <c r="B481" s="93">
        <f>'1-4-1'!B482</f>
        <v>0</v>
      </c>
      <c r="C481" s="94"/>
      <c r="D481" s="95">
        <f>'1-4-1'!G482</f>
        <v>0</v>
      </c>
      <c r="E481" s="94"/>
      <c r="F481" s="96"/>
      <c r="G481" s="97">
        <f t="shared" si="4"/>
        <v>0</v>
      </c>
    </row>
    <row r="482" spans="1:7" s="23" customFormat="1" ht="32.1" customHeight="1">
      <c r="A482" s="37"/>
      <c r="B482" s="93">
        <f>'1-4-1'!B483</f>
        <v>0</v>
      </c>
      <c r="C482" s="94"/>
      <c r="D482" s="95">
        <f>'1-4-1'!G483</f>
        <v>0</v>
      </c>
      <c r="E482" s="94"/>
      <c r="F482" s="96"/>
      <c r="G482" s="97">
        <f t="shared" si="4"/>
        <v>0</v>
      </c>
    </row>
    <row r="483" spans="1:7" s="23" customFormat="1" ht="32.1" customHeight="1">
      <c r="A483" s="37"/>
      <c r="B483" s="93">
        <f>'1-4-1'!B484</f>
        <v>0</v>
      </c>
      <c r="C483" s="94"/>
      <c r="D483" s="95">
        <f>'1-4-1'!G484</f>
        <v>0</v>
      </c>
      <c r="E483" s="94"/>
      <c r="F483" s="96"/>
      <c r="G483" s="97">
        <f t="shared" si="4"/>
        <v>0</v>
      </c>
    </row>
    <row r="484" spans="1:7" s="23" customFormat="1" ht="32.1" customHeight="1">
      <c r="A484" s="37"/>
      <c r="B484" s="93">
        <f>'1-4-1'!B485</f>
        <v>0</v>
      </c>
      <c r="C484" s="94"/>
      <c r="D484" s="95">
        <f>'1-4-1'!G485</f>
        <v>0</v>
      </c>
      <c r="E484" s="94"/>
      <c r="F484" s="96"/>
      <c r="G484" s="97">
        <f t="shared" si="4"/>
        <v>0</v>
      </c>
    </row>
    <row r="485" spans="1:7" s="23" customFormat="1" ht="32.1" customHeight="1">
      <c r="A485" s="37"/>
      <c r="B485" s="93">
        <f>'1-4-1'!B486</f>
        <v>0</v>
      </c>
      <c r="C485" s="94"/>
      <c r="D485" s="95">
        <f>'1-4-1'!G486</f>
        <v>0</v>
      </c>
      <c r="E485" s="94"/>
      <c r="F485" s="96"/>
      <c r="G485" s="97">
        <f t="shared" si="4"/>
        <v>0</v>
      </c>
    </row>
    <row r="486" spans="1:7" s="23" customFormat="1" ht="32.1" customHeight="1">
      <c r="A486" s="37"/>
      <c r="B486" s="93">
        <f>'1-4-1'!B487</f>
        <v>0</v>
      </c>
      <c r="C486" s="94"/>
      <c r="D486" s="95">
        <f>'1-4-1'!G487</f>
        <v>0</v>
      </c>
      <c r="E486" s="94"/>
      <c r="F486" s="96"/>
      <c r="G486" s="97">
        <f t="shared" si="4"/>
        <v>0</v>
      </c>
    </row>
    <row r="487" spans="1:7" s="23" customFormat="1" ht="32.1" customHeight="1">
      <c r="A487" s="37"/>
      <c r="B487" s="93">
        <f>'1-4-1'!B488</f>
        <v>0</v>
      </c>
      <c r="C487" s="94"/>
      <c r="D487" s="95">
        <f>'1-4-1'!G488</f>
        <v>0</v>
      </c>
      <c r="E487" s="94"/>
      <c r="F487" s="96"/>
      <c r="G487" s="97">
        <f t="shared" si="4"/>
        <v>0</v>
      </c>
    </row>
    <row r="488" spans="1:7" s="23" customFormat="1" ht="32.1" customHeight="1">
      <c r="A488" s="37"/>
      <c r="B488" s="93">
        <f>'1-4-1'!B489</f>
        <v>0</v>
      </c>
      <c r="C488" s="94"/>
      <c r="D488" s="95">
        <f>'1-4-1'!G489</f>
        <v>0</v>
      </c>
      <c r="E488" s="94"/>
      <c r="F488" s="96"/>
      <c r="G488" s="97">
        <f t="shared" si="4"/>
        <v>0</v>
      </c>
    </row>
    <row r="489" spans="1:7" s="23" customFormat="1" ht="32.1" customHeight="1">
      <c r="A489" s="37"/>
      <c r="B489" s="93">
        <f>'1-4-1'!B490</f>
        <v>0</v>
      </c>
      <c r="C489" s="94"/>
      <c r="D489" s="95">
        <f>'1-4-1'!G490</f>
        <v>0</v>
      </c>
      <c r="E489" s="94"/>
      <c r="F489" s="96"/>
      <c r="G489" s="97">
        <f t="shared" si="4"/>
        <v>0</v>
      </c>
    </row>
    <row r="490" spans="1:7" s="23" customFormat="1" ht="32.1" customHeight="1">
      <c r="A490" s="37"/>
      <c r="B490" s="93">
        <f>'1-4-1'!B491</f>
        <v>0</v>
      </c>
      <c r="C490" s="94"/>
      <c r="D490" s="95">
        <f>'1-4-1'!G491</f>
        <v>0</v>
      </c>
      <c r="E490" s="94"/>
      <c r="F490" s="96"/>
      <c r="G490" s="97">
        <f t="shared" si="4"/>
        <v>0</v>
      </c>
    </row>
    <row r="491" spans="1:7" s="23" customFormat="1" ht="32.1" customHeight="1">
      <c r="A491" s="37"/>
      <c r="B491" s="93">
        <f>'1-4-1'!B492</f>
        <v>0</v>
      </c>
      <c r="C491" s="94"/>
      <c r="D491" s="95">
        <f>'1-4-1'!G492</f>
        <v>0</v>
      </c>
      <c r="E491" s="94"/>
      <c r="F491" s="96"/>
      <c r="G491" s="97">
        <f t="shared" si="4"/>
        <v>0</v>
      </c>
    </row>
    <row r="492" spans="1:7" s="23" customFormat="1" ht="32.1" customHeight="1">
      <c r="A492" s="37"/>
      <c r="B492" s="93">
        <f>'1-4-1'!B493</f>
        <v>0</v>
      </c>
      <c r="C492" s="94"/>
      <c r="D492" s="95">
        <f>'1-4-1'!G493</f>
        <v>0</v>
      </c>
      <c r="E492" s="94"/>
      <c r="F492" s="96"/>
      <c r="G492" s="97">
        <f t="shared" si="4"/>
        <v>0</v>
      </c>
    </row>
    <row r="493" spans="1:7" s="23" customFormat="1" ht="32.1" customHeight="1">
      <c r="A493" s="37"/>
      <c r="B493" s="93">
        <f>'1-4-1'!B494</f>
        <v>0</v>
      </c>
      <c r="C493" s="94"/>
      <c r="D493" s="95">
        <f>'1-4-1'!G494</f>
        <v>0</v>
      </c>
      <c r="E493" s="94"/>
      <c r="F493" s="96"/>
      <c r="G493" s="97">
        <f t="shared" si="4"/>
        <v>0</v>
      </c>
    </row>
    <row r="494" spans="1:7" s="23" customFormat="1" ht="32.1" customHeight="1">
      <c r="A494" s="37"/>
      <c r="B494" s="93">
        <f>'1-4-1'!B495</f>
        <v>0</v>
      </c>
      <c r="C494" s="94"/>
      <c r="D494" s="95">
        <f>'1-4-1'!G495</f>
        <v>0</v>
      </c>
      <c r="E494" s="94"/>
      <c r="F494" s="96"/>
      <c r="G494" s="97">
        <f t="shared" si="4"/>
        <v>0</v>
      </c>
    </row>
    <row r="495" spans="1:7" s="23" customFormat="1" ht="32.1" customHeight="1">
      <c r="A495" s="37"/>
      <c r="B495" s="93">
        <f>'1-4-1'!B496</f>
        <v>0</v>
      </c>
      <c r="C495" s="94"/>
      <c r="D495" s="95">
        <f>'1-4-1'!G496</f>
        <v>0</v>
      </c>
      <c r="E495" s="94"/>
      <c r="F495" s="96"/>
      <c r="G495" s="97">
        <f t="shared" si="4"/>
        <v>0</v>
      </c>
    </row>
    <row r="496" spans="1:7" s="23" customFormat="1" ht="32.1" customHeight="1">
      <c r="A496" s="37"/>
      <c r="B496" s="93">
        <f>'1-4-1'!B497</f>
        <v>0</v>
      </c>
      <c r="C496" s="94"/>
      <c r="D496" s="95">
        <f>'1-4-1'!G497</f>
        <v>0</v>
      </c>
      <c r="E496" s="94"/>
      <c r="F496" s="96"/>
      <c r="G496" s="97">
        <f t="shared" si="4"/>
        <v>0</v>
      </c>
    </row>
    <row r="497" spans="1:7" s="23" customFormat="1" ht="32.1" customHeight="1">
      <c r="A497" s="37"/>
      <c r="B497" s="93">
        <f>'1-4-1'!B498</f>
        <v>0</v>
      </c>
      <c r="C497" s="94"/>
      <c r="D497" s="95">
        <f>'1-4-1'!G498</f>
        <v>0</v>
      </c>
      <c r="E497" s="94"/>
      <c r="F497" s="96"/>
      <c r="G497" s="97">
        <f t="shared" si="4"/>
        <v>0</v>
      </c>
    </row>
    <row r="498" spans="1:7" s="23" customFormat="1" ht="32.1" customHeight="1">
      <c r="A498" s="37"/>
      <c r="B498" s="93">
        <f>'1-4-1'!B499</f>
        <v>0</v>
      </c>
      <c r="C498" s="94"/>
      <c r="D498" s="95">
        <f>'1-4-1'!G499</f>
        <v>0</v>
      </c>
      <c r="E498" s="94"/>
      <c r="F498" s="96"/>
      <c r="G498" s="97">
        <f t="shared" si="4"/>
        <v>0</v>
      </c>
    </row>
    <row r="499" spans="1:7" s="23" customFormat="1" ht="32.1" customHeight="1">
      <c r="A499" s="37"/>
      <c r="B499" s="93">
        <f>'1-4-1'!B500</f>
        <v>0</v>
      </c>
      <c r="C499" s="94"/>
      <c r="D499" s="95">
        <f>'1-4-1'!G500</f>
        <v>0</v>
      </c>
      <c r="E499" s="94"/>
      <c r="F499" s="96"/>
      <c r="G499" s="97">
        <f t="shared" si="4"/>
        <v>0</v>
      </c>
    </row>
    <row r="500" spans="1:7" s="23" customFormat="1" ht="32.1" customHeight="1">
      <c r="A500" s="37"/>
      <c r="B500" s="93">
        <f>'1-4-1'!B501</f>
        <v>0</v>
      </c>
      <c r="C500" s="94"/>
      <c r="D500" s="95">
        <f>'1-4-1'!G501</f>
        <v>0</v>
      </c>
      <c r="E500" s="94"/>
      <c r="F500" s="96"/>
      <c r="G500" s="97">
        <f t="shared" si="4"/>
        <v>0</v>
      </c>
    </row>
    <row r="501" spans="1:7" s="23" customFormat="1" ht="32.1" customHeight="1">
      <c r="A501" s="37"/>
      <c r="B501" s="93">
        <f>'1-4-1'!B502</f>
        <v>0</v>
      </c>
      <c r="C501" s="94"/>
      <c r="D501" s="95">
        <f>'1-4-1'!G502</f>
        <v>0</v>
      </c>
      <c r="E501" s="94"/>
      <c r="F501" s="96"/>
      <c r="G501" s="97">
        <f t="shared" si="4"/>
        <v>0</v>
      </c>
    </row>
    <row r="502" spans="1:7" s="23" customFormat="1" ht="32.1" customHeight="1">
      <c r="A502" s="37"/>
      <c r="B502" s="93">
        <f>'1-4-1'!B503</f>
        <v>0</v>
      </c>
      <c r="C502" s="94"/>
      <c r="D502" s="95">
        <f>'1-4-1'!G503</f>
        <v>0</v>
      </c>
      <c r="E502" s="94"/>
      <c r="F502" s="96"/>
      <c r="G502" s="97">
        <f t="shared" si="4"/>
        <v>0</v>
      </c>
    </row>
    <row r="503" spans="1:7" s="23" customFormat="1" ht="32.1" customHeight="1">
      <c r="A503" s="37"/>
      <c r="B503" s="93">
        <f>'1-4-1'!B504</f>
        <v>0</v>
      </c>
      <c r="C503" s="94"/>
      <c r="D503" s="95">
        <f>'1-4-1'!G504</f>
        <v>0</v>
      </c>
      <c r="E503" s="94"/>
      <c r="F503" s="96"/>
      <c r="G503" s="97">
        <f t="shared" si="4"/>
        <v>0</v>
      </c>
    </row>
    <row r="504" spans="1:7" s="23" customFormat="1" ht="32.1" customHeight="1">
      <c r="A504" s="37"/>
      <c r="B504" s="93">
        <f>'1-4-1'!B505</f>
        <v>0</v>
      </c>
      <c r="C504" s="94"/>
      <c r="D504" s="95">
        <f>'1-4-1'!G505</f>
        <v>0</v>
      </c>
      <c r="E504" s="94"/>
      <c r="F504" s="96"/>
      <c r="G504" s="97">
        <f t="shared" si="4"/>
        <v>0</v>
      </c>
    </row>
    <row r="505" spans="1:7" s="23" customFormat="1" ht="32.1" customHeight="1">
      <c r="A505" s="37"/>
      <c r="B505" s="93">
        <f>'1-4-1'!B506</f>
        <v>0</v>
      </c>
      <c r="C505" s="94"/>
      <c r="D505" s="95">
        <f>'1-4-1'!G506</f>
        <v>0</v>
      </c>
      <c r="E505" s="94"/>
      <c r="F505" s="96"/>
      <c r="G505" s="97">
        <f t="shared" si="4"/>
        <v>0</v>
      </c>
    </row>
    <row r="506" spans="1:7" s="23" customFormat="1" ht="32.1" customHeight="1">
      <c r="A506" s="37"/>
      <c r="B506" s="93">
        <f>'1-4-1'!B507</f>
        <v>0</v>
      </c>
      <c r="C506" s="94"/>
      <c r="D506" s="95">
        <f>'1-4-1'!G507</f>
        <v>0</v>
      </c>
      <c r="E506" s="94"/>
      <c r="F506" s="96"/>
      <c r="G506" s="97">
        <f t="shared" si="4"/>
        <v>0</v>
      </c>
    </row>
    <row r="507" spans="1:7" s="23" customFormat="1" ht="32.1" customHeight="1">
      <c r="A507" s="37"/>
      <c r="B507" s="93">
        <f>'1-4-1'!B508</f>
        <v>0</v>
      </c>
      <c r="C507" s="94"/>
      <c r="D507" s="95">
        <f>'1-4-1'!G508</f>
        <v>0</v>
      </c>
      <c r="E507" s="94"/>
      <c r="F507" s="96"/>
      <c r="G507" s="97">
        <f t="shared" si="4"/>
        <v>0</v>
      </c>
    </row>
    <row r="508" spans="1:7" s="23" customFormat="1" ht="32.1" customHeight="1">
      <c r="A508" s="37"/>
      <c r="B508" s="93">
        <f>'1-4-1'!B509</f>
        <v>0</v>
      </c>
      <c r="C508" s="94"/>
      <c r="D508" s="95">
        <f>'1-4-1'!G509</f>
        <v>0</v>
      </c>
      <c r="E508" s="94"/>
      <c r="F508" s="96"/>
      <c r="G508" s="97">
        <f t="shared" si="4"/>
        <v>0</v>
      </c>
    </row>
    <row r="509" spans="1:7" s="23" customFormat="1" ht="32.1" customHeight="1">
      <c r="A509" s="37"/>
      <c r="B509" s="93">
        <f>'1-4-1'!B510</f>
        <v>0</v>
      </c>
      <c r="C509" s="94"/>
      <c r="D509" s="95">
        <f>'1-4-1'!G510</f>
        <v>0</v>
      </c>
      <c r="E509" s="94"/>
      <c r="F509" s="96"/>
      <c r="G509" s="97">
        <f t="shared" si="4"/>
        <v>0</v>
      </c>
    </row>
    <row r="510" spans="1:7" s="23" customFormat="1" ht="32.1" customHeight="1">
      <c r="A510" s="37"/>
      <c r="B510" s="93">
        <f>'1-4-1'!B511</f>
        <v>0</v>
      </c>
      <c r="C510" s="94"/>
      <c r="D510" s="95">
        <f>'1-4-1'!G511</f>
        <v>0</v>
      </c>
      <c r="E510" s="94"/>
      <c r="F510" s="96"/>
      <c r="G510" s="97">
        <f t="shared" si="4"/>
        <v>0</v>
      </c>
    </row>
    <row r="511" spans="1:7" s="23" customFormat="1" ht="32.1" customHeight="1">
      <c r="A511" s="37"/>
      <c r="B511" s="93">
        <f>'1-4-1'!B512</f>
        <v>0</v>
      </c>
      <c r="C511" s="94"/>
      <c r="D511" s="95">
        <f>'1-4-1'!G512</f>
        <v>0</v>
      </c>
      <c r="E511" s="94"/>
      <c r="F511" s="96"/>
      <c r="G511" s="97">
        <f t="shared" si="4"/>
        <v>0</v>
      </c>
    </row>
    <row r="512" spans="1:7" s="23" customFormat="1" ht="32.1" customHeight="1">
      <c r="A512" s="37"/>
      <c r="B512" s="93">
        <f>'1-4-1'!B513</f>
        <v>0</v>
      </c>
      <c r="C512" s="94"/>
      <c r="D512" s="95">
        <f>'1-4-1'!G513</f>
        <v>0</v>
      </c>
      <c r="E512" s="94"/>
      <c r="F512" s="96"/>
      <c r="G512" s="97">
        <f t="shared" si="4"/>
        <v>0</v>
      </c>
    </row>
    <row r="513" spans="1:7" s="23" customFormat="1" ht="32.1" customHeight="1">
      <c r="A513" s="37"/>
      <c r="B513" s="93">
        <f>'1-4-1'!B514</f>
        <v>0</v>
      </c>
      <c r="C513" s="94"/>
      <c r="D513" s="95">
        <f>'1-4-1'!G514</f>
        <v>0</v>
      </c>
      <c r="E513" s="94"/>
      <c r="F513" s="96"/>
      <c r="G513" s="97">
        <f t="shared" si="4"/>
        <v>0</v>
      </c>
    </row>
    <row r="514" spans="1:7" s="23" customFormat="1" ht="32.1" customHeight="1">
      <c r="A514" s="37"/>
      <c r="B514" s="93">
        <f>'1-4-1'!B515</f>
        <v>0</v>
      </c>
      <c r="C514" s="94"/>
      <c r="D514" s="95">
        <f>'1-4-1'!G515</f>
        <v>0</v>
      </c>
      <c r="E514" s="94"/>
      <c r="F514" s="96"/>
      <c r="G514" s="97">
        <f t="shared" si="4"/>
        <v>0</v>
      </c>
    </row>
    <row r="515" spans="1:7" s="23" customFormat="1" ht="32.1" customHeight="1">
      <c r="A515" s="37"/>
      <c r="B515" s="93">
        <f>'1-4-1'!B516</f>
        <v>0</v>
      </c>
      <c r="C515" s="94"/>
      <c r="D515" s="95">
        <f>'1-4-1'!G516</f>
        <v>0</v>
      </c>
      <c r="E515" s="94"/>
      <c r="F515" s="96"/>
      <c r="G515" s="97">
        <f t="shared" si="4"/>
        <v>0</v>
      </c>
    </row>
    <row r="516" spans="1:7" s="23" customFormat="1" ht="32.1" customHeight="1">
      <c r="A516" s="37"/>
      <c r="B516" s="93">
        <f>'1-4-1'!B517</f>
        <v>0</v>
      </c>
      <c r="C516" s="94"/>
      <c r="D516" s="95">
        <f>'1-4-1'!G517</f>
        <v>0</v>
      </c>
      <c r="E516" s="94"/>
      <c r="F516" s="96"/>
      <c r="G516" s="97">
        <f t="shared" si="4"/>
        <v>0</v>
      </c>
    </row>
    <row r="517" spans="1:7" s="23" customFormat="1" ht="32.1" customHeight="1">
      <c r="A517" s="37"/>
      <c r="B517" s="93">
        <f>'1-4-1'!B518</f>
        <v>0</v>
      </c>
      <c r="C517" s="94"/>
      <c r="D517" s="95">
        <f>'1-4-1'!G518</f>
        <v>0</v>
      </c>
      <c r="E517" s="94"/>
      <c r="F517" s="96"/>
      <c r="G517" s="97">
        <f t="shared" si="4"/>
        <v>0</v>
      </c>
    </row>
    <row r="518" spans="1:7" s="23" customFormat="1" ht="32.1" customHeight="1">
      <c r="A518" s="37"/>
      <c r="B518" s="93">
        <f>'1-4-1'!B519</f>
        <v>0</v>
      </c>
      <c r="C518" s="94"/>
      <c r="D518" s="95">
        <f>'1-4-1'!G519</f>
        <v>0</v>
      </c>
      <c r="E518" s="94"/>
      <c r="F518" s="96"/>
      <c r="G518" s="97">
        <f t="shared" si="4"/>
        <v>0</v>
      </c>
    </row>
    <row r="519" spans="1:7" s="23" customFormat="1" ht="32.1" customHeight="1">
      <c r="A519" s="37"/>
      <c r="B519" s="93">
        <f>'1-4-1'!B520</f>
        <v>0</v>
      </c>
      <c r="C519" s="94"/>
      <c r="D519" s="95">
        <f>'1-4-1'!G520</f>
        <v>0</v>
      </c>
      <c r="E519" s="94"/>
      <c r="F519" s="96"/>
      <c r="G519" s="97">
        <f t="shared" si="4"/>
        <v>0</v>
      </c>
    </row>
    <row r="520" spans="1:7" s="23" customFormat="1" ht="32.1" customHeight="1">
      <c r="A520" s="37"/>
      <c r="B520" s="93">
        <f>'1-4-1'!B521</f>
        <v>0</v>
      </c>
      <c r="C520" s="94"/>
      <c r="D520" s="95">
        <f>'1-4-1'!G521</f>
        <v>0</v>
      </c>
      <c r="E520" s="94"/>
      <c r="F520" s="96"/>
      <c r="G520" s="97">
        <f t="shared" si="4"/>
        <v>0</v>
      </c>
    </row>
    <row r="521" spans="1:7" s="23" customFormat="1" ht="32.1" customHeight="1">
      <c r="A521" s="37"/>
      <c r="B521" s="93">
        <f>'1-4-1'!B522</f>
        <v>0</v>
      </c>
      <c r="C521" s="94"/>
      <c r="D521" s="95">
        <f>'1-4-1'!G522</f>
        <v>0</v>
      </c>
      <c r="E521" s="94"/>
      <c r="F521" s="96"/>
      <c r="G521" s="97">
        <f t="shared" si="4"/>
        <v>0</v>
      </c>
    </row>
    <row r="522" spans="1:7" s="23" customFormat="1" ht="32.1" customHeight="1">
      <c r="A522" s="37"/>
      <c r="B522" s="93">
        <f>'1-4-1'!B523</f>
        <v>0</v>
      </c>
      <c r="C522" s="94"/>
      <c r="D522" s="95">
        <f>'1-4-1'!G523</f>
        <v>0</v>
      </c>
      <c r="E522" s="94"/>
      <c r="F522" s="96"/>
      <c r="G522" s="97">
        <f t="shared" ref="G522:G585" si="5">D522+E522+F522-C522</f>
        <v>0</v>
      </c>
    </row>
    <row r="523" spans="1:7" s="23" customFormat="1" ht="32.1" customHeight="1">
      <c r="A523" s="37"/>
      <c r="B523" s="93">
        <f>'1-4-1'!B524</f>
        <v>0</v>
      </c>
      <c r="C523" s="94"/>
      <c r="D523" s="95">
        <f>'1-4-1'!G524</f>
        <v>0</v>
      </c>
      <c r="E523" s="94"/>
      <c r="F523" s="96"/>
      <c r="G523" s="97">
        <f t="shared" si="5"/>
        <v>0</v>
      </c>
    </row>
    <row r="524" spans="1:7" s="23" customFormat="1" ht="32.1" customHeight="1">
      <c r="A524" s="37"/>
      <c r="B524" s="93">
        <f>'1-4-1'!B525</f>
        <v>0</v>
      </c>
      <c r="C524" s="94"/>
      <c r="D524" s="95">
        <f>'1-4-1'!G525</f>
        <v>0</v>
      </c>
      <c r="E524" s="94"/>
      <c r="F524" s="96"/>
      <c r="G524" s="97">
        <f t="shared" si="5"/>
        <v>0</v>
      </c>
    </row>
    <row r="525" spans="1:7" s="23" customFormat="1" ht="32.1" customHeight="1">
      <c r="A525" s="37"/>
      <c r="B525" s="93">
        <f>'1-4-1'!B526</f>
        <v>0</v>
      </c>
      <c r="C525" s="94"/>
      <c r="D525" s="95">
        <f>'1-4-1'!G526</f>
        <v>0</v>
      </c>
      <c r="E525" s="94"/>
      <c r="F525" s="96"/>
      <c r="G525" s="97">
        <f t="shared" si="5"/>
        <v>0</v>
      </c>
    </row>
    <row r="526" spans="1:7" s="23" customFormat="1" ht="32.1" customHeight="1">
      <c r="A526" s="37"/>
      <c r="B526" s="93">
        <f>'1-4-1'!B527</f>
        <v>0</v>
      </c>
      <c r="C526" s="94"/>
      <c r="D526" s="95">
        <f>'1-4-1'!G527</f>
        <v>0</v>
      </c>
      <c r="E526" s="94"/>
      <c r="F526" s="96"/>
      <c r="G526" s="97">
        <f t="shared" si="5"/>
        <v>0</v>
      </c>
    </row>
    <row r="527" spans="1:7" s="23" customFormat="1" ht="32.1" customHeight="1">
      <c r="A527" s="37"/>
      <c r="B527" s="93">
        <f>'1-4-1'!B528</f>
        <v>0</v>
      </c>
      <c r="C527" s="94"/>
      <c r="D527" s="95">
        <f>'1-4-1'!G528</f>
        <v>0</v>
      </c>
      <c r="E527" s="94"/>
      <c r="F527" s="96"/>
      <c r="G527" s="97">
        <f t="shared" si="5"/>
        <v>0</v>
      </c>
    </row>
    <row r="528" spans="1:7" s="23" customFormat="1" ht="32.1" customHeight="1">
      <c r="A528" s="37"/>
      <c r="B528" s="93">
        <f>'1-4-1'!B529</f>
        <v>0</v>
      </c>
      <c r="C528" s="94"/>
      <c r="D528" s="95">
        <f>'1-4-1'!G529</f>
        <v>0</v>
      </c>
      <c r="E528" s="94"/>
      <c r="F528" s="96"/>
      <c r="G528" s="97">
        <f t="shared" si="5"/>
        <v>0</v>
      </c>
    </row>
    <row r="529" spans="1:7" s="23" customFormat="1" ht="32.1" customHeight="1">
      <c r="A529" s="37"/>
      <c r="B529" s="93">
        <f>'1-4-1'!B530</f>
        <v>0</v>
      </c>
      <c r="C529" s="94"/>
      <c r="D529" s="95">
        <f>'1-4-1'!G530</f>
        <v>0</v>
      </c>
      <c r="E529" s="94"/>
      <c r="F529" s="96"/>
      <c r="G529" s="97">
        <f t="shared" si="5"/>
        <v>0</v>
      </c>
    </row>
    <row r="530" spans="1:7" s="23" customFormat="1" ht="32.1" customHeight="1">
      <c r="A530" s="37"/>
      <c r="B530" s="93">
        <f>'1-4-1'!B531</f>
        <v>0</v>
      </c>
      <c r="C530" s="94"/>
      <c r="D530" s="95">
        <f>'1-4-1'!G531</f>
        <v>0</v>
      </c>
      <c r="E530" s="94"/>
      <c r="F530" s="96"/>
      <c r="G530" s="97">
        <f t="shared" si="5"/>
        <v>0</v>
      </c>
    </row>
    <row r="531" spans="1:7" s="23" customFormat="1" ht="32.1" customHeight="1">
      <c r="A531" s="37"/>
      <c r="B531" s="93">
        <f>'1-4-1'!B532</f>
        <v>0</v>
      </c>
      <c r="C531" s="94"/>
      <c r="D531" s="95">
        <f>'1-4-1'!G532</f>
        <v>0</v>
      </c>
      <c r="E531" s="94"/>
      <c r="F531" s="96"/>
      <c r="G531" s="97">
        <f t="shared" si="5"/>
        <v>0</v>
      </c>
    </row>
    <row r="532" spans="1:7" s="23" customFormat="1" ht="32.1" customHeight="1">
      <c r="A532" s="37"/>
      <c r="B532" s="93">
        <f>'1-4-1'!B533</f>
        <v>0</v>
      </c>
      <c r="C532" s="94"/>
      <c r="D532" s="95">
        <f>'1-4-1'!G533</f>
        <v>0</v>
      </c>
      <c r="E532" s="94"/>
      <c r="F532" s="96"/>
      <c r="G532" s="97">
        <f t="shared" si="5"/>
        <v>0</v>
      </c>
    </row>
    <row r="533" spans="1:7" s="23" customFormat="1" ht="32.1" customHeight="1">
      <c r="A533" s="37"/>
      <c r="B533" s="93">
        <f>'1-4-1'!B534</f>
        <v>0</v>
      </c>
      <c r="C533" s="94"/>
      <c r="D533" s="95">
        <f>'1-4-1'!G534</f>
        <v>0</v>
      </c>
      <c r="E533" s="94"/>
      <c r="F533" s="96"/>
      <c r="G533" s="97">
        <f t="shared" si="5"/>
        <v>0</v>
      </c>
    </row>
    <row r="534" spans="1:7" s="23" customFormat="1" ht="32.1" customHeight="1">
      <c r="A534" s="37"/>
      <c r="B534" s="93">
        <f>'1-4-1'!B535</f>
        <v>0</v>
      </c>
      <c r="C534" s="94"/>
      <c r="D534" s="95">
        <f>'1-4-1'!G535</f>
        <v>0</v>
      </c>
      <c r="E534" s="94"/>
      <c r="F534" s="96"/>
      <c r="G534" s="97">
        <f t="shared" si="5"/>
        <v>0</v>
      </c>
    </row>
    <row r="535" spans="1:7" s="23" customFormat="1" ht="32.1" customHeight="1">
      <c r="A535" s="37"/>
      <c r="B535" s="93">
        <f>'1-4-1'!B536</f>
        <v>0</v>
      </c>
      <c r="C535" s="94"/>
      <c r="D535" s="95">
        <f>'1-4-1'!G536</f>
        <v>0</v>
      </c>
      <c r="E535" s="94"/>
      <c r="F535" s="96"/>
      <c r="G535" s="97">
        <f t="shared" si="5"/>
        <v>0</v>
      </c>
    </row>
    <row r="536" spans="1:7" s="23" customFormat="1" ht="32.1" customHeight="1">
      <c r="A536" s="37"/>
      <c r="B536" s="93">
        <f>'1-4-1'!B537</f>
        <v>0</v>
      </c>
      <c r="C536" s="94"/>
      <c r="D536" s="95">
        <f>'1-4-1'!G537</f>
        <v>0</v>
      </c>
      <c r="E536" s="94"/>
      <c r="F536" s="96"/>
      <c r="G536" s="97">
        <f t="shared" si="5"/>
        <v>0</v>
      </c>
    </row>
    <row r="537" spans="1:7" s="23" customFormat="1" ht="32.1" customHeight="1">
      <c r="A537" s="37"/>
      <c r="B537" s="93">
        <f>'1-4-1'!B538</f>
        <v>0</v>
      </c>
      <c r="C537" s="94"/>
      <c r="D537" s="95">
        <f>'1-4-1'!G538</f>
        <v>0</v>
      </c>
      <c r="E537" s="94"/>
      <c r="F537" s="96"/>
      <c r="G537" s="97">
        <f t="shared" si="5"/>
        <v>0</v>
      </c>
    </row>
    <row r="538" spans="1:7" s="23" customFormat="1" ht="32.1" customHeight="1">
      <c r="A538" s="37"/>
      <c r="B538" s="93">
        <f>'1-4-1'!B539</f>
        <v>0</v>
      </c>
      <c r="C538" s="94"/>
      <c r="D538" s="95">
        <f>'1-4-1'!G539</f>
        <v>0</v>
      </c>
      <c r="E538" s="94"/>
      <c r="F538" s="96"/>
      <c r="G538" s="97">
        <f t="shared" si="5"/>
        <v>0</v>
      </c>
    </row>
    <row r="539" spans="1:7" s="23" customFormat="1" ht="32.1" customHeight="1">
      <c r="A539" s="37"/>
      <c r="B539" s="93">
        <f>'1-4-1'!B540</f>
        <v>0</v>
      </c>
      <c r="C539" s="94"/>
      <c r="D539" s="95">
        <f>'1-4-1'!G540</f>
        <v>0</v>
      </c>
      <c r="E539" s="94"/>
      <c r="F539" s="96"/>
      <c r="G539" s="97">
        <f t="shared" si="5"/>
        <v>0</v>
      </c>
    </row>
    <row r="540" spans="1:7" s="23" customFormat="1" ht="32.1" customHeight="1">
      <c r="A540" s="37"/>
      <c r="B540" s="93">
        <f>'1-4-1'!B541</f>
        <v>0</v>
      </c>
      <c r="C540" s="94"/>
      <c r="D540" s="95">
        <f>'1-4-1'!G541</f>
        <v>0</v>
      </c>
      <c r="E540" s="94"/>
      <c r="F540" s="96"/>
      <c r="G540" s="97">
        <f t="shared" si="5"/>
        <v>0</v>
      </c>
    </row>
    <row r="541" spans="1:7" s="23" customFormat="1" ht="32.1" customHeight="1">
      <c r="A541" s="37"/>
      <c r="B541" s="93">
        <f>'1-4-1'!B542</f>
        <v>0</v>
      </c>
      <c r="C541" s="94"/>
      <c r="D541" s="95">
        <f>'1-4-1'!G542</f>
        <v>0</v>
      </c>
      <c r="E541" s="94"/>
      <c r="F541" s="96"/>
      <c r="G541" s="97">
        <f t="shared" si="5"/>
        <v>0</v>
      </c>
    </row>
    <row r="542" spans="1:7" s="23" customFormat="1" ht="32.1" customHeight="1">
      <c r="A542" s="37"/>
      <c r="B542" s="93">
        <f>'1-4-1'!B543</f>
        <v>0</v>
      </c>
      <c r="C542" s="94"/>
      <c r="D542" s="95">
        <f>'1-4-1'!G543</f>
        <v>0</v>
      </c>
      <c r="E542" s="94"/>
      <c r="F542" s="96"/>
      <c r="G542" s="97">
        <f t="shared" si="5"/>
        <v>0</v>
      </c>
    </row>
    <row r="543" spans="1:7" s="23" customFormat="1" ht="32.1" customHeight="1">
      <c r="A543" s="37"/>
      <c r="B543" s="93">
        <f>'1-4-1'!B544</f>
        <v>0</v>
      </c>
      <c r="C543" s="94"/>
      <c r="D543" s="95">
        <f>'1-4-1'!G544</f>
        <v>0</v>
      </c>
      <c r="E543" s="94"/>
      <c r="F543" s="96"/>
      <c r="G543" s="97">
        <f t="shared" si="5"/>
        <v>0</v>
      </c>
    </row>
    <row r="544" spans="1:7" s="23" customFormat="1" ht="32.1" customHeight="1">
      <c r="A544" s="37"/>
      <c r="B544" s="93">
        <f>'1-4-1'!B545</f>
        <v>0</v>
      </c>
      <c r="C544" s="94"/>
      <c r="D544" s="95">
        <f>'1-4-1'!G545</f>
        <v>0</v>
      </c>
      <c r="E544" s="94"/>
      <c r="F544" s="96"/>
      <c r="G544" s="97">
        <f t="shared" si="5"/>
        <v>0</v>
      </c>
    </row>
    <row r="545" spans="1:7" s="23" customFormat="1" ht="32.1" customHeight="1">
      <c r="A545" s="37"/>
      <c r="B545" s="93">
        <f>'1-4-1'!B546</f>
        <v>0</v>
      </c>
      <c r="C545" s="94"/>
      <c r="D545" s="95">
        <f>'1-4-1'!G546</f>
        <v>0</v>
      </c>
      <c r="E545" s="94"/>
      <c r="F545" s="96"/>
      <c r="G545" s="97">
        <f t="shared" si="5"/>
        <v>0</v>
      </c>
    </row>
    <row r="546" spans="1:7" s="23" customFormat="1" ht="32.1" customHeight="1">
      <c r="A546" s="37"/>
      <c r="B546" s="93">
        <f>'1-4-1'!B547</f>
        <v>0</v>
      </c>
      <c r="C546" s="94"/>
      <c r="D546" s="95">
        <f>'1-4-1'!G547</f>
        <v>0</v>
      </c>
      <c r="E546" s="94"/>
      <c r="F546" s="96"/>
      <c r="G546" s="97">
        <f t="shared" si="5"/>
        <v>0</v>
      </c>
    </row>
    <row r="547" spans="1:7" s="23" customFormat="1" ht="32.1" customHeight="1">
      <c r="A547" s="37"/>
      <c r="B547" s="93">
        <f>'1-4-1'!B548</f>
        <v>0</v>
      </c>
      <c r="C547" s="94"/>
      <c r="D547" s="95">
        <f>'1-4-1'!G548</f>
        <v>0</v>
      </c>
      <c r="E547" s="94"/>
      <c r="F547" s="96"/>
      <c r="G547" s="97">
        <f t="shared" si="5"/>
        <v>0</v>
      </c>
    </row>
    <row r="548" spans="1:7" s="23" customFormat="1" ht="32.1" customHeight="1">
      <c r="A548" s="37"/>
      <c r="B548" s="93">
        <f>'1-4-1'!B549</f>
        <v>0</v>
      </c>
      <c r="C548" s="94"/>
      <c r="D548" s="95">
        <f>'1-4-1'!G549</f>
        <v>0</v>
      </c>
      <c r="E548" s="94"/>
      <c r="F548" s="96"/>
      <c r="G548" s="97">
        <f t="shared" si="5"/>
        <v>0</v>
      </c>
    </row>
    <row r="549" spans="1:7" s="23" customFormat="1" ht="32.1" customHeight="1">
      <c r="A549" s="37"/>
      <c r="B549" s="93">
        <f>'1-4-1'!B550</f>
        <v>0</v>
      </c>
      <c r="C549" s="94"/>
      <c r="D549" s="95">
        <f>'1-4-1'!G550</f>
        <v>0</v>
      </c>
      <c r="E549" s="94"/>
      <c r="F549" s="96"/>
      <c r="G549" s="97">
        <f t="shared" si="5"/>
        <v>0</v>
      </c>
    </row>
    <row r="550" spans="1:7" s="23" customFormat="1" ht="32.1" customHeight="1">
      <c r="A550" s="37"/>
      <c r="B550" s="93">
        <f>'1-4-1'!B551</f>
        <v>0</v>
      </c>
      <c r="C550" s="94"/>
      <c r="D550" s="95">
        <f>'1-4-1'!G551</f>
        <v>0</v>
      </c>
      <c r="E550" s="94"/>
      <c r="F550" s="96"/>
      <c r="G550" s="97">
        <f t="shared" si="5"/>
        <v>0</v>
      </c>
    </row>
    <row r="551" spans="1:7" s="23" customFormat="1" ht="32.1" customHeight="1">
      <c r="A551" s="37"/>
      <c r="B551" s="93">
        <f>'1-4-1'!B552</f>
        <v>0</v>
      </c>
      <c r="C551" s="94"/>
      <c r="D551" s="95">
        <f>'1-4-1'!G552</f>
        <v>0</v>
      </c>
      <c r="E551" s="94"/>
      <c r="F551" s="96"/>
      <c r="G551" s="97">
        <f t="shared" si="5"/>
        <v>0</v>
      </c>
    </row>
    <row r="552" spans="1:7" s="23" customFormat="1" ht="32.1" customHeight="1">
      <c r="A552" s="37"/>
      <c r="B552" s="93">
        <f>'1-4-1'!B553</f>
        <v>0</v>
      </c>
      <c r="C552" s="94"/>
      <c r="D552" s="95">
        <f>'1-4-1'!G553</f>
        <v>0</v>
      </c>
      <c r="E552" s="94"/>
      <c r="F552" s="96"/>
      <c r="G552" s="97">
        <f t="shared" si="5"/>
        <v>0</v>
      </c>
    </row>
    <row r="553" spans="1:7" s="23" customFormat="1" ht="32.1" customHeight="1">
      <c r="A553" s="37"/>
      <c r="B553" s="93">
        <f>'1-4-1'!B554</f>
        <v>0</v>
      </c>
      <c r="C553" s="94"/>
      <c r="D553" s="95">
        <f>'1-4-1'!G554</f>
        <v>0</v>
      </c>
      <c r="E553" s="94"/>
      <c r="F553" s="96"/>
      <c r="G553" s="97">
        <f t="shared" si="5"/>
        <v>0</v>
      </c>
    </row>
    <row r="554" spans="1:7" s="23" customFormat="1" ht="32.1" customHeight="1">
      <c r="A554" s="37"/>
      <c r="B554" s="93">
        <f>'1-4-1'!B555</f>
        <v>0</v>
      </c>
      <c r="C554" s="94"/>
      <c r="D554" s="95">
        <f>'1-4-1'!G555</f>
        <v>0</v>
      </c>
      <c r="E554" s="94"/>
      <c r="F554" s="96"/>
      <c r="G554" s="97">
        <f t="shared" si="5"/>
        <v>0</v>
      </c>
    </row>
    <row r="555" spans="1:7" s="23" customFormat="1" ht="32.1" customHeight="1">
      <c r="A555" s="37"/>
      <c r="B555" s="93">
        <f>'1-4-1'!B556</f>
        <v>0</v>
      </c>
      <c r="C555" s="94"/>
      <c r="D555" s="95">
        <f>'1-4-1'!G556</f>
        <v>0</v>
      </c>
      <c r="E555" s="94"/>
      <c r="F555" s="96"/>
      <c r="G555" s="97">
        <f t="shared" si="5"/>
        <v>0</v>
      </c>
    </row>
    <row r="556" spans="1:7" s="23" customFormat="1" ht="32.1" customHeight="1">
      <c r="A556" s="37"/>
      <c r="B556" s="93">
        <f>'1-4-1'!B557</f>
        <v>0</v>
      </c>
      <c r="C556" s="94"/>
      <c r="D556" s="95">
        <f>'1-4-1'!G557</f>
        <v>0</v>
      </c>
      <c r="E556" s="94"/>
      <c r="F556" s="96"/>
      <c r="G556" s="97">
        <f t="shared" si="5"/>
        <v>0</v>
      </c>
    </row>
    <row r="557" spans="1:7" s="23" customFormat="1" ht="32.1" customHeight="1">
      <c r="A557" s="37"/>
      <c r="B557" s="93">
        <f>'1-4-1'!B558</f>
        <v>0</v>
      </c>
      <c r="C557" s="94"/>
      <c r="D557" s="95">
        <f>'1-4-1'!G558</f>
        <v>0</v>
      </c>
      <c r="E557" s="94"/>
      <c r="F557" s="96"/>
      <c r="G557" s="97">
        <f t="shared" si="5"/>
        <v>0</v>
      </c>
    </row>
    <row r="558" spans="1:7" s="23" customFormat="1" ht="32.1" customHeight="1">
      <c r="A558" s="37"/>
      <c r="B558" s="93">
        <f>'1-4-1'!B559</f>
        <v>0</v>
      </c>
      <c r="C558" s="94"/>
      <c r="D558" s="95">
        <f>'1-4-1'!G559</f>
        <v>0</v>
      </c>
      <c r="E558" s="94"/>
      <c r="F558" s="96"/>
      <c r="G558" s="97">
        <f t="shared" si="5"/>
        <v>0</v>
      </c>
    </row>
    <row r="559" spans="1:7" s="23" customFormat="1" ht="32.1" customHeight="1">
      <c r="A559" s="37"/>
      <c r="B559" s="93">
        <f>'1-4-1'!B560</f>
        <v>0</v>
      </c>
      <c r="C559" s="94"/>
      <c r="D559" s="95">
        <f>'1-4-1'!G560</f>
        <v>0</v>
      </c>
      <c r="E559" s="94"/>
      <c r="F559" s="96"/>
      <c r="G559" s="97">
        <f t="shared" si="5"/>
        <v>0</v>
      </c>
    </row>
    <row r="560" spans="1:7" s="23" customFormat="1" ht="32.1" customHeight="1">
      <c r="A560" s="37"/>
      <c r="B560" s="93">
        <f>'1-4-1'!B561</f>
        <v>0</v>
      </c>
      <c r="C560" s="94"/>
      <c r="D560" s="95">
        <f>'1-4-1'!G561</f>
        <v>0</v>
      </c>
      <c r="E560" s="94"/>
      <c r="F560" s="96"/>
      <c r="G560" s="97">
        <f t="shared" si="5"/>
        <v>0</v>
      </c>
    </row>
    <row r="561" spans="1:7" s="23" customFormat="1" ht="32.1" customHeight="1">
      <c r="A561" s="37"/>
      <c r="B561" s="93">
        <f>'1-4-1'!B562</f>
        <v>0</v>
      </c>
      <c r="C561" s="94"/>
      <c r="D561" s="95">
        <f>'1-4-1'!G562</f>
        <v>0</v>
      </c>
      <c r="E561" s="94"/>
      <c r="F561" s="96"/>
      <c r="G561" s="97">
        <f t="shared" si="5"/>
        <v>0</v>
      </c>
    </row>
    <row r="562" spans="1:7" s="23" customFormat="1" ht="32.1" customHeight="1">
      <c r="A562" s="37"/>
      <c r="B562" s="93">
        <f>'1-4-1'!B563</f>
        <v>0</v>
      </c>
      <c r="C562" s="94"/>
      <c r="D562" s="95">
        <f>'1-4-1'!G563</f>
        <v>0</v>
      </c>
      <c r="E562" s="94"/>
      <c r="F562" s="96"/>
      <c r="G562" s="97">
        <f t="shared" si="5"/>
        <v>0</v>
      </c>
    </row>
    <row r="563" spans="1:7" s="23" customFormat="1" ht="32.1" customHeight="1">
      <c r="A563" s="37"/>
      <c r="B563" s="93">
        <f>'1-4-1'!B564</f>
        <v>0</v>
      </c>
      <c r="C563" s="94"/>
      <c r="D563" s="95">
        <f>'1-4-1'!G564</f>
        <v>0</v>
      </c>
      <c r="E563" s="94"/>
      <c r="F563" s="96"/>
      <c r="G563" s="97">
        <f t="shared" si="5"/>
        <v>0</v>
      </c>
    </row>
    <row r="564" spans="1:7" s="23" customFormat="1" ht="32.1" customHeight="1">
      <c r="A564" s="37"/>
      <c r="B564" s="93">
        <f>'1-4-1'!B565</f>
        <v>0</v>
      </c>
      <c r="C564" s="94"/>
      <c r="D564" s="95">
        <f>'1-4-1'!G565</f>
        <v>0</v>
      </c>
      <c r="E564" s="94"/>
      <c r="F564" s="96"/>
      <c r="G564" s="97">
        <f t="shared" si="5"/>
        <v>0</v>
      </c>
    </row>
    <row r="565" spans="1:7" s="23" customFormat="1" ht="32.1" customHeight="1">
      <c r="A565" s="37"/>
      <c r="B565" s="93">
        <f>'1-4-1'!B566</f>
        <v>0</v>
      </c>
      <c r="C565" s="94"/>
      <c r="D565" s="95">
        <f>'1-4-1'!G566</f>
        <v>0</v>
      </c>
      <c r="E565" s="94"/>
      <c r="F565" s="96"/>
      <c r="G565" s="97">
        <f t="shared" si="5"/>
        <v>0</v>
      </c>
    </row>
    <row r="566" spans="1:7" s="23" customFormat="1" ht="32.1" customHeight="1">
      <c r="A566" s="37"/>
      <c r="B566" s="93">
        <f>'1-4-1'!B567</f>
        <v>0</v>
      </c>
      <c r="C566" s="94"/>
      <c r="D566" s="95">
        <f>'1-4-1'!G567</f>
        <v>0</v>
      </c>
      <c r="E566" s="94"/>
      <c r="F566" s="96"/>
      <c r="G566" s="97">
        <f t="shared" si="5"/>
        <v>0</v>
      </c>
    </row>
    <row r="567" spans="1:7" s="23" customFormat="1" ht="32.1" customHeight="1">
      <c r="A567" s="37"/>
      <c r="B567" s="93">
        <f>'1-4-1'!B568</f>
        <v>0</v>
      </c>
      <c r="C567" s="94"/>
      <c r="D567" s="95">
        <f>'1-4-1'!G568</f>
        <v>0</v>
      </c>
      <c r="E567" s="94"/>
      <c r="F567" s="96"/>
      <c r="G567" s="97">
        <f t="shared" si="5"/>
        <v>0</v>
      </c>
    </row>
    <row r="568" spans="1:7" s="23" customFormat="1" ht="32.1" customHeight="1">
      <c r="A568" s="37"/>
      <c r="B568" s="93">
        <f>'1-4-1'!B569</f>
        <v>0</v>
      </c>
      <c r="C568" s="94"/>
      <c r="D568" s="95">
        <f>'1-4-1'!G569</f>
        <v>0</v>
      </c>
      <c r="E568" s="94"/>
      <c r="F568" s="96"/>
      <c r="G568" s="97">
        <f t="shared" si="5"/>
        <v>0</v>
      </c>
    </row>
    <row r="569" spans="1:7" s="23" customFormat="1" ht="32.1" customHeight="1">
      <c r="A569" s="37"/>
      <c r="B569" s="93">
        <f>'1-4-1'!B570</f>
        <v>0</v>
      </c>
      <c r="C569" s="94"/>
      <c r="D569" s="95">
        <f>'1-4-1'!G570</f>
        <v>0</v>
      </c>
      <c r="E569" s="94"/>
      <c r="F569" s="96"/>
      <c r="G569" s="97">
        <f t="shared" si="5"/>
        <v>0</v>
      </c>
    </row>
    <row r="570" spans="1:7" s="23" customFormat="1" ht="32.1" customHeight="1">
      <c r="A570" s="37"/>
      <c r="B570" s="93">
        <f>'1-4-1'!B571</f>
        <v>0</v>
      </c>
      <c r="C570" s="94"/>
      <c r="D570" s="95">
        <f>'1-4-1'!G571</f>
        <v>0</v>
      </c>
      <c r="E570" s="94"/>
      <c r="F570" s="96"/>
      <c r="G570" s="97">
        <f t="shared" si="5"/>
        <v>0</v>
      </c>
    </row>
    <row r="571" spans="1:7" s="23" customFormat="1" ht="32.1" customHeight="1">
      <c r="A571" s="37"/>
      <c r="B571" s="93">
        <f>'1-4-1'!B572</f>
        <v>0</v>
      </c>
      <c r="C571" s="94"/>
      <c r="D571" s="95">
        <f>'1-4-1'!G572</f>
        <v>0</v>
      </c>
      <c r="E571" s="94"/>
      <c r="F571" s="96"/>
      <c r="G571" s="97">
        <f t="shared" si="5"/>
        <v>0</v>
      </c>
    </row>
    <row r="572" spans="1:7" s="23" customFormat="1" ht="32.1" customHeight="1">
      <c r="A572" s="37"/>
      <c r="B572" s="93">
        <f>'1-4-1'!B573</f>
        <v>0</v>
      </c>
      <c r="C572" s="94"/>
      <c r="D572" s="95">
        <f>'1-4-1'!G573</f>
        <v>0</v>
      </c>
      <c r="E572" s="94"/>
      <c r="F572" s="96"/>
      <c r="G572" s="97">
        <f t="shared" si="5"/>
        <v>0</v>
      </c>
    </row>
    <row r="573" spans="1:7" s="23" customFormat="1" ht="32.1" customHeight="1">
      <c r="A573" s="37"/>
      <c r="B573" s="93">
        <f>'1-4-1'!B574</f>
        <v>0</v>
      </c>
      <c r="C573" s="94"/>
      <c r="D573" s="95">
        <f>'1-4-1'!G574</f>
        <v>0</v>
      </c>
      <c r="E573" s="94"/>
      <c r="F573" s="96"/>
      <c r="G573" s="97">
        <f t="shared" si="5"/>
        <v>0</v>
      </c>
    </row>
    <row r="574" spans="1:7" s="23" customFormat="1" ht="32.1" customHeight="1">
      <c r="A574" s="37"/>
      <c r="B574" s="93">
        <f>'1-4-1'!B575</f>
        <v>0</v>
      </c>
      <c r="C574" s="94"/>
      <c r="D574" s="95">
        <f>'1-4-1'!G575</f>
        <v>0</v>
      </c>
      <c r="E574" s="94"/>
      <c r="F574" s="96"/>
      <c r="G574" s="97">
        <f t="shared" si="5"/>
        <v>0</v>
      </c>
    </row>
    <row r="575" spans="1:7" s="23" customFormat="1" ht="32.1" customHeight="1">
      <c r="A575" s="37"/>
      <c r="B575" s="93">
        <f>'1-4-1'!B576</f>
        <v>0</v>
      </c>
      <c r="C575" s="94"/>
      <c r="D575" s="95">
        <f>'1-4-1'!G576</f>
        <v>0</v>
      </c>
      <c r="E575" s="94"/>
      <c r="F575" s="96"/>
      <c r="G575" s="97">
        <f t="shared" si="5"/>
        <v>0</v>
      </c>
    </row>
    <row r="576" spans="1:7" s="23" customFormat="1" ht="32.1" customHeight="1">
      <c r="A576" s="37"/>
      <c r="B576" s="93">
        <f>'1-4-1'!B577</f>
        <v>0</v>
      </c>
      <c r="C576" s="94"/>
      <c r="D576" s="95">
        <f>'1-4-1'!G577</f>
        <v>0</v>
      </c>
      <c r="E576" s="94"/>
      <c r="F576" s="96"/>
      <c r="G576" s="97">
        <f t="shared" si="5"/>
        <v>0</v>
      </c>
    </row>
    <row r="577" spans="1:7" s="23" customFormat="1" ht="32.1" customHeight="1">
      <c r="A577" s="37"/>
      <c r="B577" s="93">
        <f>'1-4-1'!B578</f>
        <v>0</v>
      </c>
      <c r="C577" s="94"/>
      <c r="D577" s="95">
        <f>'1-4-1'!G578</f>
        <v>0</v>
      </c>
      <c r="E577" s="94"/>
      <c r="F577" s="96"/>
      <c r="G577" s="97">
        <f t="shared" si="5"/>
        <v>0</v>
      </c>
    </row>
    <row r="578" spans="1:7" s="23" customFormat="1" ht="32.1" customHeight="1">
      <c r="A578" s="37"/>
      <c r="B578" s="93">
        <f>'1-4-1'!B579</f>
        <v>0</v>
      </c>
      <c r="C578" s="94"/>
      <c r="D578" s="95">
        <f>'1-4-1'!G579</f>
        <v>0</v>
      </c>
      <c r="E578" s="94"/>
      <c r="F578" s="96"/>
      <c r="G578" s="97">
        <f t="shared" si="5"/>
        <v>0</v>
      </c>
    </row>
    <row r="579" spans="1:7" s="23" customFormat="1" ht="32.1" customHeight="1">
      <c r="A579" s="37"/>
      <c r="B579" s="93">
        <f>'1-4-1'!B580</f>
        <v>0</v>
      </c>
      <c r="C579" s="94"/>
      <c r="D579" s="95">
        <f>'1-4-1'!G580</f>
        <v>0</v>
      </c>
      <c r="E579" s="94"/>
      <c r="F579" s="96"/>
      <c r="G579" s="97">
        <f t="shared" si="5"/>
        <v>0</v>
      </c>
    </row>
    <row r="580" spans="1:7" s="23" customFormat="1" ht="32.1" customHeight="1">
      <c r="A580" s="37"/>
      <c r="B580" s="93">
        <f>'1-4-1'!B581</f>
        <v>0</v>
      </c>
      <c r="C580" s="94"/>
      <c r="D580" s="95">
        <f>'1-4-1'!G581</f>
        <v>0</v>
      </c>
      <c r="E580" s="94"/>
      <c r="F580" s="96"/>
      <c r="G580" s="97">
        <f t="shared" si="5"/>
        <v>0</v>
      </c>
    </row>
    <row r="581" spans="1:7" s="23" customFormat="1" ht="32.1" customHeight="1">
      <c r="A581" s="37"/>
      <c r="B581" s="93">
        <f>'1-4-1'!B582</f>
        <v>0</v>
      </c>
      <c r="C581" s="94"/>
      <c r="D581" s="95">
        <f>'1-4-1'!G582</f>
        <v>0</v>
      </c>
      <c r="E581" s="94"/>
      <c r="F581" s="96"/>
      <c r="G581" s="97">
        <f t="shared" si="5"/>
        <v>0</v>
      </c>
    </row>
    <row r="582" spans="1:7" s="23" customFormat="1" ht="32.1" customHeight="1">
      <c r="A582" s="37"/>
      <c r="B582" s="93">
        <f>'1-4-1'!B583</f>
        <v>0</v>
      </c>
      <c r="C582" s="94"/>
      <c r="D582" s="95">
        <f>'1-4-1'!G583</f>
        <v>0</v>
      </c>
      <c r="E582" s="94"/>
      <c r="F582" s="96"/>
      <c r="G582" s="97">
        <f t="shared" si="5"/>
        <v>0</v>
      </c>
    </row>
    <row r="583" spans="1:7" s="23" customFormat="1" ht="32.1" customHeight="1">
      <c r="A583" s="37"/>
      <c r="B583" s="93">
        <f>'1-4-1'!B584</f>
        <v>0</v>
      </c>
      <c r="C583" s="94"/>
      <c r="D583" s="95">
        <f>'1-4-1'!G584</f>
        <v>0</v>
      </c>
      <c r="E583" s="94"/>
      <c r="F583" s="96"/>
      <c r="G583" s="97">
        <f t="shared" si="5"/>
        <v>0</v>
      </c>
    </row>
    <row r="584" spans="1:7" s="23" customFormat="1" ht="32.1" customHeight="1">
      <c r="A584" s="37"/>
      <c r="B584" s="93">
        <f>'1-4-1'!B585</f>
        <v>0</v>
      </c>
      <c r="C584" s="94"/>
      <c r="D584" s="95">
        <f>'1-4-1'!G585</f>
        <v>0</v>
      </c>
      <c r="E584" s="94"/>
      <c r="F584" s="96"/>
      <c r="G584" s="97">
        <f t="shared" si="5"/>
        <v>0</v>
      </c>
    </row>
    <row r="585" spans="1:7" s="23" customFormat="1" ht="32.1" customHeight="1">
      <c r="A585" s="37"/>
      <c r="B585" s="93">
        <f>'1-4-1'!B586</f>
        <v>0</v>
      </c>
      <c r="C585" s="94"/>
      <c r="D585" s="95">
        <f>'1-4-1'!G586</f>
        <v>0</v>
      </c>
      <c r="E585" s="94"/>
      <c r="F585" s="96"/>
      <c r="G585" s="97">
        <f t="shared" si="5"/>
        <v>0</v>
      </c>
    </row>
    <row r="586" spans="1:7" s="23" customFormat="1" ht="32.1" customHeight="1">
      <c r="A586" s="37"/>
      <c r="B586" s="93">
        <f>'1-4-1'!B587</f>
        <v>0</v>
      </c>
      <c r="C586" s="94"/>
      <c r="D586" s="95">
        <f>'1-4-1'!G587</f>
        <v>0</v>
      </c>
      <c r="E586" s="94"/>
      <c r="F586" s="96"/>
      <c r="G586" s="97">
        <f t="shared" ref="G586:G649" si="6">D586+E586+F586-C586</f>
        <v>0</v>
      </c>
    </row>
    <row r="587" spans="1:7" s="23" customFormat="1" ht="32.1" customHeight="1">
      <c r="A587" s="37"/>
      <c r="B587" s="93">
        <f>'1-4-1'!B588</f>
        <v>0</v>
      </c>
      <c r="C587" s="94"/>
      <c r="D587" s="95">
        <f>'1-4-1'!G588</f>
        <v>0</v>
      </c>
      <c r="E587" s="94"/>
      <c r="F587" s="96"/>
      <c r="G587" s="97">
        <f t="shared" si="6"/>
        <v>0</v>
      </c>
    </row>
    <row r="588" spans="1:7" s="23" customFormat="1" ht="32.1" customHeight="1">
      <c r="A588" s="37"/>
      <c r="B588" s="93">
        <f>'1-4-1'!B589</f>
        <v>0</v>
      </c>
      <c r="C588" s="94"/>
      <c r="D588" s="95">
        <f>'1-4-1'!G589</f>
        <v>0</v>
      </c>
      <c r="E588" s="94"/>
      <c r="F588" s="96"/>
      <c r="G588" s="97">
        <f t="shared" si="6"/>
        <v>0</v>
      </c>
    </row>
    <row r="589" spans="1:7" s="23" customFormat="1" ht="32.1" customHeight="1">
      <c r="A589" s="37"/>
      <c r="B589" s="93">
        <f>'1-4-1'!B590</f>
        <v>0</v>
      </c>
      <c r="C589" s="94"/>
      <c r="D589" s="95">
        <f>'1-4-1'!G590</f>
        <v>0</v>
      </c>
      <c r="E589" s="94"/>
      <c r="F589" s="96"/>
      <c r="G589" s="97">
        <f t="shared" si="6"/>
        <v>0</v>
      </c>
    </row>
    <row r="590" spans="1:7" s="23" customFormat="1" ht="32.1" customHeight="1">
      <c r="A590" s="37"/>
      <c r="B590" s="93">
        <f>'1-4-1'!B591</f>
        <v>0</v>
      </c>
      <c r="C590" s="94"/>
      <c r="D590" s="95">
        <f>'1-4-1'!G591</f>
        <v>0</v>
      </c>
      <c r="E590" s="94"/>
      <c r="F590" s="96"/>
      <c r="G590" s="97">
        <f t="shared" si="6"/>
        <v>0</v>
      </c>
    </row>
    <row r="591" spans="1:7" s="23" customFormat="1" ht="32.1" customHeight="1">
      <c r="A591" s="37"/>
      <c r="B591" s="93">
        <f>'1-4-1'!B592</f>
        <v>0</v>
      </c>
      <c r="C591" s="94"/>
      <c r="D591" s="95">
        <f>'1-4-1'!G592</f>
        <v>0</v>
      </c>
      <c r="E591" s="94"/>
      <c r="F591" s="96"/>
      <c r="G591" s="97">
        <f t="shared" si="6"/>
        <v>0</v>
      </c>
    </row>
    <row r="592" spans="1:7" s="23" customFormat="1" ht="32.1" customHeight="1">
      <c r="A592" s="37"/>
      <c r="B592" s="93">
        <f>'1-4-1'!B593</f>
        <v>0</v>
      </c>
      <c r="C592" s="94"/>
      <c r="D592" s="95">
        <f>'1-4-1'!G593</f>
        <v>0</v>
      </c>
      <c r="E592" s="94"/>
      <c r="F592" s="96"/>
      <c r="G592" s="97">
        <f t="shared" si="6"/>
        <v>0</v>
      </c>
    </row>
    <row r="593" spans="1:7" s="23" customFormat="1" ht="32.1" customHeight="1">
      <c r="A593" s="37"/>
      <c r="B593" s="93">
        <f>'1-4-1'!B594</f>
        <v>0</v>
      </c>
      <c r="C593" s="94"/>
      <c r="D593" s="95">
        <f>'1-4-1'!G594</f>
        <v>0</v>
      </c>
      <c r="E593" s="94"/>
      <c r="F593" s="96"/>
      <c r="G593" s="97">
        <f t="shared" si="6"/>
        <v>0</v>
      </c>
    </row>
    <row r="594" spans="1:7" s="23" customFormat="1" ht="32.1" customHeight="1">
      <c r="A594" s="37"/>
      <c r="B594" s="93">
        <f>'1-4-1'!B595</f>
        <v>0</v>
      </c>
      <c r="C594" s="94"/>
      <c r="D594" s="95">
        <f>'1-4-1'!G595</f>
        <v>0</v>
      </c>
      <c r="E594" s="94"/>
      <c r="F594" s="96"/>
      <c r="G594" s="97">
        <f t="shared" si="6"/>
        <v>0</v>
      </c>
    </row>
    <row r="595" spans="1:7" s="23" customFormat="1" ht="32.1" customHeight="1">
      <c r="A595" s="37"/>
      <c r="B595" s="93">
        <f>'1-4-1'!B596</f>
        <v>0</v>
      </c>
      <c r="C595" s="94"/>
      <c r="D595" s="95">
        <f>'1-4-1'!G596</f>
        <v>0</v>
      </c>
      <c r="E595" s="94"/>
      <c r="F595" s="96"/>
      <c r="G595" s="97">
        <f t="shared" si="6"/>
        <v>0</v>
      </c>
    </row>
    <row r="596" spans="1:7" s="23" customFormat="1" ht="32.1" customHeight="1">
      <c r="A596" s="37"/>
      <c r="B596" s="93">
        <f>'1-4-1'!B597</f>
        <v>0</v>
      </c>
      <c r="C596" s="94"/>
      <c r="D596" s="95">
        <f>'1-4-1'!G597</f>
        <v>0</v>
      </c>
      <c r="E596" s="94"/>
      <c r="F596" s="96"/>
      <c r="G596" s="97">
        <f t="shared" si="6"/>
        <v>0</v>
      </c>
    </row>
    <row r="597" spans="1:7" s="23" customFormat="1" ht="32.1" customHeight="1">
      <c r="A597" s="37"/>
      <c r="B597" s="93">
        <f>'1-4-1'!B598</f>
        <v>0</v>
      </c>
      <c r="C597" s="94"/>
      <c r="D597" s="95">
        <f>'1-4-1'!G598</f>
        <v>0</v>
      </c>
      <c r="E597" s="94"/>
      <c r="F597" s="96"/>
      <c r="G597" s="97">
        <f t="shared" si="6"/>
        <v>0</v>
      </c>
    </row>
    <row r="598" spans="1:7" s="23" customFormat="1" ht="32.1" customHeight="1">
      <c r="A598" s="37"/>
      <c r="B598" s="93">
        <f>'1-4-1'!B599</f>
        <v>0</v>
      </c>
      <c r="C598" s="94"/>
      <c r="D598" s="95">
        <f>'1-4-1'!G599</f>
        <v>0</v>
      </c>
      <c r="E598" s="94"/>
      <c r="F598" s="96"/>
      <c r="G598" s="97">
        <f t="shared" si="6"/>
        <v>0</v>
      </c>
    </row>
    <row r="599" spans="1:7" s="23" customFormat="1" ht="32.1" customHeight="1">
      <c r="A599" s="37"/>
      <c r="B599" s="93">
        <f>'1-4-1'!B600</f>
        <v>0</v>
      </c>
      <c r="C599" s="94"/>
      <c r="D599" s="95">
        <f>'1-4-1'!G600</f>
        <v>0</v>
      </c>
      <c r="E599" s="94"/>
      <c r="F599" s="96"/>
      <c r="G599" s="97">
        <f t="shared" si="6"/>
        <v>0</v>
      </c>
    </row>
    <row r="600" spans="1:7" s="23" customFormat="1" ht="32.1" customHeight="1">
      <c r="A600" s="37"/>
      <c r="B600" s="93">
        <f>'1-4-1'!B601</f>
        <v>0</v>
      </c>
      <c r="C600" s="94"/>
      <c r="D600" s="95">
        <f>'1-4-1'!G601</f>
        <v>0</v>
      </c>
      <c r="E600" s="94"/>
      <c r="F600" s="96"/>
      <c r="G600" s="97">
        <f t="shared" si="6"/>
        <v>0</v>
      </c>
    </row>
    <row r="601" spans="1:7" s="23" customFormat="1" ht="32.1" customHeight="1">
      <c r="A601" s="37"/>
      <c r="B601" s="93">
        <f>'1-4-1'!B602</f>
        <v>0</v>
      </c>
      <c r="C601" s="94"/>
      <c r="D601" s="95">
        <f>'1-4-1'!G602</f>
        <v>0</v>
      </c>
      <c r="E601" s="94"/>
      <c r="F601" s="96"/>
      <c r="G601" s="97">
        <f t="shared" si="6"/>
        <v>0</v>
      </c>
    </row>
    <row r="602" spans="1:7" s="23" customFormat="1" ht="32.1" customHeight="1">
      <c r="A602" s="37"/>
      <c r="B602" s="93">
        <f>'1-4-1'!B603</f>
        <v>0</v>
      </c>
      <c r="C602" s="94"/>
      <c r="D602" s="95">
        <f>'1-4-1'!G603</f>
        <v>0</v>
      </c>
      <c r="E602" s="94"/>
      <c r="F602" s="96"/>
      <c r="G602" s="97">
        <f t="shared" si="6"/>
        <v>0</v>
      </c>
    </row>
    <row r="603" spans="1:7" s="23" customFormat="1" ht="32.1" customHeight="1">
      <c r="A603" s="37"/>
      <c r="B603" s="93">
        <f>'1-4-1'!B604</f>
        <v>0</v>
      </c>
      <c r="C603" s="94"/>
      <c r="D603" s="95">
        <f>'1-4-1'!G604</f>
        <v>0</v>
      </c>
      <c r="E603" s="94"/>
      <c r="F603" s="96"/>
      <c r="G603" s="97">
        <f t="shared" si="6"/>
        <v>0</v>
      </c>
    </row>
    <row r="604" spans="1:7" s="23" customFormat="1" ht="32.1" customHeight="1">
      <c r="A604" s="37"/>
      <c r="B604" s="93">
        <f>'1-4-1'!B605</f>
        <v>0</v>
      </c>
      <c r="C604" s="94"/>
      <c r="D604" s="95">
        <f>'1-4-1'!G605</f>
        <v>0</v>
      </c>
      <c r="E604" s="94"/>
      <c r="F604" s="96"/>
      <c r="G604" s="97">
        <f t="shared" si="6"/>
        <v>0</v>
      </c>
    </row>
    <row r="605" spans="1:7" s="23" customFormat="1" ht="32.1" customHeight="1">
      <c r="A605" s="37"/>
      <c r="B605" s="93">
        <f>'1-4-1'!B606</f>
        <v>0</v>
      </c>
      <c r="C605" s="94"/>
      <c r="D605" s="95">
        <f>'1-4-1'!G606</f>
        <v>0</v>
      </c>
      <c r="E605" s="94"/>
      <c r="F605" s="96"/>
      <c r="G605" s="97">
        <f t="shared" si="6"/>
        <v>0</v>
      </c>
    </row>
    <row r="606" spans="1:7" s="23" customFormat="1" ht="32.1" customHeight="1">
      <c r="A606" s="37"/>
      <c r="B606" s="93">
        <f>'1-4-1'!B607</f>
        <v>0</v>
      </c>
      <c r="C606" s="94"/>
      <c r="D606" s="95">
        <f>'1-4-1'!G607</f>
        <v>0</v>
      </c>
      <c r="E606" s="94"/>
      <c r="F606" s="96"/>
      <c r="G606" s="97">
        <f t="shared" si="6"/>
        <v>0</v>
      </c>
    </row>
    <row r="607" spans="1:7" s="23" customFormat="1" ht="32.1" customHeight="1">
      <c r="A607" s="37"/>
      <c r="B607" s="93">
        <f>'1-4-1'!B608</f>
        <v>0</v>
      </c>
      <c r="C607" s="94"/>
      <c r="D607" s="95">
        <f>'1-4-1'!G608</f>
        <v>0</v>
      </c>
      <c r="E607" s="94"/>
      <c r="F607" s="96"/>
      <c r="G607" s="97">
        <f t="shared" si="6"/>
        <v>0</v>
      </c>
    </row>
    <row r="608" spans="1:7" s="23" customFormat="1" ht="32.1" customHeight="1">
      <c r="A608" s="37"/>
      <c r="B608" s="93">
        <f>'1-4-1'!B609</f>
        <v>0</v>
      </c>
      <c r="C608" s="94"/>
      <c r="D608" s="95">
        <f>'1-4-1'!G609</f>
        <v>0</v>
      </c>
      <c r="E608" s="94"/>
      <c r="F608" s="96"/>
      <c r="G608" s="97">
        <f t="shared" si="6"/>
        <v>0</v>
      </c>
    </row>
    <row r="609" spans="1:7" s="23" customFormat="1" ht="32.1" customHeight="1">
      <c r="A609" s="37"/>
      <c r="B609" s="93">
        <f>'1-4-1'!B610</f>
        <v>0</v>
      </c>
      <c r="C609" s="94"/>
      <c r="D609" s="95">
        <f>'1-4-1'!G610</f>
        <v>0</v>
      </c>
      <c r="E609" s="94"/>
      <c r="F609" s="96"/>
      <c r="G609" s="97">
        <f t="shared" si="6"/>
        <v>0</v>
      </c>
    </row>
    <row r="610" spans="1:7" s="23" customFormat="1" ht="32.1" customHeight="1">
      <c r="A610" s="37"/>
      <c r="B610" s="93">
        <f>'1-4-1'!B611</f>
        <v>0</v>
      </c>
      <c r="C610" s="94"/>
      <c r="D610" s="95">
        <f>'1-4-1'!G611</f>
        <v>0</v>
      </c>
      <c r="E610" s="94"/>
      <c r="F610" s="96"/>
      <c r="G610" s="97">
        <f t="shared" si="6"/>
        <v>0</v>
      </c>
    </row>
    <row r="611" spans="1:7" s="23" customFormat="1" ht="32.1" customHeight="1">
      <c r="A611" s="37"/>
      <c r="B611" s="93">
        <f>'1-4-1'!B612</f>
        <v>0</v>
      </c>
      <c r="C611" s="94"/>
      <c r="D611" s="95">
        <f>'1-4-1'!G612</f>
        <v>0</v>
      </c>
      <c r="E611" s="94"/>
      <c r="F611" s="96"/>
      <c r="G611" s="97">
        <f t="shared" si="6"/>
        <v>0</v>
      </c>
    </row>
    <row r="612" spans="1:7" s="23" customFormat="1" ht="32.1" customHeight="1">
      <c r="A612" s="37"/>
      <c r="B612" s="93">
        <f>'1-4-1'!B613</f>
        <v>0</v>
      </c>
      <c r="C612" s="94"/>
      <c r="D612" s="95">
        <f>'1-4-1'!G613</f>
        <v>0</v>
      </c>
      <c r="E612" s="94"/>
      <c r="F612" s="96"/>
      <c r="G612" s="97">
        <f t="shared" si="6"/>
        <v>0</v>
      </c>
    </row>
    <row r="613" spans="1:7" s="23" customFormat="1" ht="32.1" customHeight="1">
      <c r="A613" s="37"/>
      <c r="B613" s="93">
        <f>'1-4-1'!B614</f>
        <v>0</v>
      </c>
      <c r="C613" s="94"/>
      <c r="D613" s="95">
        <f>'1-4-1'!G614</f>
        <v>0</v>
      </c>
      <c r="E613" s="94"/>
      <c r="F613" s="96"/>
      <c r="G613" s="97">
        <f t="shared" si="6"/>
        <v>0</v>
      </c>
    </row>
    <row r="614" spans="1:7" s="23" customFormat="1" ht="32.1" customHeight="1">
      <c r="A614" s="37"/>
      <c r="B614" s="93">
        <f>'1-4-1'!B615</f>
        <v>0</v>
      </c>
      <c r="C614" s="94"/>
      <c r="D614" s="95">
        <f>'1-4-1'!G615</f>
        <v>0</v>
      </c>
      <c r="E614" s="94"/>
      <c r="F614" s="96"/>
      <c r="G614" s="97">
        <f t="shared" si="6"/>
        <v>0</v>
      </c>
    </row>
    <row r="615" spans="1:7" s="23" customFormat="1" ht="32.1" customHeight="1">
      <c r="A615" s="37"/>
      <c r="B615" s="93">
        <f>'1-4-1'!B616</f>
        <v>0</v>
      </c>
      <c r="C615" s="94"/>
      <c r="D615" s="95">
        <f>'1-4-1'!G616</f>
        <v>0</v>
      </c>
      <c r="E615" s="94"/>
      <c r="F615" s="96"/>
      <c r="G615" s="97">
        <f t="shared" si="6"/>
        <v>0</v>
      </c>
    </row>
    <row r="616" spans="1:7" s="23" customFormat="1" ht="32.1" customHeight="1">
      <c r="A616" s="37"/>
      <c r="B616" s="93">
        <f>'1-4-1'!B617</f>
        <v>0</v>
      </c>
      <c r="C616" s="94"/>
      <c r="D616" s="95">
        <f>'1-4-1'!G617</f>
        <v>0</v>
      </c>
      <c r="E616" s="94"/>
      <c r="F616" s="96"/>
      <c r="G616" s="97">
        <f t="shared" si="6"/>
        <v>0</v>
      </c>
    </row>
    <row r="617" spans="1:7" s="23" customFormat="1" ht="32.1" customHeight="1">
      <c r="A617" s="37"/>
      <c r="B617" s="93">
        <f>'1-4-1'!B618</f>
        <v>0</v>
      </c>
      <c r="C617" s="94"/>
      <c r="D617" s="95">
        <f>'1-4-1'!G618</f>
        <v>0</v>
      </c>
      <c r="E617" s="94"/>
      <c r="F617" s="96"/>
      <c r="G617" s="97">
        <f t="shared" si="6"/>
        <v>0</v>
      </c>
    </row>
    <row r="618" spans="1:7" s="23" customFormat="1" ht="32.1" customHeight="1">
      <c r="A618" s="37"/>
      <c r="B618" s="93">
        <f>'1-4-1'!B619</f>
        <v>0</v>
      </c>
      <c r="C618" s="94"/>
      <c r="D618" s="95">
        <f>'1-4-1'!G619</f>
        <v>0</v>
      </c>
      <c r="E618" s="94"/>
      <c r="F618" s="96"/>
      <c r="G618" s="97">
        <f t="shared" si="6"/>
        <v>0</v>
      </c>
    </row>
    <row r="619" spans="1:7" s="23" customFormat="1" ht="32.1" customHeight="1">
      <c r="A619" s="37"/>
      <c r="B619" s="93">
        <f>'1-4-1'!B620</f>
        <v>0</v>
      </c>
      <c r="C619" s="94"/>
      <c r="D619" s="95">
        <f>'1-4-1'!G620</f>
        <v>0</v>
      </c>
      <c r="E619" s="94"/>
      <c r="F619" s="96"/>
      <c r="G619" s="97">
        <f t="shared" si="6"/>
        <v>0</v>
      </c>
    </row>
    <row r="620" spans="1:7" s="23" customFormat="1" ht="32.1" customHeight="1">
      <c r="A620" s="37"/>
      <c r="B620" s="93">
        <f>'1-4-1'!B621</f>
        <v>0</v>
      </c>
      <c r="C620" s="94"/>
      <c r="D620" s="95">
        <f>'1-4-1'!G621</f>
        <v>0</v>
      </c>
      <c r="E620" s="94"/>
      <c r="F620" s="96"/>
      <c r="G620" s="97">
        <f t="shared" si="6"/>
        <v>0</v>
      </c>
    </row>
    <row r="621" spans="1:7" s="23" customFormat="1" ht="32.1" customHeight="1">
      <c r="A621" s="37"/>
      <c r="B621" s="93">
        <f>'1-4-1'!B622</f>
        <v>0</v>
      </c>
      <c r="C621" s="94"/>
      <c r="D621" s="95">
        <f>'1-4-1'!G622</f>
        <v>0</v>
      </c>
      <c r="E621" s="94"/>
      <c r="F621" s="96"/>
      <c r="G621" s="97">
        <f t="shared" si="6"/>
        <v>0</v>
      </c>
    </row>
    <row r="622" spans="1:7" s="23" customFormat="1" ht="32.1" customHeight="1">
      <c r="A622" s="37"/>
      <c r="B622" s="93">
        <f>'1-4-1'!B623</f>
        <v>0</v>
      </c>
      <c r="C622" s="94"/>
      <c r="D622" s="95">
        <f>'1-4-1'!G623</f>
        <v>0</v>
      </c>
      <c r="E622" s="94"/>
      <c r="F622" s="96"/>
      <c r="G622" s="97">
        <f t="shared" si="6"/>
        <v>0</v>
      </c>
    </row>
    <row r="623" spans="1:7" s="23" customFormat="1" ht="32.1" customHeight="1">
      <c r="A623" s="37"/>
      <c r="B623" s="93">
        <f>'1-4-1'!B624</f>
        <v>0</v>
      </c>
      <c r="C623" s="94"/>
      <c r="D623" s="95">
        <f>'1-4-1'!G624</f>
        <v>0</v>
      </c>
      <c r="E623" s="94"/>
      <c r="F623" s="96"/>
      <c r="G623" s="97">
        <f t="shared" si="6"/>
        <v>0</v>
      </c>
    </row>
    <row r="624" spans="1:7" s="23" customFormat="1" ht="32.1" customHeight="1">
      <c r="A624" s="37"/>
      <c r="B624" s="93">
        <f>'1-4-1'!B625</f>
        <v>0</v>
      </c>
      <c r="C624" s="94"/>
      <c r="D624" s="95">
        <f>'1-4-1'!G625</f>
        <v>0</v>
      </c>
      <c r="E624" s="94"/>
      <c r="F624" s="96"/>
      <c r="G624" s="97">
        <f t="shared" si="6"/>
        <v>0</v>
      </c>
    </row>
    <row r="625" spans="1:7" s="23" customFormat="1" ht="32.1" customHeight="1">
      <c r="A625" s="37"/>
      <c r="B625" s="93">
        <f>'1-4-1'!B626</f>
        <v>0</v>
      </c>
      <c r="C625" s="94"/>
      <c r="D625" s="95">
        <f>'1-4-1'!G626</f>
        <v>0</v>
      </c>
      <c r="E625" s="94"/>
      <c r="F625" s="96"/>
      <c r="G625" s="97">
        <f t="shared" si="6"/>
        <v>0</v>
      </c>
    </row>
    <row r="626" spans="1:7" s="23" customFormat="1" ht="32.1" customHeight="1">
      <c r="A626" s="37"/>
      <c r="B626" s="93">
        <f>'1-4-1'!B627</f>
        <v>0</v>
      </c>
      <c r="C626" s="94"/>
      <c r="D626" s="95">
        <f>'1-4-1'!G627</f>
        <v>0</v>
      </c>
      <c r="E626" s="94"/>
      <c r="F626" s="96"/>
      <c r="G626" s="97">
        <f t="shared" si="6"/>
        <v>0</v>
      </c>
    </row>
    <row r="627" spans="1:7" s="23" customFormat="1" ht="32.1" customHeight="1">
      <c r="A627" s="37"/>
      <c r="B627" s="93">
        <f>'1-4-1'!B628</f>
        <v>0</v>
      </c>
      <c r="C627" s="94"/>
      <c r="D627" s="95">
        <f>'1-4-1'!G628</f>
        <v>0</v>
      </c>
      <c r="E627" s="94"/>
      <c r="F627" s="96"/>
      <c r="G627" s="97">
        <f t="shared" si="6"/>
        <v>0</v>
      </c>
    </row>
    <row r="628" spans="1:7" s="23" customFormat="1" ht="32.1" customHeight="1">
      <c r="A628" s="37"/>
      <c r="B628" s="93">
        <f>'1-4-1'!B629</f>
        <v>0</v>
      </c>
      <c r="C628" s="94"/>
      <c r="D628" s="95">
        <f>'1-4-1'!G629</f>
        <v>0</v>
      </c>
      <c r="E628" s="94"/>
      <c r="F628" s="96"/>
      <c r="G628" s="97">
        <f t="shared" si="6"/>
        <v>0</v>
      </c>
    </row>
    <row r="629" spans="1:7" s="23" customFormat="1" ht="32.1" customHeight="1">
      <c r="A629" s="37"/>
      <c r="B629" s="93">
        <f>'1-4-1'!B630</f>
        <v>0</v>
      </c>
      <c r="C629" s="94"/>
      <c r="D629" s="95">
        <f>'1-4-1'!G630</f>
        <v>0</v>
      </c>
      <c r="E629" s="94"/>
      <c r="F629" s="96"/>
      <c r="G629" s="97">
        <f t="shared" si="6"/>
        <v>0</v>
      </c>
    </row>
    <row r="630" spans="1:7" s="23" customFormat="1" ht="32.1" customHeight="1">
      <c r="A630" s="37"/>
      <c r="B630" s="93">
        <f>'1-4-1'!B631</f>
        <v>0</v>
      </c>
      <c r="C630" s="94"/>
      <c r="D630" s="95">
        <f>'1-4-1'!G631</f>
        <v>0</v>
      </c>
      <c r="E630" s="94"/>
      <c r="F630" s="96"/>
      <c r="G630" s="97">
        <f t="shared" si="6"/>
        <v>0</v>
      </c>
    </row>
    <row r="631" spans="1:7" s="23" customFormat="1" ht="32.1" customHeight="1">
      <c r="A631" s="37"/>
      <c r="B631" s="93">
        <f>'1-4-1'!B632</f>
        <v>0</v>
      </c>
      <c r="C631" s="94"/>
      <c r="D631" s="95">
        <f>'1-4-1'!G632</f>
        <v>0</v>
      </c>
      <c r="E631" s="94"/>
      <c r="F631" s="96"/>
      <c r="G631" s="97">
        <f t="shared" si="6"/>
        <v>0</v>
      </c>
    </row>
    <row r="632" spans="1:7" s="23" customFormat="1" ht="32.1" customHeight="1">
      <c r="A632" s="37"/>
      <c r="B632" s="93">
        <f>'1-4-1'!B633</f>
        <v>0</v>
      </c>
      <c r="C632" s="94"/>
      <c r="D632" s="95">
        <f>'1-4-1'!G633</f>
        <v>0</v>
      </c>
      <c r="E632" s="94"/>
      <c r="F632" s="96"/>
      <c r="G632" s="97">
        <f t="shared" si="6"/>
        <v>0</v>
      </c>
    </row>
    <row r="633" spans="1:7" s="23" customFormat="1" ht="32.1" customHeight="1">
      <c r="A633" s="37"/>
      <c r="B633" s="93">
        <f>'1-4-1'!B634</f>
        <v>0</v>
      </c>
      <c r="C633" s="94"/>
      <c r="D633" s="95">
        <f>'1-4-1'!G634</f>
        <v>0</v>
      </c>
      <c r="E633" s="94"/>
      <c r="F633" s="96"/>
      <c r="G633" s="97">
        <f t="shared" si="6"/>
        <v>0</v>
      </c>
    </row>
    <row r="634" spans="1:7" s="23" customFormat="1" ht="32.1" customHeight="1">
      <c r="A634" s="37"/>
      <c r="B634" s="93">
        <f>'1-4-1'!B635</f>
        <v>0</v>
      </c>
      <c r="C634" s="94"/>
      <c r="D634" s="95">
        <f>'1-4-1'!G635</f>
        <v>0</v>
      </c>
      <c r="E634" s="94"/>
      <c r="F634" s="96"/>
      <c r="G634" s="97">
        <f t="shared" si="6"/>
        <v>0</v>
      </c>
    </row>
    <row r="635" spans="1:7" s="23" customFormat="1" ht="32.1" customHeight="1">
      <c r="A635" s="37"/>
      <c r="B635" s="93">
        <f>'1-4-1'!B636</f>
        <v>0</v>
      </c>
      <c r="C635" s="94"/>
      <c r="D635" s="95">
        <f>'1-4-1'!G636</f>
        <v>0</v>
      </c>
      <c r="E635" s="94"/>
      <c r="F635" s="96"/>
      <c r="G635" s="97">
        <f t="shared" si="6"/>
        <v>0</v>
      </c>
    </row>
    <row r="636" spans="1:7" s="23" customFormat="1" ht="32.1" customHeight="1">
      <c r="A636" s="37"/>
      <c r="B636" s="93">
        <f>'1-4-1'!B637</f>
        <v>0</v>
      </c>
      <c r="C636" s="94"/>
      <c r="D636" s="95">
        <f>'1-4-1'!G637</f>
        <v>0</v>
      </c>
      <c r="E636" s="94"/>
      <c r="F636" s="96"/>
      <c r="G636" s="97">
        <f t="shared" si="6"/>
        <v>0</v>
      </c>
    </row>
    <row r="637" spans="1:7" s="23" customFormat="1" ht="32.1" customHeight="1">
      <c r="A637" s="37"/>
      <c r="B637" s="93">
        <f>'1-4-1'!B638</f>
        <v>0</v>
      </c>
      <c r="C637" s="94"/>
      <c r="D637" s="95">
        <f>'1-4-1'!G638</f>
        <v>0</v>
      </c>
      <c r="E637" s="94"/>
      <c r="F637" s="96"/>
      <c r="G637" s="97">
        <f t="shared" si="6"/>
        <v>0</v>
      </c>
    </row>
    <row r="638" spans="1:7" s="23" customFormat="1" ht="32.1" customHeight="1">
      <c r="A638" s="37"/>
      <c r="B638" s="93">
        <f>'1-4-1'!B639</f>
        <v>0</v>
      </c>
      <c r="C638" s="94"/>
      <c r="D638" s="95">
        <f>'1-4-1'!G639</f>
        <v>0</v>
      </c>
      <c r="E638" s="94"/>
      <c r="F638" s="96"/>
      <c r="G638" s="97">
        <f t="shared" si="6"/>
        <v>0</v>
      </c>
    </row>
    <row r="639" spans="1:7" s="23" customFormat="1" ht="32.1" customHeight="1">
      <c r="A639" s="37"/>
      <c r="B639" s="93">
        <f>'1-4-1'!B640</f>
        <v>0</v>
      </c>
      <c r="C639" s="94"/>
      <c r="D639" s="95">
        <f>'1-4-1'!G640</f>
        <v>0</v>
      </c>
      <c r="E639" s="94"/>
      <c r="F639" s="96"/>
      <c r="G639" s="97">
        <f t="shared" si="6"/>
        <v>0</v>
      </c>
    </row>
    <row r="640" spans="1:7" s="23" customFormat="1" ht="32.1" customHeight="1">
      <c r="A640" s="37"/>
      <c r="B640" s="93">
        <f>'1-4-1'!B641</f>
        <v>0</v>
      </c>
      <c r="C640" s="94"/>
      <c r="D640" s="95">
        <f>'1-4-1'!G641</f>
        <v>0</v>
      </c>
      <c r="E640" s="94"/>
      <c r="F640" s="96"/>
      <c r="G640" s="97">
        <f t="shared" si="6"/>
        <v>0</v>
      </c>
    </row>
    <row r="641" spans="1:7" s="23" customFormat="1" ht="32.1" customHeight="1">
      <c r="A641" s="37"/>
      <c r="B641" s="93">
        <f>'1-4-1'!B642</f>
        <v>0</v>
      </c>
      <c r="C641" s="94"/>
      <c r="D641" s="95">
        <f>'1-4-1'!G642</f>
        <v>0</v>
      </c>
      <c r="E641" s="94"/>
      <c r="F641" s="96"/>
      <c r="G641" s="97">
        <f t="shared" si="6"/>
        <v>0</v>
      </c>
    </row>
    <row r="642" spans="1:7" s="23" customFormat="1" ht="32.1" customHeight="1">
      <c r="A642" s="37"/>
      <c r="B642" s="93">
        <f>'1-4-1'!B643</f>
        <v>0</v>
      </c>
      <c r="C642" s="94"/>
      <c r="D642" s="95">
        <f>'1-4-1'!G643</f>
        <v>0</v>
      </c>
      <c r="E642" s="94"/>
      <c r="F642" s="96"/>
      <c r="G642" s="97">
        <f t="shared" si="6"/>
        <v>0</v>
      </c>
    </row>
    <row r="643" spans="1:7" s="23" customFormat="1" ht="32.1" customHeight="1">
      <c r="A643" s="37"/>
      <c r="B643" s="93">
        <f>'1-4-1'!B644</f>
        <v>0</v>
      </c>
      <c r="C643" s="94"/>
      <c r="D643" s="95">
        <f>'1-4-1'!G644</f>
        <v>0</v>
      </c>
      <c r="E643" s="94"/>
      <c r="F643" s="96"/>
      <c r="G643" s="97">
        <f t="shared" si="6"/>
        <v>0</v>
      </c>
    </row>
    <row r="644" spans="1:7" s="23" customFormat="1" ht="32.1" customHeight="1">
      <c r="A644" s="37"/>
      <c r="B644" s="93">
        <f>'1-4-1'!B645</f>
        <v>0</v>
      </c>
      <c r="C644" s="94"/>
      <c r="D644" s="95">
        <f>'1-4-1'!G645</f>
        <v>0</v>
      </c>
      <c r="E644" s="94"/>
      <c r="F644" s="96"/>
      <c r="G644" s="97">
        <f t="shared" si="6"/>
        <v>0</v>
      </c>
    </row>
    <row r="645" spans="1:7" s="23" customFormat="1" ht="32.1" customHeight="1">
      <c r="A645" s="37"/>
      <c r="B645" s="93">
        <f>'1-4-1'!B646</f>
        <v>0</v>
      </c>
      <c r="C645" s="94"/>
      <c r="D645" s="95">
        <f>'1-4-1'!G646</f>
        <v>0</v>
      </c>
      <c r="E645" s="94"/>
      <c r="F645" s="96"/>
      <c r="G645" s="97">
        <f t="shared" si="6"/>
        <v>0</v>
      </c>
    </row>
    <row r="646" spans="1:7" s="23" customFormat="1" ht="32.1" customHeight="1">
      <c r="A646" s="37"/>
      <c r="B646" s="93">
        <f>'1-4-1'!B647</f>
        <v>0</v>
      </c>
      <c r="C646" s="94"/>
      <c r="D646" s="95">
        <f>'1-4-1'!G647</f>
        <v>0</v>
      </c>
      <c r="E646" s="94"/>
      <c r="F646" s="96"/>
      <c r="G646" s="97">
        <f t="shared" si="6"/>
        <v>0</v>
      </c>
    </row>
    <row r="647" spans="1:7" s="23" customFormat="1" ht="32.1" customHeight="1">
      <c r="A647" s="37"/>
      <c r="B647" s="93">
        <f>'1-4-1'!B648</f>
        <v>0</v>
      </c>
      <c r="C647" s="94"/>
      <c r="D647" s="95">
        <f>'1-4-1'!G648</f>
        <v>0</v>
      </c>
      <c r="E647" s="94"/>
      <c r="F647" s="96"/>
      <c r="G647" s="97">
        <f t="shared" si="6"/>
        <v>0</v>
      </c>
    </row>
    <row r="648" spans="1:7" s="23" customFormat="1" ht="32.1" customHeight="1">
      <c r="A648" s="37"/>
      <c r="B648" s="93">
        <f>'1-4-1'!B649</f>
        <v>0</v>
      </c>
      <c r="C648" s="94"/>
      <c r="D648" s="95">
        <f>'1-4-1'!G649</f>
        <v>0</v>
      </c>
      <c r="E648" s="94"/>
      <c r="F648" s="96"/>
      <c r="G648" s="97">
        <f t="shared" si="6"/>
        <v>0</v>
      </c>
    </row>
    <row r="649" spans="1:7" s="23" customFormat="1" ht="32.1" customHeight="1">
      <c r="A649" s="37"/>
      <c r="B649" s="93">
        <f>'1-4-1'!B650</f>
        <v>0</v>
      </c>
      <c r="C649" s="94"/>
      <c r="D649" s="95">
        <f>'1-4-1'!G650</f>
        <v>0</v>
      </c>
      <c r="E649" s="94"/>
      <c r="F649" s="96"/>
      <c r="G649" s="97">
        <f t="shared" si="6"/>
        <v>0</v>
      </c>
    </row>
    <row r="650" spans="1:7" s="23" customFormat="1" ht="32.1" customHeight="1">
      <c r="A650" s="37"/>
      <c r="B650" s="93">
        <f>'1-4-1'!B651</f>
        <v>0</v>
      </c>
      <c r="C650" s="94"/>
      <c r="D650" s="95">
        <f>'1-4-1'!G651</f>
        <v>0</v>
      </c>
      <c r="E650" s="94"/>
      <c r="F650" s="96"/>
      <c r="G650" s="97">
        <f t="shared" ref="G650:G713" si="7">D650+E650+F650-C650</f>
        <v>0</v>
      </c>
    </row>
    <row r="651" spans="1:7" s="23" customFormat="1" ht="32.1" customHeight="1">
      <c r="A651" s="37"/>
      <c r="B651" s="93">
        <f>'1-4-1'!B652</f>
        <v>0</v>
      </c>
      <c r="C651" s="94"/>
      <c r="D651" s="95">
        <f>'1-4-1'!G652</f>
        <v>0</v>
      </c>
      <c r="E651" s="94"/>
      <c r="F651" s="96"/>
      <c r="G651" s="97">
        <f t="shared" si="7"/>
        <v>0</v>
      </c>
    </row>
    <row r="652" spans="1:7" s="23" customFormat="1" ht="32.1" customHeight="1">
      <c r="A652" s="37"/>
      <c r="B652" s="93">
        <f>'1-4-1'!B653</f>
        <v>0</v>
      </c>
      <c r="C652" s="94"/>
      <c r="D652" s="95">
        <f>'1-4-1'!G653</f>
        <v>0</v>
      </c>
      <c r="E652" s="94"/>
      <c r="F652" s="96"/>
      <c r="G652" s="97">
        <f t="shared" si="7"/>
        <v>0</v>
      </c>
    </row>
    <row r="653" spans="1:7" s="23" customFormat="1" ht="32.1" customHeight="1">
      <c r="A653" s="37"/>
      <c r="B653" s="93">
        <f>'1-4-1'!B654</f>
        <v>0</v>
      </c>
      <c r="C653" s="94"/>
      <c r="D653" s="95">
        <f>'1-4-1'!G654</f>
        <v>0</v>
      </c>
      <c r="E653" s="94"/>
      <c r="F653" s="96"/>
      <c r="G653" s="97">
        <f t="shared" si="7"/>
        <v>0</v>
      </c>
    </row>
    <row r="654" spans="1:7" s="23" customFormat="1" ht="32.1" customHeight="1">
      <c r="A654" s="37"/>
      <c r="B654" s="93">
        <f>'1-4-1'!B655</f>
        <v>0</v>
      </c>
      <c r="C654" s="94"/>
      <c r="D654" s="95">
        <f>'1-4-1'!G655</f>
        <v>0</v>
      </c>
      <c r="E654" s="94"/>
      <c r="F654" s="96"/>
      <c r="G654" s="97">
        <f t="shared" si="7"/>
        <v>0</v>
      </c>
    </row>
    <row r="655" spans="1:7" s="23" customFormat="1" ht="32.1" customHeight="1">
      <c r="A655" s="37"/>
      <c r="B655" s="93">
        <f>'1-4-1'!B656</f>
        <v>0</v>
      </c>
      <c r="C655" s="94"/>
      <c r="D655" s="95">
        <f>'1-4-1'!G656</f>
        <v>0</v>
      </c>
      <c r="E655" s="94"/>
      <c r="F655" s="96"/>
      <c r="G655" s="97">
        <f t="shared" si="7"/>
        <v>0</v>
      </c>
    </row>
    <row r="656" spans="1:7" s="23" customFormat="1" ht="32.1" customHeight="1">
      <c r="A656" s="37"/>
      <c r="B656" s="93">
        <f>'1-4-1'!B657</f>
        <v>0</v>
      </c>
      <c r="C656" s="94"/>
      <c r="D656" s="95">
        <f>'1-4-1'!G657</f>
        <v>0</v>
      </c>
      <c r="E656" s="94"/>
      <c r="F656" s="96"/>
      <c r="G656" s="97">
        <f t="shared" si="7"/>
        <v>0</v>
      </c>
    </row>
    <row r="657" spans="1:7" s="23" customFormat="1" ht="32.1" customHeight="1">
      <c r="A657" s="37"/>
      <c r="B657" s="93">
        <f>'1-4-1'!B658</f>
        <v>0</v>
      </c>
      <c r="C657" s="94"/>
      <c r="D657" s="95">
        <f>'1-4-1'!G658</f>
        <v>0</v>
      </c>
      <c r="E657" s="94"/>
      <c r="F657" s="96"/>
      <c r="G657" s="97">
        <f t="shared" si="7"/>
        <v>0</v>
      </c>
    </row>
    <row r="658" spans="1:7" s="23" customFormat="1" ht="32.1" customHeight="1">
      <c r="A658" s="37"/>
      <c r="B658" s="93">
        <f>'1-4-1'!B659</f>
        <v>0</v>
      </c>
      <c r="C658" s="94"/>
      <c r="D658" s="95">
        <f>'1-4-1'!G659</f>
        <v>0</v>
      </c>
      <c r="E658" s="94"/>
      <c r="F658" s="96"/>
      <c r="G658" s="97">
        <f t="shared" si="7"/>
        <v>0</v>
      </c>
    </row>
    <row r="659" spans="1:7" s="23" customFormat="1" ht="32.1" customHeight="1">
      <c r="A659" s="37"/>
      <c r="B659" s="93">
        <f>'1-4-1'!B660</f>
        <v>0</v>
      </c>
      <c r="C659" s="94"/>
      <c r="D659" s="95">
        <f>'1-4-1'!G660</f>
        <v>0</v>
      </c>
      <c r="E659" s="94"/>
      <c r="F659" s="96"/>
      <c r="G659" s="97">
        <f t="shared" si="7"/>
        <v>0</v>
      </c>
    </row>
    <row r="660" spans="1:7" s="23" customFormat="1" ht="32.1" customHeight="1">
      <c r="A660" s="37"/>
      <c r="B660" s="93">
        <f>'1-4-1'!B661</f>
        <v>0</v>
      </c>
      <c r="C660" s="94"/>
      <c r="D660" s="95">
        <f>'1-4-1'!G661</f>
        <v>0</v>
      </c>
      <c r="E660" s="94"/>
      <c r="F660" s="96"/>
      <c r="G660" s="97">
        <f t="shared" si="7"/>
        <v>0</v>
      </c>
    </row>
    <row r="661" spans="1:7" s="23" customFormat="1" ht="32.1" customHeight="1">
      <c r="A661" s="37"/>
      <c r="B661" s="93">
        <f>'1-4-1'!B662</f>
        <v>0</v>
      </c>
      <c r="C661" s="94"/>
      <c r="D661" s="95">
        <f>'1-4-1'!G662</f>
        <v>0</v>
      </c>
      <c r="E661" s="94"/>
      <c r="F661" s="96"/>
      <c r="G661" s="97">
        <f t="shared" si="7"/>
        <v>0</v>
      </c>
    </row>
    <row r="662" spans="1:7" s="23" customFormat="1" ht="32.1" customHeight="1">
      <c r="A662" s="37"/>
      <c r="B662" s="93">
        <f>'1-4-1'!B663</f>
        <v>0</v>
      </c>
      <c r="C662" s="94"/>
      <c r="D662" s="95">
        <f>'1-4-1'!G663</f>
        <v>0</v>
      </c>
      <c r="E662" s="94"/>
      <c r="F662" s="96"/>
      <c r="G662" s="97">
        <f t="shared" si="7"/>
        <v>0</v>
      </c>
    </row>
    <row r="663" spans="1:7" s="23" customFormat="1" ht="32.1" customHeight="1">
      <c r="A663" s="37"/>
      <c r="B663" s="93">
        <f>'1-4-1'!B664</f>
        <v>0</v>
      </c>
      <c r="C663" s="94"/>
      <c r="D663" s="95">
        <f>'1-4-1'!G664</f>
        <v>0</v>
      </c>
      <c r="E663" s="94"/>
      <c r="F663" s="96"/>
      <c r="G663" s="97">
        <f t="shared" si="7"/>
        <v>0</v>
      </c>
    </row>
    <row r="664" spans="1:7" s="23" customFormat="1" ht="32.1" customHeight="1">
      <c r="A664" s="37"/>
      <c r="B664" s="93">
        <f>'1-4-1'!B665</f>
        <v>0</v>
      </c>
      <c r="C664" s="94"/>
      <c r="D664" s="95">
        <f>'1-4-1'!G665</f>
        <v>0</v>
      </c>
      <c r="E664" s="94"/>
      <c r="F664" s="96"/>
      <c r="G664" s="97">
        <f t="shared" si="7"/>
        <v>0</v>
      </c>
    </row>
    <row r="665" spans="1:7" s="23" customFormat="1" ht="32.1" customHeight="1">
      <c r="A665" s="37"/>
      <c r="B665" s="93">
        <f>'1-4-1'!B666</f>
        <v>0</v>
      </c>
      <c r="C665" s="94"/>
      <c r="D665" s="95">
        <f>'1-4-1'!G666</f>
        <v>0</v>
      </c>
      <c r="E665" s="94"/>
      <c r="F665" s="96"/>
      <c r="G665" s="97">
        <f t="shared" si="7"/>
        <v>0</v>
      </c>
    </row>
    <row r="666" spans="1:7" s="23" customFormat="1" ht="32.1" customHeight="1">
      <c r="A666" s="37"/>
      <c r="B666" s="93">
        <f>'1-4-1'!B667</f>
        <v>0</v>
      </c>
      <c r="C666" s="94"/>
      <c r="D666" s="95">
        <f>'1-4-1'!G667</f>
        <v>0</v>
      </c>
      <c r="E666" s="94"/>
      <c r="F666" s="96"/>
      <c r="G666" s="97">
        <f t="shared" si="7"/>
        <v>0</v>
      </c>
    </row>
    <row r="667" spans="1:7" s="23" customFormat="1" ht="32.1" customHeight="1">
      <c r="A667" s="37"/>
      <c r="B667" s="93">
        <f>'1-4-1'!B668</f>
        <v>0</v>
      </c>
      <c r="C667" s="94"/>
      <c r="D667" s="95">
        <f>'1-4-1'!G668</f>
        <v>0</v>
      </c>
      <c r="E667" s="94"/>
      <c r="F667" s="96"/>
      <c r="G667" s="97">
        <f t="shared" si="7"/>
        <v>0</v>
      </c>
    </row>
    <row r="668" spans="1:7" s="23" customFormat="1" ht="32.1" customHeight="1">
      <c r="A668" s="37"/>
      <c r="B668" s="93">
        <f>'1-4-1'!B669</f>
        <v>0</v>
      </c>
      <c r="C668" s="94"/>
      <c r="D668" s="95">
        <f>'1-4-1'!G669</f>
        <v>0</v>
      </c>
      <c r="E668" s="94"/>
      <c r="F668" s="96"/>
      <c r="G668" s="97">
        <f t="shared" si="7"/>
        <v>0</v>
      </c>
    </row>
    <row r="669" spans="1:7" s="23" customFormat="1" ht="32.1" customHeight="1">
      <c r="A669" s="37"/>
      <c r="B669" s="93">
        <f>'1-4-1'!B670</f>
        <v>0</v>
      </c>
      <c r="C669" s="94"/>
      <c r="D669" s="95">
        <f>'1-4-1'!G670</f>
        <v>0</v>
      </c>
      <c r="E669" s="94"/>
      <c r="F669" s="96"/>
      <c r="G669" s="97">
        <f t="shared" si="7"/>
        <v>0</v>
      </c>
    </row>
    <row r="670" spans="1:7" s="23" customFormat="1" ht="32.1" customHeight="1">
      <c r="A670" s="37"/>
      <c r="B670" s="93">
        <f>'1-4-1'!B671</f>
        <v>0</v>
      </c>
      <c r="C670" s="94"/>
      <c r="D670" s="95">
        <f>'1-4-1'!G671</f>
        <v>0</v>
      </c>
      <c r="E670" s="94"/>
      <c r="F670" s="96"/>
      <c r="G670" s="97">
        <f t="shared" si="7"/>
        <v>0</v>
      </c>
    </row>
    <row r="671" spans="1:7" s="23" customFormat="1" ht="32.1" customHeight="1">
      <c r="A671" s="37"/>
      <c r="B671" s="93">
        <f>'1-4-1'!B672</f>
        <v>0</v>
      </c>
      <c r="C671" s="94"/>
      <c r="D671" s="95">
        <f>'1-4-1'!G672</f>
        <v>0</v>
      </c>
      <c r="E671" s="94"/>
      <c r="F671" s="96"/>
      <c r="G671" s="97">
        <f t="shared" si="7"/>
        <v>0</v>
      </c>
    </row>
    <row r="672" spans="1:7" s="23" customFormat="1" ht="32.1" customHeight="1">
      <c r="A672" s="37"/>
      <c r="B672" s="93">
        <f>'1-4-1'!B673</f>
        <v>0</v>
      </c>
      <c r="C672" s="94"/>
      <c r="D672" s="95">
        <f>'1-4-1'!G673</f>
        <v>0</v>
      </c>
      <c r="E672" s="94"/>
      <c r="F672" s="96"/>
      <c r="G672" s="97">
        <f t="shared" si="7"/>
        <v>0</v>
      </c>
    </row>
    <row r="673" spans="1:7" s="23" customFormat="1" ht="32.1" customHeight="1">
      <c r="A673" s="37"/>
      <c r="B673" s="93">
        <f>'1-4-1'!B674</f>
        <v>0</v>
      </c>
      <c r="C673" s="94"/>
      <c r="D673" s="95">
        <f>'1-4-1'!G674</f>
        <v>0</v>
      </c>
      <c r="E673" s="94"/>
      <c r="F673" s="96"/>
      <c r="G673" s="97">
        <f t="shared" si="7"/>
        <v>0</v>
      </c>
    </row>
    <row r="674" spans="1:7" s="23" customFormat="1" ht="32.1" customHeight="1">
      <c r="A674" s="37"/>
      <c r="B674" s="93">
        <f>'1-4-1'!B675</f>
        <v>0</v>
      </c>
      <c r="C674" s="94"/>
      <c r="D674" s="95">
        <f>'1-4-1'!G675</f>
        <v>0</v>
      </c>
      <c r="E674" s="94"/>
      <c r="F674" s="96"/>
      <c r="G674" s="97">
        <f t="shared" si="7"/>
        <v>0</v>
      </c>
    </row>
    <row r="675" spans="1:7" s="23" customFormat="1" ht="32.1" customHeight="1">
      <c r="A675" s="37"/>
      <c r="B675" s="93">
        <f>'1-4-1'!B676</f>
        <v>0</v>
      </c>
      <c r="C675" s="94"/>
      <c r="D675" s="95">
        <f>'1-4-1'!G676</f>
        <v>0</v>
      </c>
      <c r="E675" s="94"/>
      <c r="F675" s="96"/>
      <c r="G675" s="97">
        <f t="shared" si="7"/>
        <v>0</v>
      </c>
    </row>
    <row r="676" spans="1:7" s="23" customFormat="1" ht="32.1" customHeight="1">
      <c r="A676" s="37"/>
      <c r="B676" s="93">
        <f>'1-4-1'!B677</f>
        <v>0</v>
      </c>
      <c r="C676" s="94"/>
      <c r="D676" s="95">
        <f>'1-4-1'!G677</f>
        <v>0</v>
      </c>
      <c r="E676" s="94"/>
      <c r="F676" s="96"/>
      <c r="G676" s="97">
        <f t="shared" si="7"/>
        <v>0</v>
      </c>
    </row>
    <row r="677" spans="1:7" s="23" customFormat="1" ht="32.1" customHeight="1">
      <c r="A677" s="37"/>
      <c r="B677" s="93">
        <f>'1-4-1'!B678</f>
        <v>0</v>
      </c>
      <c r="C677" s="94"/>
      <c r="D677" s="95">
        <f>'1-4-1'!G678</f>
        <v>0</v>
      </c>
      <c r="E677" s="94"/>
      <c r="F677" s="96"/>
      <c r="G677" s="97">
        <f t="shared" si="7"/>
        <v>0</v>
      </c>
    </row>
    <row r="678" spans="1:7" s="23" customFormat="1" ht="32.1" customHeight="1">
      <c r="A678" s="37"/>
      <c r="B678" s="93">
        <f>'1-4-1'!B679</f>
        <v>0</v>
      </c>
      <c r="C678" s="94"/>
      <c r="D678" s="95">
        <f>'1-4-1'!G679</f>
        <v>0</v>
      </c>
      <c r="E678" s="94"/>
      <c r="F678" s="96"/>
      <c r="G678" s="97">
        <f t="shared" si="7"/>
        <v>0</v>
      </c>
    </row>
    <row r="679" spans="1:7" s="23" customFormat="1" ht="32.1" customHeight="1">
      <c r="A679" s="37"/>
      <c r="B679" s="93">
        <f>'1-4-1'!B680</f>
        <v>0</v>
      </c>
      <c r="C679" s="94"/>
      <c r="D679" s="95">
        <f>'1-4-1'!G680</f>
        <v>0</v>
      </c>
      <c r="E679" s="94"/>
      <c r="F679" s="96"/>
      <c r="G679" s="97">
        <f t="shared" si="7"/>
        <v>0</v>
      </c>
    </row>
    <row r="680" spans="1:7" s="23" customFormat="1" ht="32.1" customHeight="1">
      <c r="A680" s="37"/>
      <c r="B680" s="93">
        <f>'1-4-1'!B681</f>
        <v>0</v>
      </c>
      <c r="C680" s="94"/>
      <c r="D680" s="95">
        <f>'1-4-1'!G681</f>
        <v>0</v>
      </c>
      <c r="E680" s="94"/>
      <c r="F680" s="96"/>
      <c r="G680" s="97">
        <f t="shared" si="7"/>
        <v>0</v>
      </c>
    </row>
    <row r="681" spans="1:7" s="23" customFormat="1" ht="32.1" customHeight="1">
      <c r="A681" s="37"/>
      <c r="B681" s="93">
        <f>'1-4-1'!B682</f>
        <v>0</v>
      </c>
      <c r="C681" s="94"/>
      <c r="D681" s="95">
        <f>'1-4-1'!G682</f>
        <v>0</v>
      </c>
      <c r="E681" s="94"/>
      <c r="F681" s="96"/>
      <c r="G681" s="97">
        <f t="shared" si="7"/>
        <v>0</v>
      </c>
    </row>
    <row r="682" spans="1:7" s="23" customFormat="1" ht="32.1" customHeight="1">
      <c r="A682" s="37"/>
      <c r="B682" s="93">
        <f>'1-4-1'!B683</f>
        <v>0</v>
      </c>
      <c r="C682" s="94"/>
      <c r="D682" s="95">
        <f>'1-4-1'!G683</f>
        <v>0</v>
      </c>
      <c r="E682" s="94"/>
      <c r="F682" s="96"/>
      <c r="G682" s="97">
        <f t="shared" si="7"/>
        <v>0</v>
      </c>
    </row>
    <row r="683" spans="1:7" s="23" customFormat="1" ht="32.1" customHeight="1">
      <c r="A683" s="37"/>
      <c r="B683" s="93">
        <f>'1-4-1'!B684</f>
        <v>0</v>
      </c>
      <c r="C683" s="94"/>
      <c r="D683" s="95">
        <f>'1-4-1'!G684</f>
        <v>0</v>
      </c>
      <c r="E683" s="94"/>
      <c r="F683" s="96"/>
      <c r="G683" s="97">
        <f t="shared" si="7"/>
        <v>0</v>
      </c>
    </row>
    <row r="684" spans="1:7" s="23" customFormat="1" ht="32.1" customHeight="1">
      <c r="A684" s="37"/>
      <c r="B684" s="93">
        <f>'1-4-1'!B685</f>
        <v>0</v>
      </c>
      <c r="C684" s="94"/>
      <c r="D684" s="95">
        <f>'1-4-1'!G685</f>
        <v>0</v>
      </c>
      <c r="E684" s="94"/>
      <c r="F684" s="96"/>
      <c r="G684" s="97">
        <f t="shared" si="7"/>
        <v>0</v>
      </c>
    </row>
    <row r="685" spans="1:7" s="23" customFormat="1" ht="32.1" customHeight="1">
      <c r="A685" s="37"/>
      <c r="B685" s="93">
        <f>'1-4-1'!B686</f>
        <v>0</v>
      </c>
      <c r="C685" s="94"/>
      <c r="D685" s="95">
        <f>'1-4-1'!G686</f>
        <v>0</v>
      </c>
      <c r="E685" s="94"/>
      <c r="F685" s="96"/>
      <c r="G685" s="97">
        <f t="shared" si="7"/>
        <v>0</v>
      </c>
    </row>
    <row r="686" spans="1:7" s="23" customFormat="1" ht="32.1" customHeight="1">
      <c r="A686" s="37"/>
      <c r="B686" s="93">
        <f>'1-4-1'!B687</f>
        <v>0</v>
      </c>
      <c r="C686" s="94"/>
      <c r="D686" s="95">
        <f>'1-4-1'!G687</f>
        <v>0</v>
      </c>
      <c r="E686" s="94"/>
      <c r="F686" s="96"/>
      <c r="G686" s="97">
        <f t="shared" si="7"/>
        <v>0</v>
      </c>
    </row>
    <row r="687" spans="1:7" s="23" customFormat="1" ht="32.1" customHeight="1">
      <c r="A687" s="37"/>
      <c r="B687" s="93">
        <f>'1-4-1'!B688</f>
        <v>0</v>
      </c>
      <c r="C687" s="94"/>
      <c r="D687" s="95">
        <f>'1-4-1'!G688</f>
        <v>0</v>
      </c>
      <c r="E687" s="94"/>
      <c r="F687" s="96"/>
      <c r="G687" s="97">
        <f t="shared" si="7"/>
        <v>0</v>
      </c>
    </row>
    <row r="688" spans="1:7" s="23" customFormat="1" ht="32.1" customHeight="1">
      <c r="A688" s="37"/>
      <c r="B688" s="93">
        <f>'1-4-1'!B689</f>
        <v>0</v>
      </c>
      <c r="C688" s="94"/>
      <c r="D688" s="95">
        <f>'1-4-1'!G689</f>
        <v>0</v>
      </c>
      <c r="E688" s="94"/>
      <c r="F688" s="96"/>
      <c r="G688" s="97">
        <f t="shared" si="7"/>
        <v>0</v>
      </c>
    </row>
    <row r="689" spans="1:7" s="23" customFormat="1" ht="32.1" customHeight="1">
      <c r="A689" s="37"/>
      <c r="B689" s="93">
        <f>'1-4-1'!B690</f>
        <v>0</v>
      </c>
      <c r="C689" s="94"/>
      <c r="D689" s="95">
        <f>'1-4-1'!G690</f>
        <v>0</v>
      </c>
      <c r="E689" s="94"/>
      <c r="F689" s="96"/>
      <c r="G689" s="97">
        <f t="shared" si="7"/>
        <v>0</v>
      </c>
    </row>
    <row r="690" spans="1:7" s="23" customFormat="1" ht="32.1" customHeight="1">
      <c r="A690" s="37"/>
      <c r="B690" s="93">
        <f>'1-4-1'!B691</f>
        <v>0</v>
      </c>
      <c r="C690" s="94"/>
      <c r="D690" s="95">
        <f>'1-4-1'!G691</f>
        <v>0</v>
      </c>
      <c r="E690" s="94"/>
      <c r="F690" s="96"/>
      <c r="G690" s="97">
        <f t="shared" si="7"/>
        <v>0</v>
      </c>
    </row>
    <row r="691" spans="1:7" s="23" customFormat="1" ht="32.1" customHeight="1">
      <c r="A691" s="37"/>
      <c r="B691" s="93">
        <f>'1-4-1'!B692</f>
        <v>0</v>
      </c>
      <c r="C691" s="94"/>
      <c r="D691" s="95">
        <f>'1-4-1'!G692</f>
        <v>0</v>
      </c>
      <c r="E691" s="94"/>
      <c r="F691" s="96"/>
      <c r="G691" s="97">
        <f t="shared" si="7"/>
        <v>0</v>
      </c>
    </row>
    <row r="692" spans="1:7" s="23" customFormat="1" ht="32.1" customHeight="1">
      <c r="A692" s="37"/>
      <c r="B692" s="93">
        <f>'1-4-1'!B693</f>
        <v>0</v>
      </c>
      <c r="C692" s="94"/>
      <c r="D692" s="95">
        <f>'1-4-1'!G693</f>
        <v>0</v>
      </c>
      <c r="E692" s="94"/>
      <c r="F692" s="96"/>
      <c r="G692" s="97">
        <f t="shared" si="7"/>
        <v>0</v>
      </c>
    </row>
    <row r="693" spans="1:7" s="23" customFormat="1" ht="32.1" customHeight="1">
      <c r="A693" s="37"/>
      <c r="B693" s="93">
        <f>'1-4-1'!B694</f>
        <v>0</v>
      </c>
      <c r="C693" s="94"/>
      <c r="D693" s="95">
        <f>'1-4-1'!G694</f>
        <v>0</v>
      </c>
      <c r="E693" s="94"/>
      <c r="F693" s="96"/>
      <c r="G693" s="97">
        <f t="shared" si="7"/>
        <v>0</v>
      </c>
    </row>
    <row r="694" spans="1:7" s="23" customFormat="1" ht="32.1" customHeight="1">
      <c r="A694" s="37"/>
      <c r="B694" s="93">
        <f>'1-4-1'!B695</f>
        <v>0</v>
      </c>
      <c r="C694" s="94"/>
      <c r="D694" s="95">
        <f>'1-4-1'!G695</f>
        <v>0</v>
      </c>
      <c r="E694" s="94"/>
      <c r="F694" s="96"/>
      <c r="G694" s="97">
        <f t="shared" si="7"/>
        <v>0</v>
      </c>
    </row>
    <row r="695" spans="1:7" s="23" customFormat="1" ht="32.1" customHeight="1">
      <c r="A695" s="37"/>
      <c r="B695" s="93">
        <f>'1-4-1'!B696</f>
        <v>0</v>
      </c>
      <c r="C695" s="94"/>
      <c r="D695" s="95">
        <f>'1-4-1'!G696</f>
        <v>0</v>
      </c>
      <c r="E695" s="94"/>
      <c r="F695" s="96"/>
      <c r="G695" s="97">
        <f t="shared" si="7"/>
        <v>0</v>
      </c>
    </row>
    <row r="696" spans="1:7" s="23" customFormat="1" ht="32.1" customHeight="1">
      <c r="A696" s="37"/>
      <c r="B696" s="93">
        <f>'1-4-1'!B697</f>
        <v>0</v>
      </c>
      <c r="C696" s="94"/>
      <c r="D696" s="95">
        <f>'1-4-1'!G697</f>
        <v>0</v>
      </c>
      <c r="E696" s="94"/>
      <c r="F696" s="96"/>
      <c r="G696" s="97">
        <f t="shared" si="7"/>
        <v>0</v>
      </c>
    </row>
    <row r="697" spans="1:7" s="23" customFormat="1" ht="32.1" customHeight="1">
      <c r="A697" s="37"/>
      <c r="B697" s="93">
        <f>'1-4-1'!B698</f>
        <v>0</v>
      </c>
      <c r="C697" s="94"/>
      <c r="D697" s="95">
        <f>'1-4-1'!G698</f>
        <v>0</v>
      </c>
      <c r="E697" s="94"/>
      <c r="F697" s="96"/>
      <c r="G697" s="97">
        <f t="shared" si="7"/>
        <v>0</v>
      </c>
    </row>
    <row r="698" spans="1:7" s="23" customFormat="1" ht="32.1" customHeight="1">
      <c r="A698" s="37"/>
      <c r="B698" s="93">
        <f>'1-4-1'!B699</f>
        <v>0</v>
      </c>
      <c r="C698" s="94"/>
      <c r="D698" s="95">
        <f>'1-4-1'!G699</f>
        <v>0</v>
      </c>
      <c r="E698" s="94"/>
      <c r="F698" s="96"/>
      <c r="G698" s="97">
        <f t="shared" si="7"/>
        <v>0</v>
      </c>
    </row>
    <row r="699" spans="1:7" s="23" customFormat="1" ht="32.1" customHeight="1">
      <c r="A699" s="37"/>
      <c r="B699" s="93">
        <f>'1-4-1'!B700</f>
        <v>0</v>
      </c>
      <c r="C699" s="94"/>
      <c r="D699" s="95">
        <f>'1-4-1'!G700</f>
        <v>0</v>
      </c>
      <c r="E699" s="94"/>
      <c r="F699" s="96"/>
      <c r="G699" s="97">
        <f t="shared" si="7"/>
        <v>0</v>
      </c>
    </row>
    <row r="700" spans="1:7" s="23" customFormat="1" ht="32.1" customHeight="1">
      <c r="A700" s="37"/>
      <c r="B700" s="93">
        <f>'1-4-1'!B701</f>
        <v>0</v>
      </c>
      <c r="C700" s="94"/>
      <c r="D700" s="95">
        <f>'1-4-1'!G701</f>
        <v>0</v>
      </c>
      <c r="E700" s="94"/>
      <c r="F700" s="96"/>
      <c r="G700" s="97">
        <f t="shared" si="7"/>
        <v>0</v>
      </c>
    </row>
    <row r="701" spans="1:7" s="23" customFormat="1" ht="32.1" customHeight="1">
      <c r="A701" s="37"/>
      <c r="B701" s="93">
        <f>'1-4-1'!B702</f>
        <v>0</v>
      </c>
      <c r="C701" s="94"/>
      <c r="D701" s="95">
        <f>'1-4-1'!G702</f>
        <v>0</v>
      </c>
      <c r="E701" s="94"/>
      <c r="F701" s="96"/>
      <c r="G701" s="97">
        <f t="shared" si="7"/>
        <v>0</v>
      </c>
    </row>
    <row r="702" spans="1:7" s="23" customFormat="1" ht="32.1" customHeight="1">
      <c r="A702" s="37"/>
      <c r="B702" s="93">
        <f>'1-4-1'!B703</f>
        <v>0</v>
      </c>
      <c r="C702" s="94"/>
      <c r="D702" s="95">
        <f>'1-4-1'!G703</f>
        <v>0</v>
      </c>
      <c r="E702" s="94"/>
      <c r="F702" s="96"/>
      <c r="G702" s="97">
        <f t="shared" si="7"/>
        <v>0</v>
      </c>
    </row>
    <row r="703" spans="1:7" s="23" customFormat="1" ht="32.1" customHeight="1">
      <c r="A703" s="37"/>
      <c r="B703" s="93">
        <f>'1-4-1'!B704</f>
        <v>0</v>
      </c>
      <c r="C703" s="94"/>
      <c r="D703" s="95">
        <f>'1-4-1'!G704</f>
        <v>0</v>
      </c>
      <c r="E703" s="94"/>
      <c r="F703" s="96"/>
      <c r="G703" s="97">
        <f t="shared" si="7"/>
        <v>0</v>
      </c>
    </row>
    <row r="704" spans="1:7" s="23" customFormat="1" ht="32.1" customHeight="1">
      <c r="A704" s="37"/>
      <c r="B704" s="93">
        <f>'1-4-1'!B705</f>
        <v>0</v>
      </c>
      <c r="C704" s="94"/>
      <c r="D704" s="95">
        <f>'1-4-1'!G705</f>
        <v>0</v>
      </c>
      <c r="E704" s="94"/>
      <c r="F704" s="96"/>
      <c r="G704" s="97">
        <f t="shared" si="7"/>
        <v>0</v>
      </c>
    </row>
    <row r="705" spans="1:7" s="23" customFormat="1" ht="32.1" customHeight="1">
      <c r="A705" s="37"/>
      <c r="B705" s="93">
        <f>'1-4-1'!B706</f>
        <v>0</v>
      </c>
      <c r="C705" s="94"/>
      <c r="D705" s="95">
        <f>'1-4-1'!G706</f>
        <v>0</v>
      </c>
      <c r="E705" s="94"/>
      <c r="F705" s="96"/>
      <c r="G705" s="97">
        <f t="shared" si="7"/>
        <v>0</v>
      </c>
    </row>
    <row r="706" spans="1:7" s="23" customFormat="1" ht="32.1" customHeight="1">
      <c r="A706" s="37"/>
      <c r="B706" s="93">
        <f>'1-4-1'!B707</f>
        <v>0</v>
      </c>
      <c r="C706" s="94"/>
      <c r="D706" s="95">
        <f>'1-4-1'!G707</f>
        <v>0</v>
      </c>
      <c r="E706" s="94"/>
      <c r="F706" s="96"/>
      <c r="G706" s="97">
        <f t="shared" si="7"/>
        <v>0</v>
      </c>
    </row>
    <row r="707" spans="1:7" s="23" customFormat="1" ht="32.1" customHeight="1">
      <c r="A707" s="37"/>
      <c r="B707" s="93">
        <f>'1-4-1'!B708</f>
        <v>0</v>
      </c>
      <c r="C707" s="94"/>
      <c r="D707" s="95">
        <f>'1-4-1'!G708</f>
        <v>0</v>
      </c>
      <c r="E707" s="94"/>
      <c r="F707" s="96"/>
      <c r="G707" s="97">
        <f t="shared" si="7"/>
        <v>0</v>
      </c>
    </row>
    <row r="708" spans="1:7" s="23" customFormat="1" ht="32.1" customHeight="1">
      <c r="A708" s="37"/>
      <c r="B708" s="93">
        <f>'1-4-1'!B709</f>
        <v>0</v>
      </c>
      <c r="C708" s="94"/>
      <c r="D708" s="95">
        <f>'1-4-1'!G709</f>
        <v>0</v>
      </c>
      <c r="E708" s="94"/>
      <c r="F708" s="96"/>
      <c r="G708" s="97">
        <f t="shared" si="7"/>
        <v>0</v>
      </c>
    </row>
    <row r="709" spans="1:7" s="23" customFormat="1" ht="32.1" customHeight="1">
      <c r="A709" s="37"/>
      <c r="B709" s="93">
        <f>'1-4-1'!B710</f>
        <v>0</v>
      </c>
      <c r="C709" s="94"/>
      <c r="D709" s="95">
        <f>'1-4-1'!G710</f>
        <v>0</v>
      </c>
      <c r="E709" s="94"/>
      <c r="F709" s="96"/>
      <c r="G709" s="97">
        <f t="shared" si="7"/>
        <v>0</v>
      </c>
    </row>
    <row r="710" spans="1:7" s="23" customFormat="1" ht="32.1" customHeight="1">
      <c r="A710" s="37"/>
      <c r="B710" s="93">
        <f>'1-4-1'!B711</f>
        <v>0</v>
      </c>
      <c r="C710" s="94"/>
      <c r="D710" s="95">
        <f>'1-4-1'!G711</f>
        <v>0</v>
      </c>
      <c r="E710" s="94"/>
      <c r="F710" s="96"/>
      <c r="G710" s="97">
        <f t="shared" si="7"/>
        <v>0</v>
      </c>
    </row>
    <row r="711" spans="1:7" s="23" customFormat="1" ht="32.1" customHeight="1">
      <c r="A711" s="37"/>
      <c r="B711" s="93">
        <f>'1-4-1'!B712</f>
        <v>0</v>
      </c>
      <c r="C711" s="94"/>
      <c r="D711" s="95">
        <f>'1-4-1'!G712</f>
        <v>0</v>
      </c>
      <c r="E711" s="94"/>
      <c r="F711" s="96"/>
      <c r="G711" s="97">
        <f t="shared" si="7"/>
        <v>0</v>
      </c>
    </row>
    <row r="712" spans="1:7" s="23" customFormat="1" ht="32.1" customHeight="1">
      <c r="A712" s="37"/>
      <c r="B712" s="93">
        <f>'1-4-1'!B713</f>
        <v>0</v>
      </c>
      <c r="C712" s="94"/>
      <c r="D712" s="95">
        <f>'1-4-1'!G713</f>
        <v>0</v>
      </c>
      <c r="E712" s="94"/>
      <c r="F712" s="96"/>
      <c r="G712" s="97">
        <f t="shared" si="7"/>
        <v>0</v>
      </c>
    </row>
    <row r="713" spans="1:7" s="23" customFormat="1" ht="32.1" customHeight="1">
      <c r="A713" s="37"/>
      <c r="B713" s="93">
        <f>'1-4-1'!B714</f>
        <v>0</v>
      </c>
      <c r="C713" s="94"/>
      <c r="D713" s="95">
        <f>'1-4-1'!G714</f>
        <v>0</v>
      </c>
      <c r="E713" s="94"/>
      <c r="F713" s="96"/>
      <c r="G713" s="97">
        <f t="shared" si="7"/>
        <v>0</v>
      </c>
    </row>
    <row r="714" spans="1:7" s="23" customFormat="1" ht="32.1" customHeight="1">
      <c r="A714" s="37"/>
      <c r="B714" s="93">
        <f>'1-4-1'!B715</f>
        <v>0</v>
      </c>
      <c r="C714" s="94"/>
      <c r="D714" s="95">
        <f>'1-4-1'!G715</f>
        <v>0</v>
      </c>
      <c r="E714" s="94"/>
      <c r="F714" s="96"/>
      <c r="G714" s="97">
        <f t="shared" ref="G714:G777" si="8">D714+E714+F714-C714</f>
        <v>0</v>
      </c>
    </row>
    <row r="715" spans="1:7" s="23" customFormat="1" ht="32.1" customHeight="1">
      <c r="A715" s="37"/>
      <c r="B715" s="93">
        <f>'1-4-1'!B716</f>
        <v>0</v>
      </c>
      <c r="C715" s="94"/>
      <c r="D715" s="95">
        <f>'1-4-1'!G716</f>
        <v>0</v>
      </c>
      <c r="E715" s="94"/>
      <c r="F715" s="96"/>
      <c r="G715" s="97">
        <f t="shared" si="8"/>
        <v>0</v>
      </c>
    </row>
    <row r="716" spans="1:7" s="23" customFormat="1" ht="32.1" customHeight="1">
      <c r="A716" s="37"/>
      <c r="B716" s="93">
        <f>'1-4-1'!B717</f>
        <v>0</v>
      </c>
      <c r="C716" s="94"/>
      <c r="D716" s="95">
        <f>'1-4-1'!G717</f>
        <v>0</v>
      </c>
      <c r="E716" s="94"/>
      <c r="F716" s="96"/>
      <c r="G716" s="97">
        <f t="shared" si="8"/>
        <v>0</v>
      </c>
    </row>
    <row r="717" spans="1:7" s="23" customFormat="1" ht="32.1" customHeight="1">
      <c r="A717" s="37"/>
      <c r="B717" s="93">
        <f>'1-4-1'!B718</f>
        <v>0</v>
      </c>
      <c r="C717" s="94"/>
      <c r="D717" s="95">
        <f>'1-4-1'!G718</f>
        <v>0</v>
      </c>
      <c r="E717" s="94"/>
      <c r="F717" s="96"/>
      <c r="G717" s="97">
        <f t="shared" si="8"/>
        <v>0</v>
      </c>
    </row>
    <row r="718" spans="1:7" s="23" customFormat="1" ht="32.1" customHeight="1">
      <c r="A718" s="37"/>
      <c r="B718" s="93">
        <f>'1-4-1'!B719</f>
        <v>0</v>
      </c>
      <c r="C718" s="94"/>
      <c r="D718" s="95">
        <f>'1-4-1'!G719</f>
        <v>0</v>
      </c>
      <c r="E718" s="94"/>
      <c r="F718" s="96"/>
      <c r="G718" s="97">
        <f t="shared" si="8"/>
        <v>0</v>
      </c>
    </row>
    <row r="719" spans="1:7" s="23" customFormat="1" ht="32.1" customHeight="1">
      <c r="A719" s="37"/>
      <c r="B719" s="93">
        <f>'1-4-1'!B720</f>
        <v>0</v>
      </c>
      <c r="C719" s="94"/>
      <c r="D719" s="95">
        <f>'1-4-1'!G720</f>
        <v>0</v>
      </c>
      <c r="E719" s="94"/>
      <c r="F719" s="96"/>
      <c r="G719" s="97">
        <f t="shared" si="8"/>
        <v>0</v>
      </c>
    </row>
    <row r="720" spans="1:7" s="23" customFormat="1" ht="32.1" customHeight="1">
      <c r="A720" s="37"/>
      <c r="B720" s="93">
        <f>'1-4-1'!B721</f>
        <v>0</v>
      </c>
      <c r="C720" s="94"/>
      <c r="D720" s="95">
        <f>'1-4-1'!G721</f>
        <v>0</v>
      </c>
      <c r="E720" s="94"/>
      <c r="F720" s="96"/>
      <c r="G720" s="97">
        <f t="shared" si="8"/>
        <v>0</v>
      </c>
    </row>
    <row r="721" spans="1:7" s="23" customFormat="1" ht="32.1" customHeight="1">
      <c r="A721" s="37"/>
      <c r="B721" s="93">
        <f>'1-4-1'!B722</f>
        <v>0</v>
      </c>
      <c r="C721" s="94"/>
      <c r="D721" s="95">
        <f>'1-4-1'!G722</f>
        <v>0</v>
      </c>
      <c r="E721" s="94"/>
      <c r="F721" s="96"/>
      <c r="G721" s="97">
        <f t="shared" si="8"/>
        <v>0</v>
      </c>
    </row>
    <row r="722" spans="1:7" s="23" customFormat="1" ht="32.1" customHeight="1">
      <c r="A722" s="37"/>
      <c r="B722" s="93">
        <f>'1-4-1'!B723</f>
        <v>0</v>
      </c>
      <c r="C722" s="94"/>
      <c r="D722" s="95">
        <f>'1-4-1'!G723</f>
        <v>0</v>
      </c>
      <c r="E722" s="94"/>
      <c r="F722" s="96"/>
      <c r="G722" s="97">
        <f t="shared" si="8"/>
        <v>0</v>
      </c>
    </row>
    <row r="723" spans="1:7" s="23" customFormat="1" ht="32.1" customHeight="1">
      <c r="A723" s="37"/>
      <c r="B723" s="93">
        <f>'1-4-1'!B724</f>
        <v>0</v>
      </c>
      <c r="C723" s="94"/>
      <c r="D723" s="95">
        <f>'1-4-1'!G724</f>
        <v>0</v>
      </c>
      <c r="E723" s="94"/>
      <c r="F723" s="96"/>
      <c r="G723" s="97">
        <f t="shared" si="8"/>
        <v>0</v>
      </c>
    </row>
    <row r="724" spans="1:7" s="23" customFormat="1" ht="32.1" customHeight="1">
      <c r="A724" s="37"/>
      <c r="B724" s="93">
        <f>'1-4-1'!B725</f>
        <v>0</v>
      </c>
      <c r="C724" s="94"/>
      <c r="D724" s="95">
        <f>'1-4-1'!G725</f>
        <v>0</v>
      </c>
      <c r="E724" s="94"/>
      <c r="F724" s="96"/>
      <c r="G724" s="97">
        <f t="shared" si="8"/>
        <v>0</v>
      </c>
    </row>
    <row r="725" spans="1:7" s="23" customFormat="1" ht="32.1" customHeight="1">
      <c r="A725" s="37"/>
      <c r="B725" s="93">
        <f>'1-4-1'!B726</f>
        <v>0</v>
      </c>
      <c r="C725" s="94"/>
      <c r="D725" s="95">
        <f>'1-4-1'!G726</f>
        <v>0</v>
      </c>
      <c r="E725" s="94"/>
      <c r="F725" s="96"/>
      <c r="G725" s="97">
        <f t="shared" si="8"/>
        <v>0</v>
      </c>
    </row>
    <row r="726" spans="1:7" s="23" customFormat="1" ht="32.1" customHeight="1">
      <c r="A726" s="37"/>
      <c r="B726" s="93">
        <f>'1-4-1'!B727</f>
        <v>0</v>
      </c>
      <c r="C726" s="94"/>
      <c r="D726" s="95">
        <f>'1-4-1'!G727</f>
        <v>0</v>
      </c>
      <c r="E726" s="94"/>
      <c r="F726" s="96"/>
      <c r="G726" s="97">
        <f t="shared" si="8"/>
        <v>0</v>
      </c>
    </row>
    <row r="727" spans="1:7" s="23" customFormat="1" ht="32.1" customHeight="1">
      <c r="A727" s="37"/>
      <c r="B727" s="93">
        <f>'1-4-1'!B728</f>
        <v>0</v>
      </c>
      <c r="C727" s="94"/>
      <c r="D727" s="95">
        <f>'1-4-1'!G728</f>
        <v>0</v>
      </c>
      <c r="E727" s="94"/>
      <c r="F727" s="96"/>
      <c r="G727" s="97">
        <f t="shared" si="8"/>
        <v>0</v>
      </c>
    </row>
    <row r="728" spans="1:7" s="23" customFormat="1" ht="32.1" customHeight="1">
      <c r="A728" s="37"/>
      <c r="B728" s="93">
        <f>'1-4-1'!B729</f>
        <v>0</v>
      </c>
      <c r="C728" s="94"/>
      <c r="D728" s="95">
        <f>'1-4-1'!G729</f>
        <v>0</v>
      </c>
      <c r="E728" s="94"/>
      <c r="F728" s="96"/>
      <c r="G728" s="97">
        <f t="shared" si="8"/>
        <v>0</v>
      </c>
    </row>
    <row r="729" spans="1:7" s="23" customFormat="1" ht="32.1" customHeight="1">
      <c r="A729" s="37"/>
      <c r="B729" s="93">
        <f>'1-4-1'!B730</f>
        <v>0</v>
      </c>
      <c r="C729" s="94"/>
      <c r="D729" s="95">
        <f>'1-4-1'!G730</f>
        <v>0</v>
      </c>
      <c r="E729" s="94"/>
      <c r="F729" s="96"/>
      <c r="G729" s="97">
        <f t="shared" si="8"/>
        <v>0</v>
      </c>
    </row>
    <row r="730" spans="1:7" s="23" customFormat="1" ht="32.1" customHeight="1">
      <c r="A730" s="37"/>
      <c r="B730" s="93">
        <f>'1-4-1'!B731</f>
        <v>0</v>
      </c>
      <c r="C730" s="94"/>
      <c r="D730" s="95">
        <f>'1-4-1'!G731</f>
        <v>0</v>
      </c>
      <c r="E730" s="94"/>
      <c r="F730" s="96"/>
      <c r="G730" s="97">
        <f t="shared" si="8"/>
        <v>0</v>
      </c>
    </row>
    <row r="731" spans="1:7" s="23" customFormat="1" ht="32.1" customHeight="1">
      <c r="A731" s="37"/>
      <c r="B731" s="93">
        <f>'1-4-1'!B732</f>
        <v>0</v>
      </c>
      <c r="C731" s="94"/>
      <c r="D731" s="95">
        <f>'1-4-1'!G732</f>
        <v>0</v>
      </c>
      <c r="E731" s="94"/>
      <c r="F731" s="96"/>
      <c r="G731" s="97">
        <f t="shared" si="8"/>
        <v>0</v>
      </c>
    </row>
    <row r="732" spans="1:7" s="23" customFormat="1" ht="32.1" customHeight="1">
      <c r="A732" s="37"/>
      <c r="B732" s="93">
        <f>'1-4-1'!B733</f>
        <v>0</v>
      </c>
      <c r="C732" s="94"/>
      <c r="D732" s="95">
        <f>'1-4-1'!G733</f>
        <v>0</v>
      </c>
      <c r="E732" s="94"/>
      <c r="F732" s="96"/>
      <c r="G732" s="97">
        <f t="shared" si="8"/>
        <v>0</v>
      </c>
    </row>
    <row r="733" spans="1:7" s="23" customFormat="1" ht="32.1" customHeight="1">
      <c r="A733" s="37"/>
      <c r="B733" s="93">
        <f>'1-4-1'!B734</f>
        <v>0</v>
      </c>
      <c r="C733" s="94"/>
      <c r="D733" s="95">
        <f>'1-4-1'!G734</f>
        <v>0</v>
      </c>
      <c r="E733" s="94"/>
      <c r="F733" s="96"/>
      <c r="G733" s="97">
        <f t="shared" si="8"/>
        <v>0</v>
      </c>
    </row>
    <row r="734" spans="1:7" s="23" customFormat="1" ht="32.1" customHeight="1">
      <c r="A734" s="37"/>
      <c r="B734" s="93">
        <f>'1-4-1'!B735</f>
        <v>0</v>
      </c>
      <c r="C734" s="94"/>
      <c r="D734" s="95">
        <f>'1-4-1'!G735</f>
        <v>0</v>
      </c>
      <c r="E734" s="94"/>
      <c r="F734" s="96"/>
      <c r="G734" s="97">
        <f t="shared" si="8"/>
        <v>0</v>
      </c>
    </row>
    <row r="735" spans="1:7" s="23" customFormat="1" ht="32.1" customHeight="1">
      <c r="A735" s="37"/>
      <c r="B735" s="93">
        <f>'1-4-1'!B736</f>
        <v>0</v>
      </c>
      <c r="C735" s="94"/>
      <c r="D735" s="95">
        <f>'1-4-1'!G736</f>
        <v>0</v>
      </c>
      <c r="E735" s="94"/>
      <c r="F735" s="96"/>
      <c r="G735" s="97">
        <f t="shared" si="8"/>
        <v>0</v>
      </c>
    </row>
    <row r="736" spans="1:7" s="23" customFormat="1" ht="32.1" customHeight="1">
      <c r="A736" s="37"/>
      <c r="B736" s="93">
        <f>'1-4-1'!B737</f>
        <v>0</v>
      </c>
      <c r="C736" s="94"/>
      <c r="D736" s="95">
        <f>'1-4-1'!G737</f>
        <v>0</v>
      </c>
      <c r="E736" s="94"/>
      <c r="F736" s="96"/>
      <c r="G736" s="97">
        <f t="shared" si="8"/>
        <v>0</v>
      </c>
    </row>
    <row r="737" spans="1:7" s="23" customFormat="1" ht="32.1" customHeight="1">
      <c r="A737" s="37"/>
      <c r="B737" s="93">
        <f>'1-4-1'!B738</f>
        <v>0</v>
      </c>
      <c r="C737" s="94"/>
      <c r="D737" s="95">
        <f>'1-4-1'!G738</f>
        <v>0</v>
      </c>
      <c r="E737" s="94"/>
      <c r="F737" s="96"/>
      <c r="G737" s="97">
        <f t="shared" si="8"/>
        <v>0</v>
      </c>
    </row>
    <row r="738" spans="1:7" s="23" customFormat="1" ht="32.1" customHeight="1">
      <c r="A738" s="37"/>
      <c r="B738" s="93">
        <f>'1-4-1'!B739</f>
        <v>0</v>
      </c>
      <c r="C738" s="94"/>
      <c r="D738" s="95">
        <f>'1-4-1'!G739</f>
        <v>0</v>
      </c>
      <c r="E738" s="94"/>
      <c r="F738" s="96"/>
      <c r="G738" s="97">
        <f t="shared" si="8"/>
        <v>0</v>
      </c>
    </row>
    <row r="739" spans="1:7" s="23" customFormat="1" ht="32.1" customHeight="1">
      <c r="A739" s="37"/>
      <c r="B739" s="93">
        <f>'1-4-1'!B740</f>
        <v>0</v>
      </c>
      <c r="C739" s="94"/>
      <c r="D739" s="95">
        <f>'1-4-1'!G740</f>
        <v>0</v>
      </c>
      <c r="E739" s="94"/>
      <c r="F739" s="96"/>
      <c r="G739" s="97">
        <f t="shared" si="8"/>
        <v>0</v>
      </c>
    </row>
    <row r="740" spans="1:7" s="23" customFormat="1" ht="32.1" customHeight="1">
      <c r="A740" s="37"/>
      <c r="B740" s="93">
        <f>'1-4-1'!B741</f>
        <v>0</v>
      </c>
      <c r="C740" s="94"/>
      <c r="D740" s="95">
        <f>'1-4-1'!G741</f>
        <v>0</v>
      </c>
      <c r="E740" s="94"/>
      <c r="F740" s="96"/>
      <c r="G740" s="97">
        <f t="shared" si="8"/>
        <v>0</v>
      </c>
    </row>
    <row r="741" spans="1:7" s="23" customFormat="1" ht="32.1" customHeight="1">
      <c r="A741" s="37"/>
      <c r="B741" s="93">
        <f>'1-4-1'!B742</f>
        <v>0</v>
      </c>
      <c r="C741" s="94"/>
      <c r="D741" s="95">
        <f>'1-4-1'!G742</f>
        <v>0</v>
      </c>
      <c r="E741" s="94"/>
      <c r="F741" s="96"/>
      <c r="G741" s="97">
        <f t="shared" si="8"/>
        <v>0</v>
      </c>
    </row>
    <row r="742" spans="1:7" s="23" customFormat="1" ht="32.1" customHeight="1">
      <c r="A742" s="37"/>
      <c r="B742" s="93">
        <f>'1-4-1'!B743</f>
        <v>0</v>
      </c>
      <c r="C742" s="94"/>
      <c r="D742" s="95">
        <f>'1-4-1'!G743</f>
        <v>0</v>
      </c>
      <c r="E742" s="94"/>
      <c r="F742" s="96"/>
      <c r="G742" s="97">
        <f t="shared" si="8"/>
        <v>0</v>
      </c>
    </row>
    <row r="743" spans="1:7" s="23" customFormat="1" ht="32.1" customHeight="1">
      <c r="A743" s="37"/>
      <c r="B743" s="93">
        <f>'1-4-1'!B744</f>
        <v>0</v>
      </c>
      <c r="C743" s="94"/>
      <c r="D743" s="95">
        <f>'1-4-1'!G744</f>
        <v>0</v>
      </c>
      <c r="E743" s="94"/>
      <c r="F743" s="96"/>
      <c r="G743" s="97">
        <f t="shared" si="8"/>
        <v>0</v>
      </c>
    </row>
    <row r="744" spans="1:7" s="23" customFormat="1" ht="32.1" customHeight="1">
      <c r="A744" s="37"/>
      <c r="B744" s="93">
        <f>'1-4-1'!B745</f>
        <v>0</v>
      </c>
      <c r="C744" s="94"/>
      <c r="D744" s="95">
        <f>'1-4-1'!G745</f>
        <v>0</v>
      </c>
      <c r="E744" s="94"/>
      <c r="F744" s="96"/>
      <c r="G744" s="97">
        <f t="shared" si="8"/>
        <v>0</v>
      </c>
    </row>
    <row r="745" spans="1:7" s="23" customFormat="1" ht="32.1" customHeight="1">
      <c r="A745" s="37"/>
      <c r="B745" s="93">
        <f>'1-4-1'!B746</f>
        <v>0</v>
      </c>
      <c r="C745" s="94"/>
      <c r="D745" s="95">
        <f>'1-4-1'!G746</f>
        <v>0</v>
      </c>
      <c r="E745" s="94"/>
      <c r="F745" s="96"/>
      <c r="G745" s="97">
        <f t="shared" si="8"/>
        <v>0</v>
      </c>
    </row>
    <row r="746" spans="1:7" s="23" customFormat="1" ht="32.1" customHeight="1">
      <c r="A746" s="37"/>
      <c r="B746" s="93">
        <f>'1-4-1'!B747</f>
        <v>0</v>
      </c>
      <c r="C746" s="94"/>
      <c r="D746" s="95">
        <f>'1-4-1'!G747</f>
        <v>0</v>
      </c>
      <c r="E746" s="94"/>
      <c r="F746" s="96"/>
      <c r="G746" s="97">
        <f t="shared" si="8"/>
        <v>0</v>
      </c>
    </row>
    <row r="747" spans="1:7" s="23" customFormat="1" ht="32.1" customHeight="1">
      <c r="A747" s="37"/>
      <c r="B747" s="93">
        <f>'1-4-1'!B748</f>
        <v>0</v>
      </c>
      <c r="C747" s="94"/>
      <c r="D747" s="95">
        <f>'1-4-1'!G748</f>
        <v>0</v>
      </c>
      <c r="E747" s="94"/>
      <c r="F747" s="96"/>
      <c r="G747" s="97">
        <f t="shared" si="8"/>
        <v>0</v>
      </c>
    </row>
    <row r="748" spans="1:7" s="23" customFormat="1" ht="32.1" customHeight="1">
      <c r="A748" s="37"/>
      <c r="B748" s="93">
        <f>'1-4-1'!B749</f>
        <v>0</v>
      </c>
      <c r="C748" s="94"/>
      <c r="D748" s="95">
        <f>'1-4-1'!G749</f>
        <v>0</v>
      </c>
      <c r="E748" s="94"/>
      <c r="F748" s="96"/>
      <c r="G748" s="97">
        <f t="shared" si="8"/>
        <v>0</v>
      </c>
    </row>
    <row r="749" spans="1:7" s="23" customFormat="1" ht="32.1" customHeight="1">
      <c r="A749" s="37"/>
      <c r="B749" s="93">
        <f>'1-4-1'!B750</f>
        <v>0</v>
      </c>
      <c r="C749" s="94"/>
      <c r="D749" s="95">
        <f>'1-4-1'!G750</f>
        <v>0</v>
      </c>
      <c r="E749" s="94"/>
      <c r="F749" s="96"/>
      <c r="G749" s="97">
        <f t="shared" si="8"/>
        <v>0</v>
      </c>
    </row>
    <row r="750" spans="1:7" s="23" customFormat="1" ht="32.1" customHeight="1">
      <c r="A750" s="37"/>
      <c r="B750" s="93">
        <f>'1-4-1'!B751</f>
        <v>0</v>
      </c>
      <c r="C750" s="94"/>
      <c r="D750" s="95">
        <f>'1-4-1'!G751</f>
        <v>0</v>
      </c>
      <c r="E750" s="94"/>
      <c r="F750" s="96"/>
      <c r="G750" s="97">
        <f t="shared" si="8"/>
        <v>0</v>
      </c>
    </row>
    <row r="751" spans="1:7" s="23" customFormat="1" ht="32.1" customHeight="1">
      <c r="A751" s="37"/>
      <c r="B751" s="93">
        <f>'1-4-1'!B752</f>
        <v>0</v>
      </c>
      <c r="C751" s="94"/>
      <c r="D751" s="95">
        <f>'1-4-1'!G752</f>
        <v>0</v>
      </c>
      <c r="E751" s="94"/>
      <c r="F751" s="96"/>
      <c r="G751" s="97">
        <f t="shared" si="8"/>
        <v>0</v>
      </c>
    </row>
    <row r="752" spans="1:7" s="23" customFormat="1" ht="32.1" customHeight="1">
      <c r="A752" s="37"/>
      <c r="B752" s="93">
        <f>'1-4-1'!B753</f>
        <v>0</v>
      </c>
      <c r="C752" s="94"/>
      <c r="D752" s="95">
        <f>'1-4-1'!G753</f>
        <v>0</v>
      </c>
      <c r="E752" s="94"/>
      <c r="F752" s="96"/>
      <c r="G752" s="97">
        <f t="shared" si="8"/>
        <v>0</v>
      </c>
    </row>
    <row r="753" spans="1:7" s="23" customFormat="1" ht="32.1" customHeight="1">
      <c r="A753" s="37"/>
      <c r="B753" s="93">
        <f>'1-4-1'!B754</f>
        <v>0</v>
      </c>
      <c r="C753" s="94"/>
      <c r="D753" s="95">
        <f>'1-4-1'!G754</f>
        <v>0</v>
      </c>
      <c r="E753" s="94"/>
      <c r="F753" s="96"/>
      <c r="G753" s="97">
        <f t="shared" si="8"/>
        <v>0</v>
      </c>
    </row>
    <row r="754" spans="1:7" s="23" customFormat="1" ht="32.1" customHeight="1">
      <c r="A754" s="37"/>
      <c r="B754" s="93">
        <f>'1-4-1'!B755</f>
        <v>0</v>
      </c>
      <c r="C754" s="94"/>
      <c r="D754" s="95">
        <f>'1-4-1'!G755</f>
        <v>0</v>
      </c>
      <c r="E754" s="94"/>
      <c r="F754" s="96"/>
      <c r="G754" s="97">
        <f t="shared" si="8"/>
        <v>0</v>
      </c>
    </row>
    <row r="755" spans="1:7" s="23" customFormat="1" ht="32.1" customHeight="1">
      <c r="A755" s="37"/>
      <c r="B755" s="93">
        <f>'1-4-1'!B756</f>
        <v>0</v>
      </c>
      <c r="C755" s="94"/>
      <c r="D755" s="95">
        <f>'1-4-1'!G756</f>
        <v>0</v>
      </c>
      <c r="E755" s="94"/>
      <c r="F755" s="96"/>
      <c r="G755" s="97">
        <f t="shared" si="8"/>
        <v>0</v>
      </c>
    </row>
    <row r="756" spans="1:7" s="23" customFormat="1" ht="32.1" customHeight="1">
      <c r="A756" s="37"/>
      <c r="B756" s="93">
        <f>'1-4-1'!B757</f>
        <v>0</v>
      </c>
      <c r="C756" s="94"/>
      <c r="D756" s="95">
        <f>'1-4-1'!G757</f>
        <v>0</v>
      </c>
      <c r="E756" s="94"/>
      <c r="F756" s="96"/>
      <c r="G756" s="97">
        <f t="shared" si="8"/>
        <v>0</v>
      </c>
    </row>
    <row r="757" spans="1:7" s="23" customFormat="1" ht="32.1" customHeight="1">
      <c r="A757" s="37"/>
      <c r="B757" s="93">
        <f>'1-4-1'!B758</f>
        <v>0</v>
      </c>
      <c r="C757" s="94"/>
      <c r="D757" s="95">
        <f>'1-4-1'!G758</f>
        <v>0</v>
      </c>
      <c r="E757" s="94"/>
      <c r="F757" s="96"/>
      <c r="G757" s="97">
        <f t="shared" si="8"/>
        <v>0</v>
      </c>
    </row>
    <row r="758" spans="1:7" s="23" customFormat="1" ht="32.1" customHeight="1">
      <c r="A758" s="37"/>
      <c r="B758" s="93">
        <f>'1-4-1'!B759</f>
        <v>0</v>
      </c>
      <c r="C758" s="94"/>
      <c r="D758" s="95">
        <f>'1-4-1'!G759</f>
        <v>0</v>
      </c>
      <c r="E758" s="94"/>
      <c r="F758" s="96"/>
      <c r="G758" s="97">
        <f t="shared" si="8"/>
        <v>0</v>
      </c>
    </row>
    <row r="759" spans="1:7" s="23" customFormat="1" ht="32.1" customHeight="1">
      <c r="A759" s="37"/>
      <c r="B759" s="93">
        <f>'1-4-1'!B760</f>
        <v>0</v>
      </c>
      <c r="C759" s="94"/>
      <c r="D759" s="95">
        <f>'1-4-1'!G760</f>
        <v>0</v>
      </c>
      <c r="E759" s="94"/>
      <c r="F759" s="96"/>
      <c r="G759" s="97">
        <f t="shared" si="8"/>
        <v>0</v>
      </c>
    </row>
    <row r="760" spans="1:7" s="23" customFormat="1" ht="32.1" customHeight="1">
      <c r="A760" s="37"/>
      <c r="B760" s="93">
        <f>'1-4-1'!B761</f>
        <v>0</v>
      </c>
      <c r="C760" s="94"/>
      <c r="D760" s="95">
        <f>'1-4-1'!G761</f>
        <v>0</v>
      </c>
      <c r="E760" s="94"/>
      <c r="F760" s="96"/>
      <c r="G760" s="97">
        <f t="shared" si="8"/>
        <v>0</v>
      </c>
    </row>
    <row r="761" spans="1:7" s="23" customFormat="1" ht="32.1" customHeight="1">
      <c r="A761" s="37"/>
      <c r="B761" s="93">
        <f>'1-4-1'!B762</f>
        <v>0</v>
      </c>
      <c r="C761" s="94"/>
      <c r="D761" s="95">
        <f>'1-4-1'!G762</f>
        <v>0</v>
      </c>
      <c r="E761" s="94"/>
      <c r="F761" s="96"/>
      <c r="G761" s="97">
        <f t="shared" si="8"/>
        <v>0</v>
      </c>
    </row>
    <row r="762" spans="1:7" s="23" customFormat="1" ht="32.1" customHeight="1">
      <c r="A762" s="37"/>
      <c r="B762" s="93">
        <f>'1-4-1'!B763</f>
        <v>0</v>
      </c>
      <c r="C762" s="94"/>
      <c r="D762" s="95">
        <f>'1-4-1'!G763</f>
        <v>0</v>
      </c>
      <c r="E762" s="94"/>
      <c r="F762" s="96"/>
      <c r="G762" s="97">
        <f t="shared" si="8"/>
        <v>0</v>
      </c>
    </row>
    <row r="763" spans="1:7" s="23" customFormat="1" ht="32.1" customHeight="1">
      <c r="A763" s="37"/>
      <c r="B763" s="93">
        <f>'1-4-1'!B764</f>
        <v>0</v>
      </c>
      <c r="C763" s="94"/>
      <c r="D763" s="95">
        <f>'1-4-1'!G764</f>
        <v>0</v>
      </c>
      <c r="E763" s="94"/>
      <c r="F763" s="96"/>
      <c r="G763" s="97">
        <f t="shared" si="8"/>
        <v>0</v>
      </c>
    </row>
    <row r="764" spans="1:7" s="23" customFormat="1" ht="32.1" customHeight="1">
      <c r="A764" s="37"/>
      <c r="B764" s="93">
        <f>'1-4-1'!B765</f>
        <v>0</v>
      </c>
      <c r="C764" s="94"/>
      <c r="D764" s="95">
        <f>'1-4-1'!G765</f>
        <v>0</v>
      </c>
      <c r="E764" s="94"/>
      <c r="F764" s="96"/>
      <c r="G764" s="97">
        <f t="shared" si="8"/>
        <v>0</v>
      </c>
    </row>
    <row r="765" spans="1:7" s="23" customFormat="1" ht="32.1" customHeight="1">
      <c r="A765" s="37"/>
      <c r="B765" s="93">
        <f>'1-4-1'!B766</f>
        <v>0</v>
      </c>
      <c r="C765" s="94"/>
      <c r="D765" s="95">
        <f>'1-4-1'!G766</f>
        <v>0</v>
      </c>
      <c r="E765" s="94"/>
      <c r="F765" s="96"/>
      <c r="G765" s="97">
        <f t="shared" si="8"/>
        <v>0</v>
      </c>
    </row>
    <row r="766" spans="1:7" s="23" customFormat="1" ht="32.1" customHeight="1">
      <c r="A766" s="37"/>
      <c r="B766" s="93">
        <f>'1-4-1'!B767</f>
        <v>0</v>
      </c>
      <c r="C766" s="94"/>
      <c r="D766" s="95">
        <f>'1-4-1'!G767</f>
        <v>0</v>
      </c>
      <c r="E766" s="94"/>
      <c r="F766" s="96"/>
      <c r="G766" s="97">
        <f t="shared" si="8"/>
        <v>0</v>
      </c>
    </row>
    <row r="767" spans="1:7" s="23" customFormat="1" ht="32.1" customHeight="1">
      <c r="A767" s="37"/>
      <c r="B767" s="93">
        <f>'1-4-1'!B768</f>
        <v>0</v>
      </c>
      <c r="C767" s="94"/>
      <c r="D767" s="95">
        <f>'1-4-1'!G768</f>
        <v>0</v>
      </c>
      <c r="E767" s="94"/>
      <c r="F767" s="96"/>
      <c r="G767" s="97">
        <f t="shared" si="8"/>
        <v>0</v>
      </c>
    </row>
    <row r="768" spans="1:7" s="23" customFormat="1" ht="32.1" customHeight="1">
      <c r="A768" s="37"/>
      <c r="B768" s="93">
        <f>'1-4-1'!B769</f>
        <v>0</v>
      </c>
      <c r="C768" s="94"/>
      <c r="D768" s="95">
        <f>'1-4-1'!G769</f>
        <v>0</v>
      </c>
      <c r="E768" s="94"/>
      <c r="F768" s="96"/>
      <c r="G768" s="97">
        <f t="shared" si="8"/>
        <v>0</v>
      </c>
    </row>
    <row r="769" spans="1:7" s="23" customFormat="1" ht="32.1" customHeight="1">
      <c r="A769" s="37"/>
      <c r="B769" s="93">
        <f>'1-4-1'!B770</f>
        <v>0</v>
      </c>
      <c r="C769" s="94"/>
      <c r="D769" s="95">
        <f>'1-4-1'!G770</f>
        <v>0</v>
      </c>
      <c r="E769" s="94"/>
      <c r="F769" s="96"/>
      <c r="G769" s="97">
        <f t="shared" si="8"/>
        <v>0</v>
      </c>
    </row>
    <row r="770" spans="1:7" s="23" customFormat="1" ht="32.1" customHeight="1">
      <c r="A770" s="37"/>
      <c r="B770" s="93">
        <f>'1-4-1'!B771</f>
        <v>0</v>
      </c>
      <c r="C770" s="94"/>
      <c r="D770" s="95">
        <f>'1-4-1'!G771</f>
        <v>0</v>
      </c>
      <c r="E770" s="94"/>
      <c r="F770" s="96"/>
      <c r="G770" s="97">
        <f t="shared" si="8"/>
        <v>0</v>
      </c>
    </row>
    <row r="771" spans="1:7" s="23" customFormat="1" ht="32.1" customHeight="1">
      <c r="A771" s="37"/>
      <c r="B771" s="93">
        <f>'1-4-1'!B772</f>
        <v>0</v>
      </c>
      <c r="C771" s="94"/>
      <c r="D771" s="95">
        <f>'1-4-1'!G772</f>
        <v>0</v>
      </c>
      <c r="E771" s="94"/>
      <c r="F771" s="96"/>
      <c r="G771" s="97">
        <f t="shared" si="8"/>
        <v>0</v>
      </c>
    </row>
    <row r="772" spans="1:7" s="23" customFormat="1" ht="32.1" customHeight="1">
      <c r="A772" s="37"/>
      <c r="B772" s="93">
        <f>'1-4-1'!B773</f>
        <v>0</v>
      </c>
      <c r="C772" s="94"/>
      <c r="D772" s="95">
        <f>'1-4-1'!G773</f>
        <v>0</v>
      </c>
      <c r="E772" s="94"/>
      <c r="F772" s="96"/>
      <c r="G772" s="97">
        <f t="shared" si="8"/>
        <v>0</v>
      </c>
    </row>
    <row r="773" spans="1:7" s="23" customFormat="1" ht="32.1" customHeight="1">
      <c r="A773" s="37"/>
      <c r="B773" s="93">
        <f>'1-4-1'!B774</f>
        <v>0</v>
      </c>
      <c r="C773" s="94"/>
      <c r="D773" s="95">
        <f>'1-4-1'!G774</f>
        <v>0</v>
      </c>
      <c r="E773" s="94"/>
      <c r="F773" s="96"/>
      <c r="G773" s="97">
        <f t="shared" si="8"/>
        <v>0</v>
      </c>
    </row>
    <row r="774" spans="1:7" s="23" customFormat="1" ht="32.1" customHeight="1">
      <c r="A774" s="37"/>
      <c r="B774" s="93">
        <f>'1-4-1'!B775</f>
        <v>0</v>
      </c>
      <c r="C774" s="94"/>
      <c r="D774" s="95">
        <f>'1-4-1'!G775</f>
        <v>0</v>
      </c>
      <c r="E774" s="94"/>
      <c r="F774" s="96"/>
      <c r="G774" s="97">
        <f t="shared" si="8"/>
        <v>0</v>
      </c>
    </row>
    <row r="775" spans="1:7" s="23" customFormat="1" ht="32.1" customHeight="1">
      <c r="A775" s="37"/>
      <c r="B775" s="93">
        <f>'1-4-1'!B776</f>
        <v>0</v>
      </c>
      <c r="C775" s="94"/>
      <c r="D775" s="95">
        <f>'1-4-1'!G776</f>
        <v>0</v>
      </c>
      <c r="E775" s="94"/>
      <c r="F775" s="96"/>
      <c r="G775" s="97">
        <f t="shared" si="8"/>
        <v>0</v>
      </c>
    </row>
    <row r="776" spans="1:7" s="23" customFormat="1" ht="32.1" customHeight="1">
      <c r="A776" s="37"/>
      <c r="B776" s="93">
        <f>'1-4-1'!B777</f>
        <v>0</v>
      </c>
      <c r="C776" s="94"/>
      <c r="D776" s="95">
        <f>'1-4-1'!G777</f>
        <v>0</v>
      </c>
      <c r="E776" s="94"/>
      <c r="F776" s="96"/>
      <c r="G776" s="97">
        <f t="shared" si="8"/>
        <v>0</v>
      </c>
    </row>
    <row r="777" spans="1:7" s="23" customFormat="1" ht="32.1" customHeight="1">
      <c r="A777" s="37"/>
      <c r="B777" s="93">
        <f>'1-4-1'!B778</f>
        <v>0</v>
      </c>
      <c r="C777" s="94"/>
      <c r="D777" s="95">
        <f>'1-4-1'!G778</f>
        <v>0</v>
      </c>
      <c r="E777" s="94"/>
      <c r="F777" s="96"/>
      <c r="G777" s="97">
        <f t="shared" si="8"/>
        <v>0</v>
      </c>
    </row>
    <row r="778" spans="1:7" s="23" customFormat="1" ht="32.1" customHeight="1">
      <c r="A778" s="37"/>
      <c r="B778" s="93">
        <f>'1-4-1'!B779</f>
        <v>0</v>
      </c>
      <c r="C778" s="94"/>
      <c r="D778" s="95">
        <f>'1-4-1'!G779</f>
        <v>0</v>
      </c>
      <c r="E778" s="94"/>
      <c r="F778" s="96"/>
      <c r="G778" s="97">
        <f t="shared" ref="G778:G841" si="9">D778+E778+F778-C778</f>
        <v>0</v>
      </c>
    </row>
    <row r="779" spans="1:7" s="23" customFormat="1" ht="32.1" customHeight="1">
      <c r="A779" s="37"/>
      <c r="B779" s="93">
        <f>'1-4-1'!B780</f>
        <v>0</v>
      </c>
      <c r="C779" s="94"/>
      <c r="D779" s="95">
        <f>'1-4-1'!G780</f>
        <v>0</v>
      </c>
      <c r="E779" s="94"/>
      <c r="F779" s="96"/>
      <c r="G779" s="97">
        <f t="shared" si="9"/>
        <v>0</v>
      </c>
    </row>
    <row r="780" spans="1:7" s="23" customFormat="1" ht="32.1" customHeight="1">
      <c r="A780" s="37"/>
      <c r="B780" s="93">
        <f>'1-4-1'!B781</f>
        <v>0</v>
      </c>
      <c r="C780" s="94"/>
      <c r="D780" s="95">
        <f>'1-4-1'!G781</f>
        <v>0</v>
      </c>
      <c r="E780" s="94"/>
      <c r="F780" s="96"/>
      <c r="G780" s="97">
        <f t="shared" si="9"/>
        <v>0</v>
      </c>
    </row>
    <row r="781" spans="1:7" s="23" customFormat="1" ht="32.1" customHeight="1">
      <c r="A781" s="37"/>
      <c r="B781" s="93">
        <f>'1-4-1'!B782</f>
        <v>0</v>
      </c>
      <c r="C781" s="94"/>
      <c r="D781" s="95">
        <f>'1-4-1'!G782</f>
        <v>0</v>
      </c>
      <c r="E781" s="94"/>
      <c r="F781" s="96"/>
      <c r="G781" s="97">
        <f t="shared" si="9"/>
        <v>0</v>
      </c>
    </row>
    <row r="782" spans="1:7" s="23" customFormat="1" ht="32.1" customHeight="1">
      <c r="A782" s="37"/>
      <c r="B782" s="93">
        <f>'1-4-1'!B783</f>
        <v>0</v>
      </c>
      <c r="C782" s="94"/>
      <c r="D782" s="95">
        <f>'1-4-1'!G783</f>
        <v>0</v>
      </c>
      <c r="E782" s="94"/>
      <c r="F782" s="96"/>
      <c r="G782" s="97">
        <f t="shared" si="9"/>
        <v>0</v>
      </c>
    </row>
    <row r="783" spans="1:7" s="23" customFormat="1" ht="32.1" customHeight="1">
      <c r="A783" s="37"/>
      <c r="B783" s="93">
        <f>'1-4-1'!B784</f>
        <v>0</v>
      </c>
      <c r="C783" s="94"/>
      <c r="D783" s="95">
        <f>'1-4-1'!G784</f>
        <v>0</v>
      </c>
      <c r="E783" s="94"/>
      <c r="F783" s="96"/>
      <c r="G783" s="97">
        <f t="shared" si="9"/>
        <v>0</v>
      </c>
    </row>
    <row r="784" spans="1:7" s="23" customFormat="1" ht="32.1" customHeight="1">
      <c r="A784" s="37"/>
      <c r="B784" s="93">
        <f>'1-4-1'!B785</f>
        <v>0</v>
      </c>
      <c r="C784" s="94"/>
      <c r="D784" s="95">
        <f>'1-4-1'!G785</f>
        <v>0</v>
      </c>
      <c r="E784" s="94"/>
      <c r="F784" s="96"/>
      <c r="G784" s="97">
        <f t="shared" si="9"/>
        <v>0</v>
      </c>
    </row>
    <row r="785" spans="1:7" s="23" customFormat="1" ht="32.1" customHeight="1">
      <c r="A785" s="37"/>
      <c r="B785" s="93">
        <f>'1-4-1'!B786</f>
        <v>0</v>
      </c>
      <c r="C785" s="94"/>
      <c r="D785" s="95">
        <f>'1-4-1'!G786</f>
        <v>0</v>
      </c>
      <c r="E785" s="94"/>
      <c r="F785" s="96"/>
      <c r="G785" s="97">
        <f t="shared" si="9"/>
        <v>0</v>
      </c>
    </row>
    <row r="786" spans="1:7" s="23" customFormat="1" ht="32.1" customHeight="1">
      <c r="A786" s="37"/>
      <c r="B786" s="93">
        <f>'1-4-1'!B787</f>
        <v>0</v>
      </c>
      <c r="C786" s="94"/>
      <c r="D786" s="95">
        <f>'1-4-1'!G787</f>
        <v>0</v>
      </c>
      <c r="E786" s="94"/>
      <c r="F786" s="96"/>
      <c r="G786" s="97">
        <f t="shared" si="9"/>
        <v>0</v>
      </c>
    </row>
    <row r="787" spans="1:7" s="23" customFormat="1" ht="32.1" customHeight="1">
      <c r="A787" s="37"/>
      <c r="B787" s="93">
        <f>'1-4-1'!B788</f>
        <v>0</v>
      </c>
      <c r="C787" s="94"/>
      <c r="D787" s="95">
        <f>'1-4-1'!G788</f>
        <v>0</v>
      </c>
      <c r="E787" s="94"/>
      <c r="F787" s="96"/>
      <c r="G787" s="97">
        <f t="shared" si="9"/>
        <v>0</v>
      </c>
    </row>
    <row r="788" spans="1:7" s="23" customFormat="1" ht="32.1" customHeight="1">
      <c r="A788" s="37"/>
      <c r="B788" s="93">
        <f>'1-4-1'!B789</f>
        <v>0</v>
      </c>
      <c r="C788" s="94"/>
      <c r="D788" s="95">
        <f>'1-4-1'!G789</f>
        <v>0</v>
      </c>
      <c r="E788" s="94"/>
      <c r="F788" s="96"/>
      <c r="G788" s="97">
        <f t="shared" si="9"/>
        <v>0</v>
      </c>
    </row>
    <row r="789" spans="1:7" s="23" customFormat="1" ht="32.1" customHeight="1">
      <c r="A789" s="37"/>
      <c r="B789" s="93">
        <f>'1-4-1'!B790</f>
        <v>0</v>
      </c>
      <c r="C789" s="94"/>
      <c r="D789" s="95">
        <f>'1-4-1'!G790</f>
        <v>0</v>
      </c>
      <c r="E789" s="94"/>
      <c r="F789" s="96"/>
      <c r="G789" s="97">
        <f t="shared" si="9"/>
        <v>0</v>
      </c>
    </row>
    <row r="790" spans="1:7" s="23" customFormat="1" ht="32.1" customHeight="1">
      <c r="A790" s="37"/>
      <c r="B790" s="93">
        <f>'1-4-1'!B791</f>
        <v>0</v>
      </c>
      <c r="C790" s="94"/>
      <c r="D790" s="95">
        <f>'1-4-1'!G791</f>
        <v>0</v>
      </c>
      <c r="E790" s="94"/>
      <c r="F790" s="96"/>
      <c r="G790" s="97">
        <f t="shared" si="9"/>
        <v>0</v>
      </c>
    </row>
    <row r="791" spans="1:7" s="23" customFormat="1" ht="32.1" customHeight="1">
      <c r="A791" s="37"/>
      <c r="B791" s="93">
        <f>'1-4-1'!B792</f>
        <v>0</v>
      </c>
      <c r="C791" s="94"/>
      <c r="D791" s="95">
        <f>'1-4-1'!G792</f>
        <v>0</v>
      </c>
      <c r="E791" s="94"/>
      <c r="F791" s="96"/>
      <c r="G791" s="97">
        <f t="shared" si="9"/>
        <v>0</v>
      </c>
    </row>
    <row r="792" spans="1:7" s="23" customFormat="1" ht="32.1" customHeight="1">
      <c r="A792" s="37"/>
      <c r="B792" s="93">
        <f>'1-4-1'!B793</f>
        <v>0</v>
      </c>
      <c r="C792" s="94"/>
      <c r="D792" s="95">
        <f>'1-4-1'!G793</f>
        <v>0</v>
      </c>
      <c r="E792" s="94"/>
      <c r="F792" s="96"/>
      <c r="G792" s="97">
        <f t="shared" si="9"/>
        <v>0</v>
      </c>
    </row>
    <row r="793" spans="1:7" s="23" customFormat="1" ht="32.1" customHeight="1">
      <c r="A793" s="37"/>
      <c r="B793" s="93">
        <f>'1-4-1'!B794</f>
        <v>0</v>
      </c>
      <c r="C793" s="94"/>
      <c r="D793" s="95">
        <f>'1-4-1'!G794</f>
        <v>0</v>
      </c>
      <c r="E793" s="94"/>
      <c r="F793" s="96"/>
      <c r="G793" s="97">
        <f t="shared" si="9"/>
        <v>0</v>
      </c>
    </row>
    <row r="794" spans="1:7" s="23" customFormat="1" ht="32.1" customHeight="1">
      <c r="A794" s="37"/>
      <c r="B794" s="93">
        <f>'1-4-1'!B795</f>
        <v>0</v>
      </c>
      <c r="C794" s="94"/>
      <c r="D794" s="95">
        <f>'1-4-1'!G795</f>
        <v>0</v>
      </c>
      <c r="E794" s="94"/>
      <c r="F794" s="96"/>
      <c r="G794" s="97">
        <f t="shared" si="9"/>
        <v>0</v>
      </c>
    </row>
    <row r="795" spans="1:7" s="23" customFormat="1" ht="32.1" customHeight="1">
      <c r="A795" s="37"/>
      <c r="B795" s="93">
        <f>'1-4-1'!B796</f>
        <v>0</v>
      </c>
      <c r="C795" s="94"/>
      <c r="D795" s="95">
        <f>'1-4-1'!G796</f>
        <v>0</v>
      </c>
      <c r="E795" s="94"/>
      <c r="F795" s="96"/>
      <c r="G795" s="97">
        <f t="shared" si="9"/>
        <v>0</v>
      </c>
    </row>
    <row r="796" spans="1:7" s="23" customFormat="1" ht="32.1" customHeight="1">
      <c r="A796" s="37"/>
      <c r="B796" s="93">
        <f>'1-4-1'!B797</f>
        <v>0</v>
      </c>
      <c r="C796" s="94"/>
      <c r="D796" s="95">
        <f>'1-4-1'!G797</f>
        <v>0</v>
      </c>
      <c r="E796" s="94"/>
      <c r="F796" s="96"/>
      <c r="G796" s="97">
        <f t="shared" si="9"/>
        <v>0</v>
      </c>
    </row>
    <row r="797" spans="1:7" s="23" customFormat="1" ht="32.1" customHeight="1">
      <c r="A797" s="37"/>
      <c r="B797" s="93">
        <f>'1-4-1'!B798</f>
        <v>0</v>
      </c>
      <c r="C797" s="94"/>
      <c r="D797" s="95">
        <f>'1-4-1'!G798</f>
        <v>0</v>
      </c>
      <c r="E797" s="94"/>
      <c r="F797" s="96"/>
      <c r="G797" s="97">
        <f t="shared" si="9"/>
        <v>0</v>
      </c>
    </row>
    <row r="798" spans="1:7" s="23" customFormat="1" ht="32.1" customHeight="1">
      <c r="A798" s="37"/>
      <c r="B798" s="93">
        <f>'1-4-1'!B799</f>
        <v>0</v>
      </c>
      <c r="C798" s="94"/>
      <c r="D798" s="95">
        <f>'1-4-1'!G799</f>
        <v>0</v>
      </c>
      <c r="E798" s="94"/>
      <c r="F798" s="96"/>
      <c r="G798" s="97">
        <f t="shared" si="9"/>
        <v>0</v>
      </c>
    </row>
    <row r="799" spans="1:7" s="23" customFormat="1" ht="32.1" customHeight="1">
      <c r="A799" s="37"/>
      <c r="B799" s="93">
        <f>'1-4-1'!B800</f>
        <v>0</v>
      </c>
      <c r="C799" s="94"/>
      <c r="D799" s="95">
        <f>'1-4-1'!G800</f>
        <v>0</v>
      </c>
      <c r="E799" s="94"/>
      <c r="F799" s="96"/>
      <c r="G799" s="97">
        <f t="shared" si="9"/>
        <v>0</v>
      </c>
    </row>
    <row r="800" spans="1:7" s="23" customFormat="1" ht="32.1" customHeight="1">
      <c r="A800" s="37"/>
      <c r="B800" s="93">
        <f>'1-4-1'!B801</f>
        <v>0</v>
      </c>
      <c r="C800" s="94"/>
      <c r="D800" s="95">
        <f>'1-4-1'!G801</f>
        <v>0</v>
      </c>
      <c r="E800" s="94"/>
      <c r="F800" s="96"/>
      <c r="G800" s="97">
        <f t="shared" si="9"/>
        <v>0</v>
      </c>
    </row>
    <row r="801" spans="1:7" s="23" customFormat="1" ht="32.1" customHeight="1">
      <c r="A801" s="37"/>
      <c r="B801" s="93">
        <f>'1-4-1'!B802</f>
        <v>0</v>
      </c>
      <c r="C801" s="94"/>
      <c r="D801" s="95">
        <f>'1-4-1'!G802</f>
        <v>0</v>
      </c>
      <c r="E801" s="94"/>
      <c r="F801" s="96"/>
      <c r="G801" s="97">
        <f t="shared" si="9"/>
        <v>0</v>
      </c>
    </row>
    <row r="802" spans="1:7" s="23" customFormat="1" ht="32.1" customHeight="1">
      <c r="A802" s="37"/>
      <c r="B802" s="93">
        <f>'1-4-1'!B803</f>
        <v>0</v>
      </c>
      <c r="C802" s="94"/>
      <c r="D802" s="95">
        <f>'1-4-1'!G803</f>
        <v>0</v>
      </c>
      <c r="E802" s="94"/>
      <c r="F802" s="96"/>
      <c r="G802" s="97">
        <f t="shared" si="9"/>
        <v>0</v>
      </c>
    </row>
    <row r="803" spans="1:7" s="23" customFormat="1" ht="32.1" customHeight="1">
      <c r="A803" s="37"/>
      <c r="B803" s="93">
        <f>'1-4-1'!B804</f>
        <v>0</v>
      </c>
      <c r="C803" s="94"/>
      <c r="D803" s="95">
        <f>'1-4-1'!G804</f>
        <v>0</v>
      </c>
      <c r="E803" s="94"/>
      <c r="F803" s="96"/>
      <c r="G803" s="97">
        <f t="shared" si="9"/>
        <v>0</v>
      </c>
    </row>
    <row r="804" spans="1:7" s="23" customFormat="1" ht="32.1" customHeight="1">
      <c r="A804" s="37"/>
      <c r="B804" s="93">
        <f>'1-4-1'!B805</f>
        <v>0</v>
      </c>
      <c r="C804" s="94"/>
      <c r="D804" s="95">
        <f>'1-4-1'!G805</f>
        <v>0</v>
      </c>
      <c r="E804" s="94"/>
      <c r="F804" s="96"/>
      <c r="G804" s="97">
        <f t="shared" si="9"/>
        <v>0</v>
      </c>
    </row>
    <row r="805" spans="1:7" s="23" customFormat="1" ht="32.1" customHeight="1">
      <c r="A805" s="37"/>
      <c r="B805" s="93">
        <f>'1-4-1'!B806</f>
        <v>0</v>
      </c>
      <c r="C805" s="94"/>
      <c r="D805" s="95">
        <f>'1-4-1'!G806</f>
        <v>0</v>
      </c>
      <c r="E805" s="94"/>
      <c r="F805" s="96"/>
      <c r="G805" s="97">
        <f t="shared" si="9"/>
        <v>0</v>
      </c>
    </row>
    <row r="806" spans="1:7" s="23" customFormat="1" ht="32.1" customHeight="1">
      <c r="A806" s="37"/>
      <c r="B806" s="93">
        <f>'1-4-1'!B807</f>
        <v>0</v>
      </c>
      <c r="C806" s="94"/>
      <c r="D806" s="95">
        <f>'1-4-1'!G807</f>
        <v>0</v>
      </c>
      <c r="E806" s="94"/>
      <c r="F806" s="96"/>
      <c r="G806" s="97">
        <f t="shared" si="9"/>
        <v>0</v>
      </c>
    </row>
    <row r="807" spans="1:7" s="23" customFormat="1" ht="32.1" customHeight="1">
      <c r="A807" s="37"/>
      <c r="B807" s="93">
        <f>'1-4-1'!B808</f>
        <v>0</v>
      </c>
      <c r="C807" s="94"/>
      <c r="D807" s="95">
        <f>'1-4-1'!G808</f>
        <v>0</v>
      </c>
      <c r="E807" s="94"/>
      <c r="F807" s="96"/>
      <c r="G807" s="97">
        <f t="shared" si="9"/>
        <v>0</v>
      </c>
    </row>
    <row r="808" spans="1:7" s="23" customFormat="1" ht="32.1" customHeight="1">
      <c r="A808" s="37"/>
      <c r="B808" s="93">
        <f>'1-4-1'!B809</f>
        <v>0</v>
      </c>
      <c r="C808" s="94"/>
      <c r="D808" s="95">
        <f>'1-4-1'!G809</f>
        <v>0</v>
      </c>
      <c r="E808" s="94"/>
      <c r="F808" s="96"/>
      <c r="G808" s="97">
        <f t="shared" si="9"/>
        <v>0</v>
      </c>
    </row>
    <row r="809" spans="1:7" s="23" customFormat="1" ht="32.1" customHeight="1">
      <c r="A809" s="37"/>
      <c r="B809" s="93">
        <f>'1-4-1'!B810</f>
        <v>0</v>
      </c>
      <c r="C809" s="94"/>
      <c r="D809" s="95">
        <f>'1-4-1'!G810</f>
        <v>0</v>
      </c>
      <c r="E809" s="94"/>
      <c r="F809" s="96"/>
      <c r="G809" s="97">
        <f t="shared" si="9"/>
        <v>0</v>
      </c>
    </row>
    <row r="810" spans="1:7" s="23" customFormat="1" ht="32.1" customHeight="1">
      <c r="A810" s="37"/>
      <c r="B810" s="93">
        <f>'1-4-1'!B811</f>
        <v>0</v>
      </c>
      <c r="C810" s="94"/>
      <c r="D810" s="95">
        <f>'1-4-1'!G811</f>
        <v>0</v>
      </c>
      <c r="E810" s="94"/>
      <c r="F810" s="96"/>
      <c r="G810" s="97">
        <f t="shared" si="9"/>
        <v>0</v>
      </c>
    </row>
    <row r="811" spans="1:7" s="23" customFormat="1" ht="32.1" customHeight="1">
      <c r="A811" s="37"/>
      <c r="B811" s="93">
        <f>'1-4-1'!B812</f>
        <v>0</v>
      </c>
      <c r="C811" s="94"/>
      <c r="D811" s="95">
        <f>'1-4-1'!G812</f>
        <v>0</v>
      </c>
      <c r="E811" s="94"/>
      <c r="F811" s="96"/>
      <c r="G811" s="97">
        <f t="shared" si="9"/>
        <v>0</v>
      </c>
    </row>
    <row r="812" spans="1:7" s="23" customFormat="1" ht="32.1" customHeight="1">
      <c r="A812" s="37"/>
      <c r="B812" s="93">
        <f>'1-4-1'!B813</f>
        <v>0</v>
      </c>
      <c r="C812" s="94"/>
      <c r="D812" s="95">
        <f>'1-4-1'!G813</f>
        <v>0</v>
      </c>
      <c r="E812" s="94"/>
      <c r="F812" s="96"/>
      <c r="G812" s="97">
        <f t="shared" si="9"/>
        <v>0</v>
      </c>
    </row>
    <row r="813" spans="1:7" s="23" customFormat="1" ht="32.1" customHeight="1">
      <c r="A813" s="37"/>
      <c r="B813" s="93">
        <f>'1-4-1'!B814</f>
        <v>0</v>
      </c>
      <c r="C813" s="94"/>
      <c r="D813" s="95">
        <f>'1-4-1'!G814</f>
        <v>0</v>
      </c>
      <c r="E813" s="94"/>
      <c r="F813" s="96"/>
      <c r="G813" s="97">
        <f t="shared" si="9"/>
        <v>0</v>
      </c>
    </row>
    <row r="814" spans="1:7" s="23" customFormat="1" ht="32.1" customHeight="1">
      <c r="A814" s="37"/>
      <c r="B814" s="93">
        <f>'1-4-1'!B815</f>
        <v>0</v>
      </c>
      <c r="C814" s="94"/>
      <c r="D814" s="95">
        <f>'1-4-1'!G815</f>
        <v>0</v>
      </c>
      <c r="E814" s="94"/>
      <c r="F814" s="96"/>
      <c r="G814" s="97">
        <f t="shared" si="9"/>
        <v>0</v>
      </c>
    </row>
    <row r="815" spans="1:7" s="23" customFormat="1" ht="32.1" customHeight="1">
      <c r="A815" s="37"/>
      <c r="B815" s="93">
        <f>'1-4-1'!B816</f>
        <v>0</v>
      </c>
      <c r="C815" s="94"/>
      <c r="D815" s="95">
        <f>'1-4-1'!G816</f>
        <v>0</v>
      </c>
      <c r="E815" s="94"/>
      <c r="F815" s="96"/>
      <c r="G815" s="97">
        <f t="shared" si="9"/>
        <v>0</v>
      </c>
    </row>
    <row r="816" spans="1:7" s="23" customFormat="1" ht="32.1" customHeight="1">
      <c r="A816" s="37"/>
      <c r="B816" s="93">
        <f>'1-4-1'!B817</f>
        <v>0</v>
      </c>
      <c r="C816" s="94"/>
      <c r="D816" s="95">
        <f>'1-4-1'!G817</f>
        <v>0</v>
      </c>
      <c r="E816" s="94"/>
      <c r="F816" s="96"/>
      <c r="G816" s="97">
        <f t="shared" si="9"/>
        <v>0</v>
      </c>
    </row>
    <row r="817" spans="1:7" s="23" customFormat="1" ht="32.1" customHeight="1">
      <c r="A817" s="37"/>
      <c r="B817" s="93">
        <f>'1-4-1'!B818</f>
        <v>0</v>
      </c>
      <c r="C817" s="94"/>
      <c r="D817" s="95">
        <f>'1-4-1'!G818</f>
        <v>0</v>
      </c>
      <c r="E817" s="94"/>
      <c r="F817" s="96"/>
      <c r="G817" s="97">
        <f t="shared" si="9"/>
        <v>0</v>
      </c>
    </row>
    <row r="818" spans="1:7" s="23" customFormat="1" ht="32.1" customHeight="1">
      <c r="A818" s="37"/>
      <c r="B818" s="93">
        <f>'1-4-1'!B819</f>
        <v>0</v>
      </c>
      <c r="C818" s="94"/>
      <c r="D818" s="95">
        <f>'1-4-1'!G819</f>
        <v>0</v>
      </c>
      <c r="E818" s="94"/>
      <c r="F818" s="96"/>
      <c r="G818" s="97">
        <f t="shared" si="9"/>
        <v>0</v>
      </c>
    </row>
    <row r="819" spans="1:7" s="23" customFormat="1" ht="32.1" customHeight="1">
      <c r="A819" s="37"/>
      <c r="B819" s="93">
        <f>'1-4-1'!B820</f>
        <v>0</v>
      </c>
      <c r="C819" s="94"/>
      <c r="D819" s="95">
        <f>'1-4-1'!G820</f>
        <v>0</v>
      </c>
      <c r="E819" s="94"/>
      <c r="F819" s="96"/>
      <c r="G819" s="97">
        <f t="shared" si="9"/>
        <v>0</v>
      </c>
    </row>
    <row r="820" spans="1:7" s="23" customFormat="1" ht="32.1" customHeight="1">
      <c r="A820" s="37"/>
      <c r="B820" s="93">
        <f>'1-4-1'!B821</f>
        <v>0</v>
      </c>
      <c r="C820" s="94"/>
      <c r="D820" s="95">
        <f>'1-4-1'!G821</f>
        <v>0</v>
      </c>
      <c r="E820" s="94"/>
      <c r="F820" s="96"/>
      <c r="G820" s="97">
        <f t="shared" si="9"/>
        <v>0</v>
      </c>
    </row>
    <row r="821" spans="1:7" s="23" customFormat="1" ht="32.1" customHeight="1">
      <c r="A821" s="37"/>
      <c r="B821" s="93">
        <f>'1-4-1'!B822</f>
        <v>0</v>
      </c>
      <c r="C821" s="94"/>
      <c r="D821" s="95">
        <f>'1-4-1'!G822</f>
        <v>0</v>
      </c>
      <c r="E821" s="94"/>
      <c r="F821" s="96"/>
      <c r="G821" s="97">
        <f t="shared" si="9"/>
        <v>0</v>
      </c>
    </row>
    <row r="822" spans="1:7" s="23" customFormat="1" ht="32.1" customHeight="1">
      <c r="A822" s="37"/>
      <c r="B822" s="93">
        <f>'1-4-1'!B823</f>
        <v>0</v>
      </c>
      <c r="C822" s="94"/>
      <c r="D822" s="95">
        <f>'1-4-1'!G823</f>
        <v>0</v>
      </c>
      <c r="E822" s="94"/>
      <c r="F822" s="96"/>
      <c r="G822" s="97">
        <f t="shared" si="9"/>
        <v>0</v>
      </c>
    </row>
    <row r="823" spans="1:7" s="23" customFormat="1" ht="32.1" customHeight="1">
      <c r="A823" s="37"/>
      <c r="B823" s="93">
        <f>'1-4-1'!B824</f>
        <v>0</v>
      </c>
      <c r="C823" s="94"/>
      <c r="D823" s="95">
        <f>'1-4-1'!G824</f>
        <v>0</v>
      </c>
      <c r="E823" s="94"/>
      <c r="F823" s="96"/>
      <c r="G823" s="97">
        <f t="shared" si="9"/>
        <v>0</v>
      </c>
    </row>
    <row r="824" spans="1:7" s="23" customFormat="1" ht="32.1" customHeight="1">
      <c r="A824" s="37"/>
      <c r="B824" s="93">
        <f>'1-4-1'!B825</f>
        <v>0</v>
      </c>
      <c r="C824" s="94"/>
      <c r="D824" s="95">
        <f>'1-4-1'!G825</f>
        <v>0</v>
      </c>
      <c r="E824" s="94"/>
      <c r="F824" s="96"/>
      <c r="G824" s="97">
        <f t="shared" si="9"/>
        <v>0</v>
      </c>
    </row>
    <row r="825" spans="1:7" s="23" customFormat="1" ht="32.1" customHeight="1">
      <c r="A825" s="37"/>
      <c r="B825" s="93">
        <f>'1-4-1'!B826</f>
        <v>0</v>
      </c>
      <c r="C825" s="94"/>
      <c r="D825" s="95">
        <f>'1-4-1'!G826</f>
        <v>0</v>
      </c>
      <c r="E825" s="94"/>
      <c r="F825" s="96"/>
      <c r="G825" s="97">
        <f t="shared" si="9"/>
        <v>0</v>
      </c>
    </row>
    <row r="826" spans="1:7" s="23" customFormat="1" ht="32.1" customHeight="1">
      <c r="A826" s="37"/>
      <c r="B826" s="93">
        <f>'1-4-1'!B827</f>
        <v>0</v>
      </c>
      <c r="C826" s="94"/>
      <c r="D826" s="95">
        <f>'1-4-1'!G827</f>
        <v>0</v>
      </c>
      <c r="E826" s="94"/>
      <c r="F826" s="96"/>
      <c r="G826" s="97">
        <f t="shared" si="9"/>
        <v>0</v>
      </c>
    </row>
    <row r="827" spans="1:7" s="23" customFormat="1" ht="32.1" customHeight="1">
      <c r="A827" s="37"/>
      <c r="B827" s="93">
        <f>'1-4-1'!B828</f>
        <v>0</v>
      </c>
      <c r="C827" s="94"/>
      <c r="D827" s="95">
        <f>'1-4-1'!G828</f>
        <v>0</v>
      </c>
      <c r="E827" s="94"/>
      <c r="F827" s="96"/>
      <c r="G827" s="97">
        <f t="shared" si="9"/>
        <v>0</v>
      </c>
    </row>
    <row r="828" spans="1:7" s="23" customFormat="1" ht="32.1" customHeight="1">
      <c r="A828" s="37"/>
      <c r="B828" s="93">
        <f>'1-4-1'!B829</f>
        <v>0</v>
      </c>
      <c r="C828" s="94"/>
      <c r="D828" s="95">
        <f>'1-4-1'!G829</f>
        <v>0</v>
      </c>
      <c r="E828" s="94"/>
      <c r="F828" s="96"/>
      <c r="G828" s="97">
        <f t="shared" si="9"/>
        <v>0</v>
      </c>
    </row>
    <row r="829" spans="1:7" s="23" customFormat="1" ht="32.1" customHeight="1">
      <c r="A829" s="37"/>
      <c r="B829" s="93">
        <f>'1-4-1'!B830</f>
        <v>0</v>
      </c>
      <c r="C829" s="94"/>
      <c r="D829" s="95">
        <f>'1-4-1'!G830</f>
        <v>0</v>
      </c>
      <c r="E829" s="94"/>
      <c r="F829" s="96"/>
      <c r="G829" s="97">
        <f t="shared" si="9"/>
        <v>0</v>
      </c>
    </row>
    <row r="830" spans="1:7" s="23" customFormat="1" ht="32.1" customHeight="1">
      <c r="A830" s="37"/>
      <c r="B830" s="93">
        <f>'1-4-1'!B831</f>
        <v>0</v>
      </c>
      <c r="C830" s="94"/>
      <c r="D830" s="95">
        <f>'1-4-1'!G831</f>
        <v>0</v>
      </c>
      <c r="E830" s="94"/>
      <c r="F830" s="96"/>
      <c r="G830" s="97">
        <f t="shared" si="9"/>
        <v>0</v>
      </c>
    </row>
    <row r="831" spans="1:7" s="23" customFormat="1" ht="32.1" customHeight="1">
      <c r="A831" s="37"/>
      <c r="B831" s="93">
        <f>'1-4-1'!B832</f>
        <v>0</v>
      </c>
      <c r="C831" s="94"/>
      <c r="D831" s="95">
        <f>'1-4-1'!G832</f>
        <v>0</v>
      </c>
      <c r="E831" s="94"/>
      <c r="F831" s="96"/>
      <c r="G831" s="97">
        <f t="shared" si="9"/>
        <v>0</v>
      </c>
    </row>
    <row r="832" spans="1:7" s="23" customFormat="1" ht="32.1" customHeight="1">
      <c r="A832" s="37"/>
      <c r="B832" s="93">
        <f>'1-4-1'!B833</f>
        <v>0</v>
      </c>
      <c r="C832" s="94"/>
      <c r="D832" s="95">
        <f>'1-4-1'!G833</f>
        <v>0</v>
      </c>
      <c r="E832" s="94"/>
      <c r="F832" s="96"/>
      <c r="G832" s="97">
        <f t="shared" si="9"/>
        <v>0</v>
      </c>
    </row>
    <row r="833" spans="1:7" s="23" customFormat="1" ht="32.1" customHeight="1">
      <c r="A833" s="37"/>
      <c r="B833" s="93">
        <f>'1-4-1'!B834</f>
        <v>0</v>
      </c>
      <c r="C833" s="94"/>
      <c r="D833" s="95">
        <f>'1-4-1'!G834</f>
        <v>0</v>
      </c>
      <c r="E833" s="94"/>
      <c r="F833" s="96"/>
      <c r="G833" s="97">
        <f t="shared" si="9"/>
        <v>0</v>
      </c>
    </row>
    <row r="834" spans="1:7" s="23" customFormat="1" ht="32.1" customHeight="1">
      <c r="A834" s="37"/>
      <c r="B834" s="93">
        <f>'1-4-1'!B835</f>
        <v>0</v>
      </c>
      <c r="C834" s="94"/>
      <c r="D834" s="95">
        <f>'1-4-1'!G835</f>
        <v>0</v>
      </c>
      <c r="E834" s="94"/>
      <c r="F834" s="96"/>
      <c r="G834" s="97">
        <f t="shared" si="9"/>
        <v>0</v>
      </c>
    </row>
    <row r="835" spans="1:7" s="23" customFormat="1" ht="32.1" customHeight="1">
      <c r="A835" s="37"/>
      <c r="B835" s="93">
        <f>'1-4-1'!B836</f>
        <v>0</v>
      </c>
      <c r="C835" s="94"/>
      <c r="D835" s="95">
        <f>'1-4-1'!G836</f>
        <v>0</v>
      </c>
      <c r="E835" s="94"/>
      <c r="F835" s="96"/>
      <c r="G835" s="97">
        <f t="shared" si="9"/>
        <v>0</v>
      </c>
    </row>
    <row r="836" spans="1:7" s="23" customFormat="1" ht="32.1" customHeight="1">
      <c r="A836" s="37"/>
      <c r="B836" s="93">
        <f>'1-4-1'!B837</f>
        <v>0</v>
      </c>
      <c r="C836" s="94"/>
      <c r="D836" s="95">
        <f>'1-4-1'!G837</f>
        <v>0</v>
      </c>
      <c r="E836" s="94"/>
      <c r="F836" s="96"/>
      <c r="G836" s="97">
        <f t="shared" si="9"/>
        <v>0</v>
      </c>
    </row>
    <row r="837" spans="1:7" s="23" customFormat="1" ht="32.1" customHeight="1">
      <c r="A837" s="37"/>
      <c r="B837" s="93">
        <f>'1-4-1'!B838</f>
        <v>0</v>
      </c>
      <c r="C837" s="94"/>
      <c r="D837" s="95">
        <f>'1-4-1'!G838</f>
        <v>0</v>
      </c>
      <c r="E837" s="94"/>
      <c r="F837" s="96"/>
      <c r="G837" s="97">
        <f t="shared" si="9"/>
        <v>0</v>
      </c>
    </row>
    <row r="838" spans="1:7" s="23" customFormat="1" ht="32.1" customHeight="1">
      <c r="A838" s="37"/>
      <c r="B838" s="93">
        <f>'1-4-1'!B839</f>
        <v>0</v>
      </c>
      <c r="C838" s="94"/>
      <c r="D838" s="95">
        <f>'1-4-1'!G839</f>
        <v>0</v>
      </c>
      <c r="E838" s="94"/>
      <c r="F838" s="96"/>
      <c r="G838" s="97">
        <f t="shared" si="9"/>
        <v>0</v>
      </c>
    </row>
    <row r="839" spans="1:7" s="23" customFormat="1" ht="32.1" customHeight="1">
      <c r="A839" s="37"/>
      <c r="B839" s="93">
        <f>'1-4-1'!B840</f>
        <v>0</v>
      </c>
      <c r="C839" s="94"/>
      <c r="D839" s="95">
        <f>'1-4-1'!G840</f>
        <v>0</v>
      </c>
      <c r="E839" s="94"/>
      <c r="F839" s="96"/>
      <c r="G839" s="97">
        <f t="shared" si="9"/>
        <v>0</v>
      </c>
    </row>
    <row r="840" spans="1:7" s="23" customFormat="1" ht="32.1" customHeight="1">
      <c r="A840" s="37"/>
      <c r="B840" s="93">
        <f>'1-4-1'!B841</f>
        <v>0</v>
      </c>
      <c r="C840" s="94"/>
      <c r="D840" s="95">
        <f>'1-4-1'!G841</f>
        <v>0</v>
      </c>
      <c r="E840" s="94"/>
      <c r="F840" s="96"/>
      <c r="G840" s="97">
        <f t="shared" si="9"/>
        <v>0</v>
      </c>
    </row>
    <row r="841" spans="1:7" s="23" customFormat="1" ht="32.1" customHeight="1">
      <c r="A841" s="37"/>
      <c r="B841" s="93">
        <f>'1-4-1'!B842</f>
        <v>0</v>
      </c>
      <c r="C841" s="94"/>
      <c r="D841" s="95">
        <f>'1-4-1'!G842</f>
        <v>0</v>
      </c>
      <c r="E841" s="94"/>
      <c r="F841" s="96"/>
      <c r="G841" s="97">
        <f t="shared" si="9"/>
        <v>0</v>
      </c>
    </row>
    <row r="842" spans="1:7" s="23" customFormat="1" ht="32.1" customHeight="1">
      <c r="A842" s="37"/>
      <c r="B842" s="93">
        <f>'1-4-1'!B843</f>
        <v>0</v>
      </c>
      <c r="C842" s="94"/>
      <c r="D842" s="95">
        <f>'1-4-1'!G843</f>
        <v>0</v>
      </c>
      <c r="E842" s="94"/>
      <c r="F842" s="96"/>
      <c r="G842" s="97">
        <f t="shared" ref="G842:G905" si="10">D842+E842+F842-C842</f>
        <v>0</v>
      </c>
    </row>
    <row r="843" spans="1:7" s="23" customFormat="1" ht="32.1" customHeight="1">
      <c r="A843" s="37"/>
      <c r="B843" s="93">
        <f>'1-4-1'!B844</f>
        <v>0</v>
      </c>
      <c r="C843" s="94"/>
      <c r="D843" s="95">
        <f>'1-4-1'!G844</f>
        <v>0</v>
      </c>
      <c r="E843" s="94"/>
      <c r="F843" s="96"/>
      <c r="G843" s="97">
        <f t="shared" si="10"/>
        <v>0</v>
      </c>
    </row>
    <row r="844" spans="1:7" s="23" customFormat="1" ht="32.1" customHeight="1">
      <c r="A844" s="37"/>
      <c r="B844" s="93">
        <f>'1-4-1'!B845</f>
        <v>0</v>
      </c>
      <c r="C844" s="94"/>
      <c r="D844" s="95">
        <f>'1-4-1'!G845</f>
        <v>0</v>
      </c>
      <c r="E844" s="94"/>
      <c r="F844" s="96"/>
      <c r="G844" s="97">
        <f t="shared" si="10"/>
        <v>0</v>
      </c>
    </row>
    <row r="845" spans="1:7" s="23" customFormat="1" ht="32.1" customHeight="1">
      <c r="A845" s="37"/>
      <c r="B845" s="93">
        <f>'1-4-1'!B846</f>
        <v>0</v>
      </c>
      <c r="C845" s="94"/>
      <c r="D845" s="95">
        <f>'1-4-1'!G846</f>
        <v>0</v>
      </c>
      <c r="E845" s="94"/>
      <c r="F845" s="96"/>
      <c r="G845" s="97">
        <f t="shared" si="10"/>
        <v>0</v>
      </c>
    </row>
    <row r="846" spans="1:7" s="23" customFormat="1" ht="32.1" customHeight="1">
      <c r="A846" s="37"/>
      <c r="B846" s="93">
        <f>'1-4-1'!B847</f>
        <v>0</v>
      </c>
      <c r="C846" s="94"/>
      <c r="D846" s="95">
        <f>'1-4-1'!G847</f>
        <v>0</v>
      </c>
      <c r="E846" s="94"/>
      <c r="F846" s="96"/>
      <c r="G846" s="97">
        <f t="shared" si="10"/>
        <v>0</v>
      </c>
    </row>
    <row r="847" spans="1:7" s="23" customFormat="1" ht="32.1" customHeight="1">
      <c r="A847" s="37"/>
      <c r="B847" s="93">
        <f>'1-4-1'!B848</f>
        <v>0</v>
      </c>
      <c r="C847" s="94"/>
      <c r="D847" s="95">
        <f>'1-4-1'!G848</f>
        <v>0</v>
      </c>
      <c r="E847" s="94"/>
      <c r="F847" s="96"/>
      <c r="G847" s="97">
        <f t="shared" si="10"/>
        <v>0</v>
      </c>
    </row>
    <row r="848" spans="1:7" s="23" customFormat="1" ht="32.1" customHeight="1">
      <c r="A848" s="37"/>
      <c r="B848" s="93">
        <f>'1-4-1'!B849</f>
        <v>0</v>
      </c>
      <c r="C848" s="94"/>
      <c r="D848" s="95">
        <f>'1-4-1'!G849</f>
        <v>0</v>
      </c>
      <c r="E848" s="94"/>
      <c r="F848" s="96"/>
      <c r="G848" s="97">
        <f t="shared" si="10"/>
        <v>0</v>
      </c>
    </row>
    <row r="849" spans="1:7" s="23" customFormat="1" ht="32.1" customHeight="1">
      <c r="A849" s="37"/>
      <c r="B849" s="93">
        <f>'1-4-1'!B850</f>
        <v>0</v>
      </c>
      <c r="C849" s="94"/>
      <c r="D849" s="95">
        <f>'1-4-1'!G850</f>
        <v>0</v>
      </c>
      <c r="E849" s="94"/>
      <c r="F849" s="96"/>
      <c r="G849" s="97">
        <f t="shared" si="10"/>
        <v>0</v>
      </c>
    </row>
    <row r="850" spans="1:7" s="23" customFormat="1" ht="32.1" customHeight="1">
      <c r="A850" s="37"/>
      <c r="B850" s="93">
        <f>'1-4-1'!B851</f>
        <v>0</v>
      </c>
      <c r="C850" s="94"/>
      <c r="D850" s="95">
        <f>'1-4-1'!G851</f>
        <v>0</v>
      </c>
      <c r="E850" s="94"/>
      <c r="F850" s="96"/>
      <c r="G850" s="97">
        <f t="shared" si="10"/>
        <v>0</v>
      </c>
    </row>
    <row r="851" spans="1:7" s="23" customFormat="1" ht="32.1" customHeight="1">
      <c r="A851" s="37"/>
      <c r="B851" s="93">
        <f>'1-4-1'!B852</f>
        <v>0</v>
      </c>
      <c r="C851" s="94"/>
      <c r="D851" s="95">
        <f>'1-4-1'!G852</f>
        <v>0</v>
      </c>
      <c r="E851" s="94"/>
      <c r="F851" s="96"/>
      <c r="G851" s="97">
        <f t="shared" si="10"/>
        <v>0</v>
      </c>
    </row>
    <row r="852" spans="1:7" s="23" customFormat="1" ht="32.1" customHeight="1">
      <c r="A852" s="37"/>
      <c r="B852" s="93">
        <f>'1-4-1'!B853</f>
        <v>0</v>
      </c>
      <c r="C852" s="94"/>
      <c r="D852" s="95">
        <f>'1-4-1'!G853</f>
        <v>0</v>
      </c>
      <c r="E852" s="94"/>
      <c r="F852" s="96"/>
      <c r="G852" s="97">
        <f t="shared" si="10"/>
        <v>0</v>
      </c>
    </row>
    <row r="853" spans="1:7" s="23" customFormat="1" ht="32.1" customHeight="1">
      <c r="A853" s="37"/>
      <c r="B853" s="93">
        <f>'1-4-1'!B854</f>
        <v>0</v>
      </c>
      <c r="C853" s="94"/>
      <c r="D853" s="95">
        <f>'1-4-1'!G854</f>
        <v>0</v>
      </c>
      <c r="E853" s="94"/>
      <c r="F853" s="96"/>
      <c r="G853" s="97">
        <f t="shared" si="10"/>
        <v>0</v>
      </c>
    </row>
    <row r="854" spans="1:7" s="23" customFormat="1" ht="32.1" customHeight="1">
      <c r="A854" s="37"/>
      <c r="B854" s="93">
        <f>'1-4-1'!B855</f>
        <v>0</v>
      </c>
      <c r="C854" s="94"/>
      <c r="D854" s="95">
        <f>'1-4-1'!G855</f>
        <v>0</v>
      </c>
      <c r="E854" s="94"/>
      <c r="F854" s="96"/>
      <c r="G854" s="97">
        <f t="shared" si="10"/>
        <v>0</v>
      </c>
    </row>
    <row r="855" spans="1:7" s="23" customFormat="1" ht="32.1" customHeight="1">
      <c r="A855" s="37"/>
      <c r="B855" s="93">
        <f>'1-4-1'!B856</f>
        <v>0</v>
      </c>
      <c r="C855" s="94"/>
      <c r="D855" s="95">
        <f>'1-4-1'!G856</f>
        <v>0</v>
      </c>
      <c r="E855" s="94"/>
      <c r="F855" s="96"/>
      <c r="G855" s="97">
        <f t="shared" si="10"/>
        <v>0</v>
      </c>
    </row>
    <row r="856" spans="1:7" s="23" customFormat="1" ht="32.1" customHeight="1">
      <c r="A856" s="37"/>
      <c r="B856" s="93">
        <f>'1-4-1'!B857</f>
        <v>0</v>
      </c>
      <c r="C856" s="94"/>
      <c r="D856" s="95">
        <f>'1-4-1'!G857</f>
        <v>0</v>
      </c>
      <c r="E856" s="94"/>
      <c r="F856" s="96"/>
      <c r="G856" s="97">
        <f t="shared" si="10"/>
        <v>0</v>
      </c>
    </row>
    <row r="857" spans="1:7" s="23" customFormat="1" ht="32.1" customHeight="1">
      <c r="A857" s="37"/>
      <c r="B857" s="93">
        <f>'1-4-1'!B858</f>
        <v>0</v>
      </c>
      <c r="C857" s="94"/>
      <c r="D857" s="95">
        <f>'1-4-1'!G858</f>
        <v>0</v>
      </c>
      <c r="E857" s="94"/>
      <c r="F857" s="96"/>
      <c r="G857" s="97">
        <f t="shared" si="10"/>
        <v>0</v>
      </c>
    </row>
    <row r="858" spans="1:7" s="23" customFormat="1" ht="32.1" customHeight="1">
      <c r="A858" s="37"/>
      <c r="B858" s="93">
        <f>'1-4-1'!B859</f>
        <v>0</v>
      </c>
      <c r="C858" s="94"/>
      <c r="D858" s="95">
        <f>'1-4-1'!G859</f>
        <v>0</v>
      </c>
      <c r="E858" s="94"/>
      <c r="F858" s="96"/>
      <c r="G858" s="97">
        <f t="shared" si="10"/>
        <v>0</v>
      </c>
    </row>
    <row r="859" spans="1:7" s="23" customFormat="1" ht="32.1" customHeight="1">
      <c r="A859" s="37"/>
      <c r="B859" s="93">
        <f>'1-4-1'!B860</f>
        <v>0</v>
      </c>
      <c r="C859" s="94"/>
      <c r="D859" s="95">
        <f>'1-4-1'!G860</f>
        <v>0</v>
      </c>
      <c r="E859" s="94"/>
      <c r="F859" s="96"/>
      <c r="G859" s="97">
        <f t="shared" si="10"/>
        <v>0</v>
      </c>
    </row>
    <row r="860" spans="1:7" s="23" customFormat="1" ht="32.1" customHeight="1">
      <c r="A860" s="37"/>
      <c r="B860" s="93">
        <f>'1-4-1'!B861</f>
        <v>0</v>
      </c>
      <c r="C860" s="94"/>
      <c r="D860" s="95">
        <f>'1-4-1'!G861</f>
        <v>0</v>
      </c>
      <c r="E860" s="94"/>
      <c r="F860" s="96"/>
      <c r="G860" s="97">
        <f t="shared" si="10"/>
        <v>0</v>
      </c>
    </row>
    <row r="861" spans="1:7" s="23" customFormat="1" ht="32.1" customHeight="1">
      <c r="A861" s="37"/>
      <c r="B861" s="93">
        <f>'1-4-1'!B862</f>
        <v>0</v>
      </c>
      <c r="C861" s="94"/>
      <c r="D861" s="95">
        <f>'1-4-1'!G862</f>
        <v>0</v>
      </c>
      <c r="E861" s="94"/>
      <c r="F861" s="96"/>
      <c r="G861" s="97">
        <f t="shared" si="10"/>
        <v>0</v>
      </c>
    </row>
    <row r="862" spans="1:7" s="23" customFormat="1" ht="32.1" customHeight="1">
      <c r="A862" s="37"/>
      <c r="B862" s="93">
        <f>'1-4-1'!B863</f>
        <v>0</v>
      </c>
      <c r="C862" s="94"/>
      <c r="D862" s="95">
        <f>'1-4-1'!G863</f>
        <v>0</v>
      </c>
      <c r="E862" s="94"/>
      <c r="F862" s="96"/>
      <c r="G862" s="97">
        <f t="shared" si="10"/>
        <v>0</v>
      </c>
    </row>
    <row r="863" spans="1:7" s="23" customFormat="1" ht="32.1" customHeight="1">
      <c r="A863" s="37"/>
      <c r="B863" s="93">
        <f>'1-4-1'!B864</f>
        <v>0</v>
      </c>
      <c r="C863" s="94"/>
      <c r="D863" s="95">
        <f>'1-4-1'!G864</f>
        <v>0</v>
      </c>
      <c r="E863" s="94"/>
      <c r="F863" s="96"/>
      <c r="G863" s="97">
        <f t="shared" si="10"/>
        <v>0</v>
      </c>
    </row>
    <row r="864" spans="1:7" s="23" customFormat="1" ht="32.1" customHeight="1">
      <c r="A864" s="37"/>
      <c r="B864" s="93">
        <f>'1-4-1'!B865</f>
        <v>0</v>
      </c>
      <c r="C864" s="94"/>
      <c r="D864" s="95">
        <f>'1-4-1'!G865</f>
        <v>0</v>
      </c>
      <c r="E864" s="94"/>
      <c r="F864" s="96"/>
      <c r="G864" s="97">
        <f t="shared" si="10"/>
        <v>0</v>
      </c>
    </row>
    <row r="865" spans="1:7" s="23" customFormat="1" ht="32.1" customHeight="1">
      <c r="A865" s="37"/>
      <c r="B865" s="93">
        <f>'1-4-1'!B866</f>
        <v>0</v>
      </c>
      <c r="C865" s="94"/>
      <c r="D865" s="95">
        <f>'1-4-1'!G866</f>
        <v>0</v>
      </c>
      <c r="E865" s="94"/>
      <c r="F865" s="96"/>
      <c r="G865" s="97">
        <f t="shared" si="10"/>
        <v>0</v>
      </c>
    </row>
    <row r="866" spans="1:7" s="23" customFormat="1" ht="32.1" customHeight="1">
      <c r="A866" s="37"/>
      <c r="B866" s="93">
        <f>'1-4-1'!B867</f>
        <v>0</v>
      </c>
      <c r="C866" s="94"/>
      <c r="D866" s="95">
        <f>'1-4-1'!G867</f>
        <v>0</v>
      </c>
      <c r="E866" s="94"/>
      <c r="F866" s="96"/>
      <c r="G866" s="97">
        <f t="shared" si="10"/>
        <v>0</v>
      </c>
    </row>
    <row r="867" spans="1:7" s="23" customFormat="1" ht="32.1" customHeight="1">
      <c r="A867" s="37"/>
      <c r="B867" s="93">
        <f>'1-4-1'!B868</f>
        <v>0</v>
      </c>
      <c r="C867" s="94"/>
      <c r="D867" s="95">
        <f>'1-4-1'!G868</f>
        <v>0</v>
      </c>
      <c r="E867" s="94"/>
      <c r="F867" s="96"/>
      <c r="G867" s="97">
        <f t="shared" si="10"/>
        <v>0</v>
      </c>
    </row>
    <row r="868" spans="1:7" s="23" customFormat="1" ht="32.1" customHeight="1">
      <c r="A868" s="37"/>
      <c r="B868" s="93">
        <f>'1-4-1'!B869</f>
        <v>0</v>
      </c>
      <c r="C868" s="94"/>
      <c r="D868" s="95">
        <f>'1-4-1'!G869</f>
        <v>0</v>
      </c>
      <c r="E868" s="94"/>
      <c r="F868" s="96"/>
      <c r="G868" s="97">
        <f t="shared" si="10"/>
        <v>0</v>
      </c>
    </row>
    <row r="869" spans="1:7" s="23" customFormat="1" ht="32.1" customHeight="1">
      <c r="A869" s="37"/>
      <c r="B869" s="93">
        <f>'1-4-1'!B870</f>
        <v>0</v>
      </c>
      <c r="C869" s="94"/>
      <c r="D869" s="95">
        <f>'1-4-1'!G870</f>
        <v>0</v>
      </c>
      <c r="E869" s="94"/>
      <c r="F869" s="96"/>
      <c r="G869" s="97">
        <f t="shared" si="10"/>
        <v>0</v>
      </c>
    </row>
    <row r="870" spans="1:7" s="23" customFormat="1" ht="32.1" customHeight="1">
      <c r="A870" s="37"/>
      <c r="B870" s="93">
        <f>'1-4-1'!B871</f>
        <v>0</v>
      </c>
      <c r="C870" s="94"/>
      <c r="D870" s="95">
        <f>'1-4-1'!G871</f>
        <v>0</v>
      </c>
      <c r="E870" s="94"/>
      <c r="F870" s="96"/>
      <c r="G870" s="97">
        <f t="shared" si="10"/>
        <v>0</v>
      </c>
    </row>
    <row r="871" spans="1:7" s="23" customFormat="1" ht="32.1" customHeight="1">
      <c r="A871" s="37"/>
      <c r="B871" s="93">
        <f>'1-4-1'!B872</f>
        <v>0</v>
      </c>
      <c r="C871" s="94"/>
      <c r="D871" s="95">
        <f>'1-4-1'!G872</f>
        <v>0</v>
      </c>
      <c r="E871" s="94"/>
      <c r="F871" s="96"/>
      <c r="G871" s="97">
        <f t="shared" si="10"/>
        <v>0</v>
      </c>
    </row>
    <row r="872" spans="1:7" s="23" customFormat="1" ht="32.1" customHeight="1">
      <c r="A872" s="37"/>
      <c r="B872" s="93">
        <f>'1-4-1'!B873</f>
        <v>0</v>
      </c>
      <c r="C872" s="94"/>
      <c r="D872" s="95">
        <f>'1-4-1'!G873</f>
        <v>0</v>
      </c>
      <c r="E872" s="94"/>
      <c r="F872" s="96"/>
      <c r="G872" s="97">
        <f t="shared" si="10"/>
        <v>0</v>
      </c>
    </row>
    <row r="873" spans="1:7" s="23" customFormat="1" ht="32.1" customHeight="1">
      <c r="A873" s="37"/>
      <c r="B873" s="93">
        <f>'1-4-1'!B874</f>
        <v>0</v>
      </c>
      <c r="C873" s="94"/>
      <c r="D873" s="95">
        <f>'1-4-1'!G874</f>
        <v>0</v>
      </c>
      <c r="E873" s="94"/>
      <c r="F873" s="96"/>
      <c r="G873" s="97">
        <f t="shared" si="10"/>
        <v>0</v>
      </c>
    </row>
    <row r="874" spans="1:7" s="23" customFormat="1" ht="32.1" customHeight="1">
      <c r="A874" s="37"/>
      <c r="B874" s="93">
        <f>'1-4-1'!B875</f>
        <v>0</v>
      </c>
      <c r="C874" s="94"/>
      <c r="D874" s="95">
        <f>'1-4-1'!G875</f>
        <v>0</v>
      </c>
      <c r="E874" s="94"/>
      <c r="F874" s="96"/>
      <c r="G874" s="97">
        <f t="shared" si="10"/>
        <v>0</v>
      </c>
    </row>
    <row r="875" spans="1:7" s="23" customFormat="1" ht="32.1" customHeight="1">
      <c r="A875" s="37"/>
      <c r="B875" s="93">
        <f>'1-4-1'!B876</f>
        <v>0</v>
      </c>
      <c r="C875" s="94"/>
      <c r="D875" s="95">
        <f>'1-4-1'!G876</f>
        <v>0</v>
      </c>
      <c r="E875" s="94"/>
      <c r="F875" s="96"/>
      <c r="G875" s="97">
        <f t="shared" si="10"/>
        <v>0</v>
      </c>
    </row>
    <row r="876" spans="1:7" s="23" customFormat="1" ht="32.1" customHeight="1">
      <c r="A876" s="37"/>
      <c r="B876" s="93">
        <f>'1-4-1'!B877</f>
        <v>0</v>
      </c>
      <c r="C876" s="94"/>
      <c r="D876" s="95">
        <f>'1-4-1'!G877</f>
        <v>0</v>
      </c>
      <c r="E876" s="94"/>
      <c r="F876" s="96"/>
      <c r="G876" s="97">
        <f t="shared" si="10"/>
        <v>0</v>
      </c>
    </row>
    <row r="877" spans="1:7" s="23" customFormat="1" ht="32.1" customHeight="1">
      <c r="A877" s="37"/>
      <c r="B877" s="93">
        <f>'1-4-1'!B878</f>
        <v>0</v>
      </c>
      <c r="C877" s="94"/>
      <c r="D877" s="95">
        <f>'1-4-1'!G878</f>
        <v>0</v>
      </c>
      <c r="E877" s="94"/>
      <c r="F877" s="96"/>
      <c r="G877" s="97">
        <f t="shared" si="10"/>
        <v>0</v>
      </c>
    </row>
    <row r="878" spans="1:7" s="23" customFormat="1" ht="32.1" customHeight="1">
      <c r="A878" s="37"/>
      <c r="B878" s="93">
        <f>'1-4-1'!B879</f>
        <v>0</v>
      </c>
      <c r="C878" s="94"/>
      <c r="D878" s="95">
        <f>'1-4-1'!G879</f>
        <v>0</v>
      </c>
      <c r="E878" s="94"/>
      <c r="F878" s="96"/>
      <c r="G878" s="97">
        <f t="shared" si="10"/>
        <v>0</v>
      </c>
    </row>
    <row r="879" spans="1:7" s="23" customFormat="1" ht="32.1" customHeight="1">
      <c r="A879" s="37"/>
      <c r="B879" s="93">
        <f>'1-4-1'!B880</f>
        <v>0</v>
      </c>
      <c r="C879" s="94"/>
      <c r="D879" s="95">
        <f>'1-4-1'!G880</f>
        <v>0</v>
      </c>
      <c r="E879" s="94"/>
      <c r="F879" s="96"/>
      <c r="G879" s="97">
        <f t="shared" si="10"/>
        <v>0</v>
      </c>
    </row>
    <row r="880" spans="1:7" s="23" customFormat="1" ht="32.1" customHeight="1">
      <c r="A880" s="37"/>
      <c r="B880" s="93">
        <f>'1-4-1'!B881</f>
        <v>0</v>
      </c>
      <c r="C880" s="94"/>
      <c r="D880" s="95">
        <f>'1-4-1'!G881</f>
        <v>0</v>
      </c>
      <c r="E880" s="94"/>
      <c r="F880" s="96"/>
      <c r="G880" s="97">
        <f t="shared" si="10"/>
        <v>0</v>
      </c>
    </row>
    <row r="881" spans="1:7" s="23" customFormat="1" ht="32.1" customHeight="1">
      <c r="A881" s="37"/>
      <c r="B881" s="93">
        <f>'1-4-1'!B882</f>
        <v>0</v>
      </c>
      <c r="C881" s="94"/>
      <c r="D881" s="95">
        <f>'1-4-1'!G882</f>
        <v>0</v>
      </c>
      <c r="E881" s="94"/>
      <c r="F881" s="96"/>
      <c r="G881" s="97">
        <f t="shared" si="10"/>
        <v>0</v>
      </c>
    </row>
    <row r="882" spans="1:7" s="23" customFormat="1" ht="32.1" customHeight="1">
      <c r="A882" s="37"/>
      <c r="B882" s="93">
        <f>'1-4-1'!B883</f>
        <v>0</v>
      </c>
      <c r="C882" s="94"/>
      <c r="D882" s="95">
        <f>'1-4-1'!G883</f>
        <v>0</v>
      </c>
      <c r="E882" s="94"/>
      <c r="F882" s="96"/>
      <c r="G882" s="97">
        <f t="shared" si="10"/>
        <v>0</v>
      </c>
    </row>
    <row r="883" spans="1:7" s="23" customFormat="1" ht="32.1" customHeight="1">
      <c r="A883" s="37"/>
      <c r="B883" s="93">
        <f>'1-4-1'!B884</f>
        <v>0</v>
      </c>
      <c r="C883" s="94"/>
      <c r="D883" s="95">
        <f>'1-4-1'!G884</f>
        <v>0</v>
      </c>
      <c r="E883" s="94"/>
      <c r="F883" s="96"/>
      <c r="G883" s="97">
        <f t="shared" si="10"/>
        <v>0</v>
      </c>
    </row>
    <row r="884" spans="1:7" s="23" customFormat="1" ht="32.1" customHeight="1">
      <c r="A884" s="37"/>
      <c r="B884" s="93">
        <f>'1-4-1'!B885</f>
        <v>0</v>
      </c>
      <c r="C884" s="94"/>
      <c r="D884" s="95">
        <f>'1-4-1'!G885</f>
        <v>0</v>
      </c>
      <c r="E884" s="94"/>
      <c r="F884" s="96"/>
      <c r="G884" s="97">
        <f t="shared" si="10"/>
        <v>0</v>
      </c>
    </row>
    <row r="885" spans="1:7" s="23" customFormat="1" ht="32.1" customHeight="1">
      <c r="A885" s="37"/>
      <c r="B885" s="93">
        <f>'1-4-1'!B886</f>
        <v>0</v>
      </c>
      <c r="C885" s="94"/>
      <c r="D885" s="95">
        <f>'1-4-1'!G886</f>
        <v>0</v>
      </c>
      <c r="E885" s="94"/>
      <c r="F885" s="96"/>
      <c r="G885" s="97">
        <f t="shared" si="10"/>
        <v>0</v>
      </c>
    </row>
    <row r="886" spans="1:7" s="23" customFormat="1" ht="32.1" customHeight="1">
      <c r="A886" s="37"/>
      <c r="B886" s="93">
        <f>'1-4-1'!B887</f>
        <v>0</v>
      </c>
      <c r="C886" s="94"/>
      <c r="D886" s="95">
        <f>'1-4-1'!G887</f>
        <v>0</v>
      </c>
      <c r="E886" s="94"/>
      <c r="F886" s="96"/>
      <c r="G886" s="97">
        <f t="shared" si="10"/>
        <v>0</v>
      </c>
    </row>
    <row r="887" spans="1:7" s="23" customFormat="1" ht="32.1" customHeight="1">
      <c r="A887" s="37"/>
      <c r="B887" s="93">
        <f>'1-4-1'!B888</f>
        <v>0</v>
      </c>
      <c r="C887" s="94"/>
      <c r="D887" s="95">
        <f>'1-4-1'!G888</f>
        <v>0</v>
      </c>
      <c r="E887" s="94"/>
      <c r="F887" s="96"/>
      <c r="G887" s="97">
        <f t="shared" si="10"/>
        <v>0</v>
      </c>
    </row>
    <row r="888" spans="1:7" s="23" customFormat="1" ht="32.1" customHeight="1">
      <c r="A888" s="37"/>
      <c r="B888" s="93">
        <f>'1-4-1'!B889</f>
        <v>0</v>
      </c>
      <c r="C888" s="94"/>
      <c r="D888" s="95">
        <f>'1-4-1'!G889</f>
        <v>0</v>
      </c>
      <c r="E888" s="94"/>
      <c r="F888" s="96"/>
      <c r="G888" s="97">
        <f t="shared" si="10"/>
        <v>0</v>
      </c>
    </row>
    <row r="889" spans="1:7" s="23" customFormat="1" ht="32.1" customHeight="1">
      <c r="A889" s="37"/>
      <c r="B889" s="93">
        <f>'1-4-1'!B890</f>
        <v>0</v>
      </c>
      <c r="C889" s="94"/>
      <c r="D889" s="95">
        <f>'1-4-1'!G890</f>
        <v>0</v>
      </c>
      <c r="E889" s="94"/>
      <c r="F889" s="96"/>
      <c r="G889" s="97">
        <f t="shared" si="10"/>
        <v>0</v>
      </c>
    </row>
    <row r="890" spans="1:7" s="23" customFormat="1" ht="32.1" customHeight="1">
      <c r="A890" s="37"/>
      <c r="B890" s="93">
        <f>'1-4-1'!B891</f>
        <v>0</v>
      </c>
      <c r="C890" s="94"/>
      <c r="D890" s="95">
        <f>'1-4-1'!G891</f>
        <v>0</v>
      </c>
      <c r="E890" s="94"/>
      <c r="F890" s="96"/>
      <c r="G890" s="97">
        <f t="shared" si="10"/>
        <v>0</v>
      </c>
    </row>
    <row r="891" spans="1:7" s="23" customFormat="1" ht="32.1" customHeight="1">
      <c r="A891" s="37"/>
      <c r="B891" s="93">
        <f>'1-4-1'!B892</f>
        <v>0</v>
      </c>
      <c r="C891" s="94"/>
      <c r="D891" s="95">
        <f>'1-4-1'!G892</f>
        <v>0</v>
      </c>
      <c r="E891" s="94"/>
      <c r="F891" s="96"/>
      <c r="G891" s="97">
        <f t="shared" si="10"/>
        <v>0</v>
      </c>
    </row>
    <row r="892" spans="1:7" s="23" customFormat="1" ht="32.1" customHeight="1">
      <c r="A892" s="37"/>
      <c r="B892" s="93">
        <f>'1-4-1'!B893</f>
        <v>0</v>
      </c>
      <c r="C892" s="94"/>
      <c r="D892" s="95">
        <f>'1-4-1'!G893</f>
        <v>0</v>
      </c>
      <c r="E892" s="94"/>
      <c r="F892" s="96"/>
      <c r="G892" s="97">
        <f t="shared" si="10"/>
        <v>0</v>
      </c>
    </row>
    <row r="893" spans="1:7" s="23" customFormat="1" ht="32.1" customHeight="1">
      <c r="A893" s="37"/>
      <c r="B893" s="93">
        <f>'1-4-1'!B894</f>
        <v>0</v>
      </c>
      <c r="C893" s="94"/>
      <c r="D893" s="95">
        <f>'1-4-1'!G894</f>
        <v>0</v>
      </c>
      <c r="E893" s="94"/>
      <c r="F893" s="96"/>
      <c r="G893" s="97">
        <f t="shared" si="10"/>
        <v>0</v>
      </c>
    </row>
    <row r="894" spans="1:7" s="23" customFormat="1" ht="32.1" customHeight="1">
      <c r="A894" s="37"/>
      <c r="B894" s="93">
        <f>'1-4-1'!B895</f>
        <v>0</v>
      </c>
      <c r="C894" s="94"/>
      <c r="D894" s="95">
        <f>'1-4-1'!G895</f>
        <v>0</v>
      </c>
      <c r="E894" s="94"/>
      <c r="F894" s="96"/>
      <c r="G894" s="97">
        <f t="shared" si="10"/>
        <v>0</v>
      </c>
    </row>
    <row r="895" spans="1:7" s="23" customFormat="1" ht="32.1" customHeight="1">
      <c r="A895" s="37"/>
      <c r="B895" s="93">
        <f>'1-4-1'!B896</f>
        <v>0</v>
      </c>
      <c r="C895" s="94"/>
      <c r="D895" s="95">
        <f>'1-4-1'!G896</f>
        <v>0</v>
      </c>
      <c r="E895" s="94"/>
      <c r="F895" s="96"/>
      <c r="G895" s="97">
        <f t="shared" si="10"/>
        <v>0</v>
      </c>
    </row>
    <row r="896" spans="1:7" s="23" customFormat="1" ht="32.1" customHeight="1">
      <c r="A896" s="37"/>
      <c r="B896" s="93">
        <f>'1-4-1'!B897</f>
        <v>0</v>
      </c>
      <c r="C896" s="94"/>
      <c r="D896" s="95">
        <f>'1-4-1'!G897</f>
        <v>0</v>
      </c>
      <c r="E896" s="94"/>
      <c r="F896" s="96"/>
      <c r="G896" s="97">
        <f t="shared" si="10"/>
        <v>0</v>
      </c>
    </row>
    <row r="897" spans="1:7" s="23" customFormat="1" ht="32.1" customHeight="1">
      <c r="A897" s="37"/>
      <c r="B897" s="93">
        <f>'1-4-1'!B898</f>
        <v>0</v>
      </c>
      <c r="C897" s="94"/>
      <c r="D897" s="95">
        <f>'1-4-1'!G898</f>
        <v>0</v>
      </c>
      <c r="E897" s="94"/>
      <c r="F897" s="96"/>
      <c r="G897" s="97">
        <f t="shared" si="10"/>
        <v>0</v>
      </c>
    </row>
    <row r="898" spans="1:7" s="23" customFormat="1" ht="32.1" customHeight="1">
      <c r="A898" s="37"/>
      <c r="B898" s="93">
        <f>'1-4-1'!B899</f>
        <v>0</v>
      </c>
      <c r="C898" s="94"/>
      <c r="D898" s="95">
        <f>'1-4-1'!G899</f>
        <v>0</v>
      </c>
      <c r="E898" s="94"/>
      <c r="F898" s="96"/>
      <c r="G898" s="97">
        <f t="shared" si="10"/>
        <v>0</v>
      </c>
    </row>
    <row r="899" spans="1:7" s="23" customFormat="1" ht="32.1" customHeight="1">
      <c r="A899" s="37"/>
      <c r="B899" s="93">
        <f>'1-4-1'!B900</f>
        <v>0</v>
      </c>
      <c r="C899" s="94"/>
      <c r="D899" s="95">
        <f>'1-4-1'!G900</f>
        <v>0</v>
      </c>
      <c r="E899" s="94"/>
      <c r="F899" s="96"/>
      <c r="G899" s="97">
        <f t="shared" si="10"/>
        <v>0</v>
      </c>
    </row>
    <row r="900" spans="1:7" s="23" customFormat="1" ht="32.1" customHeight="1">
      <c r="A900" s="37"/>
      <c r="B900" s="93">
        <f>'1-4-1'!B901</f>
        <v>0</v>
      </c>
      <c r="C900" s="94"/>
      <c r="D900" s="95">
        <f>'1-4-1'!G901</f>
        <v>0</v>
      </c>
      <c r="E900" s="94"/>
      <c r="F900" s="96"/>
      <c r="G900" s="97">
        <f t="shared" si="10"/>
        <v>0</v>
      </c>
    </row>
    <row r="901" spans="1:7" s="23" customFormat="1" ht="32.1" customHeight="1">
      <c r="A901" s="37"/>
      <c r="B901" s="93">
        <f>'1-4-1'!B902</f>
        <v>0</v>
      </c>
      <c r="C901" s="94"/>
      <c r="D901" s="95">
        <f>'1-4-1'!G902</f>
        <v>0</v>
      </c>
      <c r="E901" s="94"/>
      <c r="F901" s="96"/>
      <c r="G901" s="97">
        <f t="shared" si="10"/>
        <v>0</v>
      </c>
    </row>
    <row r="902" spans="1:7" s="23" customFormat="1" ht="32.1" customHeight="1">
      <c r="A902" s="37"/>
      <c r="B902" s="93">
        <f>'1-4-1'!B903</f>
        <v>0</v>
      </c>
      <c r="C902" s="94"/>
      <c r="D902" s="95">
        <f>'1-4-1'!G903</f>
        <v>0</v>
      </c>
      <c r="E902" s="94"/>
      <c r="F902" s="96"/>
      <c r="G902" s="97">
        <f t="shared" si="10"/>
        <v>0</v>
      </c>
    </row>
    <row r="903" spans="1:7" s="23" customFormat="1" ht="32.1" customHeight="1">
      <c r="A903" s="37"/>
      <c r="B903" s="93">
        <f>'1-4-1'!B904</f>
        <v>0</v>
      </c>
      <c r="C903" s="94"/>
      <c r="D903" s="95">
        <f>'1-4-1'!G904</f>
        <v>0</v>
      </c>
      <c r="E903" s="94"/>
      <c r="F903" s="96"/>
      <c r="G903" s="97">
        <f t="shared" si="10"/>
        <v>0</v>
      </c>
    </row>
    <row r="904" spans="1:7" s="23" customFormat="1" ht="32.1" customHeight="1">
      <c r="A904" s="37"/>
      <c r="B904" s="93">
        <f>'1-4-1'!B905</f>
        <v>0</v>
      </c>
      <c r="C904" s="94"/>
      <c r="D904" s="95">
        <f>'1-4-1'!G905</f>
        <v>0</v>
      </c>
      <c r="E904" s="94"/>
      <c r="F904" s="96"/>
      <c r="G904" s="97">
        <f t="shared" si="10"/>
        <v>0</v>
      </c>
    </row>
    <row r="905" spans="1:7" s="23" customFormat="1" ht="32.1" customHeight="1">
      <c r="A905" s="37"/>
      <c r="B905" s="93">
        <f>'1-4-1'!B906</f>
        <v>0</v>
      </c>
      <c r="C905" s="94"/>
      <c r="D905" s="95">
        <f>'1-4-1'!G906</f>
        <v>0</v>
      </c>
      <c r="E905" s="94"/>
      <c r="F905" s="96"/>
      <c r="G905" s="97">
        <f t="shared" si="10"/>
        <v>0</v>
      </c>
    </row>
    <row r="906" spans="1:7" s="23" customFormat="1" ht="32.1" customHeight="1">
      <c r="A906" s="37"/>
      <c r="B906" s="93">
        <f>'1-4-1'!B907</f>
        <v>0</v>
      </c>
      <c r="C906" s="94"/>
      <c r="D906" s="95">
        <f>'1-4-1'!G907</f>
        <v>0</v>
      </c>
      <c r="E906" s="94"/>
      <c r="F906" s="96"/>
      <c r="G906" s="97">
        <f t="shared" ref="G906:G969" si="11">D906+E906+F906-C906</f>
        <v>0</v>
      </c>
    </row>
    <row r="907" spans="1:7" s="23" customFormat="1" ht="32.1" customHeight="1">
      <c r="A907" s="37"/>
      <c r="B907" s="93">
        <f>'1-4-1'!B908</f>
        <v>0</v>
      </c>
      <c r="C907" s="94"/>
      <c r="D907" s="95">
        <f>'1-4-1'!G908</f>
        <v>0</v>
      </c>
      <c r="E907" s="94"/>
      <c r="F907" s="96"/>
      <c r="G907" s="97">
        <f t="shared" si="11"/>
        <v>0</v>
      </c>
    </row>
    <row r="908" spans="1:7" s="23" customFormat="1" ht="32.1" customHeight="1">
      <c r="A908" s="37"/>
      <c r="B908" s="93">
        <f>'1-4-1'!B909</f>
        <v>0</v>
      </c>
      <c r="C908" s="94"/>
      <c r="D908" s="95">
        <f>'1-4-1'!G909</f>
        <v>0</v>
      </c>
      <c r="E908" s="94"/>
      <c r="F908" s="96"/>
      <c r="G908" s="97">
        <f t="shared" si="11"/>
        <v>0</v>
      </c>
    </row>
    <row r="909" spans="1:7" s="23" customFormat="1" ht="32.1" customHeight="1">
      <c r="A909" s="37"/>
      <c r="B909" s="93">
        <f>'1-4-1'!B910</f>
        <v>0</v>
      </c>
      <c r="C909" s="94"/>
      <c r="D909" s="95">
        <f>'1-4-1'!G910</f>
        <v>0</v>
      </c>
      <c r="E909" s="94"/>
      <c r="F909" s="96"/>
      <c r="G909" s="97">
        <f t="shared" si="11"/>
        <v>0</v>
      </c>
    </row>
    <row r="910" spans="1:7" s="23" customFormat="1" ht="32.1" customHeight="1">
      <c r="A910" s="37"/>
      <c r="B910" s="93">
        <f>'1-4-1'!B911</f>
        <v>0</v>
      </c>
      <c r="C910" s="94"/>
      <c r="D910" s="95">
        <f>'1-4-1'!G911</f>
        <v>0</v>
      </c>
      <c r="E910" s="94"/>
      <c r="F910" s="96"/>
      <c r="G910" s="97">
        <f t="shared" si="11"/>
        <v>0</v>
      </c>
    </row>
    <row r="911" spans="1:7" s="23" customFormat="1" ht="32.1" customHeight="1">
      <c r="A911" s="37"/>
      <c r="B911" s="93">
        <f>'1-4-1'!B912</f>
        <v>0</v>
      </c>
      <c r="C911" s="94"/>
      <c r="D911" s="95">
        <f>'1-4-1'!G912</f>
        <v>0</v>
      </c>
      <c r="E911" s="94"/>
      <c r="F911" s="96"/>
      <c r="G911" s="97">
        <f t="shared" si="11"/>
        <v>0</v>
      </c>
    </row>
    <row r="912" spans="1:7" s="23" customFormat="1" ht="32.1" customHeight="1">
      <c r="A912" s="37"/>
      <c r="B912" s="93">
        <f>'1-4-1'!B913</f>
        <v>0</v>
      </c>
      <c r="C912" s="94"/>
      <c r="D912" s="95">
        <f>'1-4-1'!G913</f>
        <v>0</v>
      </c>
      <c r="E912" s="94"/>
      <c r="F912" s="96"/>
      <c r="G912" s="97">
        <f t="shared" si="11"/>
        <v>0</v>
      </c>
    </row>
    <row r="913" spans="1:7" s="23" customFormat="1" ht="32.1" customHeight="1">
      <c r="A913" s="37"/>
      <c r="B913" s="93">
        <f>'1-4-1'!B914</f>
        <v>0</v>
      </c>
      <c r="C913" s="94"/>
      <c r="D913" s="95">
        <f>'1-4-1'!G914</f>
        <v>0</v>
      </c>
      <c r="E913" s="94"/>
      <c r="F913" s="96"/>
      <c r="G913" s="97">
        <f t="shared" si="11"/>
        <v>0</v>
      </c>
    </row>
    <row r="914" spans="1:7" s="23" customFormat="1" ht="32.1" customHeight="1">
      <c r="A914" s="37"/>
      <c r="B914" s="93">
        <f>'1-4-1'!B915</f>
        <v>0</v>
      </c>
      <c r="C914" s="94"/>
      <c r="D914" s="95">
        <f>'1-4-1'!G915</f>
        <v>0</v>
      </c>
      <c r="E914" s="94"/>
      <c r="F914" s="96"/>
      <c r="G914" s="97">
        <f t="shared" si="11"/>
        <v>0</v>
      </c>
    </row>
    <row r="915" spans="1:7" s="23" customFormat="1" ht="32.1" customHeight="1">
      <c r="A915" s="37"/>
      <c r="B915" s="93">
        <f>'1-4-1'!B916</f>
        <v>0</v>
      </c>
      <c r="C915" s="94"/>
      <c r="D915" s="95">
        <f>'1-4-1'!G916</f>
        <v>0</v>
      </c>
      <c r="E915" s="94"/>
      <c r="F915" s="96"/>
      <c r="G915" s="97">
        <f t="shared" si="11"/>
        <v>0</v>
      </c>
    </row>
    <row r="916" spans="1:7" s="23" customFormat="1" ht="32.1" customHeight="1">
      <c r="A916" s="37"/>
      <c r="B916" s="93">
        <f>'1-4-1'!B917</f>
        <v>0</v>
      </c>
      <c r="C916" s="94"/>
      <c r="D916" s="95">
        <f>'1-4-1'!G917</f>
        <v>0</v>
      </c>
      <c r="E916" s="94"/>
      <c r="F916" s="96"/>
      <c r="G916" s="97">
        <f t="shared" si="11"/>
        <v>0</v>
      </c>
    </row>
    <row r="917" spans="1:7" s="23" customFormat="1" ht="32.1" customHeight="1">
      <c r="A917" s="37"/>
      <c r="B917" s="93">
        <f>'1-4-1'!B918</f>
        <v>0</v>
      </c>
      <c r="C917" s="94"/>
      <c r="D917" s="95">
        <f>'1-4-1'!G918</f>
        <v>0</v>
      </c>
      <c r="E917" s="94"/>
      <c r="F917" s="96"/>
      <c r="G917" s="97">
        <f t="shared" si="11"/>
        <v>0</v>
      </c>
    </row>
    <row r="918" spans="1:7" s="23" customFormat="1" ht="32.1" customHeight="1">
      <c r="A918" s="37"/>
      <c r="B918" s="93">
        <f>'1-4-1'!B919</f>
        <v>0</v>
      </c>
      <c r="C918" s="94"/>
      <c r="D918" s="95">
        <f>'1-4-1'!G919</f>
        <v>0</v>
      </c>
      <c r="E918" s="94"/>
      <c r="F918" s="96"/>
      <c r="G918" s="97">
        <f t="shared" si="11"/>
        <v>0</v>
      </c>
    </row>
    <row r="919" spans="1:7" s="23" customFormat="1" ht="32.1" customHeight="1">
      <c r="A919" s="37"/>
      <c r="B919" s="93">
        <f>'1-4-1'!B920</f>
        <v>0</v>
      </c>
      <c r="C919" s="94"/>
      <c r="D919" s="95">
        <f>'1-4-1'!G920</f>
        <v>0</v>
      </c>
      <c r="E919" s="94"/>
      <c r="F919" s="96"/>
      <c r="G919" s="97">
        <f t="shared" si="11"/>
        <v>0</v>
      </c>
    </row>
    <row r="920" spans="1:7" s="23" customFormat="1" ht="32.1" customHeight="1">
      <c r="A920" s="37"/>
      <c r="B920" s="93">
        <f>'1-4-1'!B921</f>
        <v>0</v>
      </c>
      <c r="C920" s="94"/>
      <c r="D920" s="95">
        <f>'1-4-1'!G921</f>
        <v>0</v>
      </c>
      <c r="E920" s="94"/>
      <c r="F920" s="96"/>
      <c r="G920" s="97">
        <f t="shared" si="11"/>
        <v>0</v>
      </c>
    </row>
    <row r="921" spans="1:7" s="23" customFormat="1" ht="32.1" customHeight="1">
      <c r="A921" s="37"/>
      <c r="B921" s="93">
        <f>'1-4-1'!B922</f>
        <v>0</v>
      </c>
      <c r="C921" s="94"/>
      <c r="D921" s="95">
        <f>'1-4-1'!G922</f>
        <v>0</v>
      </c>
      <c r="E921" s="94"/>
      <c r="F921" s="96"/>
      <c r="G921" s="97">
        <f t="shared" si="11"/>
        <v>0</v>
      </c>
    </row>
    <row r="922" spans="1:7" s="23" customFormat="1" ht="32.1" customHeight="1">
      <c r="A922" s="37"/>
      <c r="B922" s="93">
        <f>'1-4-1'!B923</f>
        <v>0</v>
      </c>
      <c r="C922" s="94"/>
      <c r="D922" s="95">
        <f>'1-4-1'!G923</f>
        <v>0</v>
      </c>
      <c r="E922" s="94"/>
      <c r="F922" s="96"/>
      <c r="G922" s="97">
        <f t="shared" si="11"/>
        <v>0</v>
      </c>
    </row>
    <row r="923" spans="1:7" s="23" customFormat="1" ht="32.1" customHeight="1">
      <c r="A923" s="37"/>
      <c r="B923" s="93">
        <f>'1-4-1'!B924</f>
        <v>0</v>
      </c>
      <c r="C923" s="94"/>
      <c r="D923" s="95">
        <f>'1-4-1'!G924</f>
        <v>0</v>
      </c>
      <c r="E923" s="94"/>
      <c r="F923" s="96"/>
      <c r="G923" s="97">
        <f t="shared" si="11"/>
        <v>0</v>
      </c>
    </row>
    <row r="924" spans="1:7" s="23" customFormat="1" ht="32.1" customHeight="1">
      <c r="A924" s="37"/>
      <c r="B924" s="93">
        <f>'1-4-1'!B925</f>
        <v>0</v>
      </c>
      <c r="C924" s="94"/>
      <c r="D924" s="95">
        <f>'1-4-1'!G925</f>
        <v>0</v>
      </c>
      <c r="E924" s="94"/>
      <c r="F924" s="96"/>
      <c r="G924" s="97">
        <f t="shared" si="11"/>
        <v>0</v>
      </c>
    </row>
    <row r="925" spans="1:7" s="23" customFormat="1" ht="32.1" customHeight="1">
      <c r="A925" s="37"/>
      <c r="B925" s="93">
        <f>'1-4-1'!B926</f>
        <v>0</v>
      </c>
      <c r="C925" s="94"/>
      <c r="D925" s="95">
        <f>'1-4-1'!G926</f>
        <v>0</v>
      </c>
      <c r="E925" s="94"/>
      <c r="F925" s="96"/>
      <c r="G925" s="97">
        <f t="shared" si="11"/>
        <v>0</v>
      </c>
    </row>
    <row r="926" spans="1:7" s="23" customFormat="1" ht="32.1" customHeight="1">
      <c r="A926" s="37"/>
      <c r="B926" s="93">
        <f>'1-4-1'!B927</f>
        <v>0</v>
      </c>
      <c r="C926" s="94"/>
      <c r="D926" s="95">
        <f>'1-4-1'!G927</f>
        <v>0</v>
      </c>
      <c r="E926" s="94"/>
      <c r="F926" s="96"/>
      <c r="G926" s="97">
        <f t="shared" si="11"/>
        <v>0</v>
      </c>
    </row>
    <row r="927" spans="1:7" s="23" customFormat="1" ht="32.1" customHeight="1">
      <c r="A927" s="37"/>
      <c r="B927" s="93">
        <f>'1-4-1'!B928</f>
        <v>0</v>
      </c>
      <c r="C927" s="94"/>
      <c r="D927" s="95">
        <f>'1-4-1'!G928</f>
        <v>0</v>
      </c>
      <c r="E927" s="94"/>
      <c r="F927" s="96"/>
      <c r="G927" s="97">
        <f t="shared" si="11"/>
        <v>0</v>
      </c>
    </row>
    <row r="928" spans="1:7" s="23" customFormat="1" ht="32.1" customHeight="1">
      <c r="A928" s="37"/>
      <c r="B928" s="93">
        <f>'1-4-1'!B929</f>
        <v>0</v>
      </c>
      <c r="C928" s="94"/>
      <c r="D928" s="95">
        <f>'1-4-1'!G929</f>
        <v>0</v>
      </c>
      <c r="E928" s="94"/>
      <c r="F928" s="96"/>
      <c r="G928" s="97">
        <f t="shared" si="11"/>
        <v>0</v>
      </c>
    </row>
    <row r="929" spans="1:7" s="23" customFormat="1" ht="32.1" customHeight="1">
      <c r="A929" s="37"/>
      <c r="B929" s="93">
        <f>'1-4-1'!B930</f>
        <v>0</v>
      </c>
      <c r="C929" s="94"/>
      <c r="D929" s="95">
        <f>'1-4-1'!G930</f>
        <v>0</v>
      </c>
      <c r="E929" s="94"/>
      <c r="F929" s="96"/>
      <c r="G929" s="97">
        <f t="shared" si="11"/>
        <v>0</v>
      </c>
    </row>
    <row r="930" spans="1:7" s="23" customFormat="1" ht="32.1" customHeight="1">
      <c r="A930" s="37"/>
      <c r="B930" s="93">
        <f>'1-4-1'!B931</f>
        <v>0</v>
      </c>
      <c r="C930" s="94"/>
      <c r="D930" s="95">
        <f>'1-4-1'!G931</f>
        <v>0</v>
      </c>
      <c r="E930" s="94"/>
      <c r="F930" s="96"/>
      <c r="G930" s="97">
        <f t="shared" si="11"/>
        <v>0</v>
      </c>
    </row>
    <row r="931" spans="1:7" s="23" customFormat="1" ht="32.1" customHeight="1">
      <c r="A931" s="37"/>
      <c r="B931" s="93">
        <f>'1-4-1'!B932</f>
        <v>0</v>
      </c>
      <c r="C931" s="94"/>
      <c r="D931" s="95">
        <f>'1-4-1'!G932</f>
        <v>0</v>
      </c>
      <c r="E931" s="94"/>
      <c r="F931" s="96"/>
      <c r="G931" s="97">
        <f t="shared" si="11"/>
        <v>0</v>
      </c>
    </row>
    <row r="932" spans="1:7" s="23" customFormat="1" ht="32.1" customHeight="1">
      <c r="A932" s="37"/>
      <c r="B932" s="93">
        <f>'1-4-1'!B933</f>
        <v>0</v>
      </c>
      <c r="C932" s="94"/>
      <c r="D932" s="95">
        <f>'1-4-1'!G933</f>
        <v>0</v>
      </c>
      <c r="E932" s="94"/>
      <c r="F932" s="96"/>
      <c r="G932" s="97">
        <f t="shared" si="11"/>
        <v>0</v>
      </c>
    </row>
    <row r="933" spans="1:7" s="23" customFormat="1" ht="32.1" customHeight="1">
      <c r="A933" s="37"/>
      <c r="B933" s="93">
        <f>'1-4-1'!B934</f>
        <v>0</v>
      </c>
      <c r="C933" s="94"/>
      <c r="D933" s="95">
        <f>'1-4-1'!G934</f>
        <v>0</v>
      </c>
      <c r="E933" s="94"/>
      <c r="F933" s="96"/>
      <c r="G933" s="97">
        <f t="shared" si="11"/>
        <v>0</v>
      </c>
    </row>
    <row r="934" spans="1:7" s="23" customFormat="1" ht="32.1" customHeight="1">
      <c r="A934" s="37"/>
      <c r="B934" s="93">
        <f>'1-4-1'!B935</f>
        <v>0</v>
      </c>
      <c r="C934" s="94"/>
      <c r="D934" s="95">
        <f>'1-4-1'!G935</f>
        <v>0</v>
      </c>
      <c r="E934" s="94"/>
      <c r="F934" s="96"/>
      <c r="G934" s="97">
        <f t="shared" si="11"/>
        <v>0</v>
      </c>
    </row>
    <row r="935" spans="1:7" s="23" customFormat="1" ht="32.1" customHeight="1">
      <c r="A935" s="37"/>
      <c r="B935" s="93">
        <f>'1-4-1'!B936</f>
        <v>0</v>
      </c>
      <c r="C935" s="94"/>
      <c r="D935" s="95">
        <f>'1-4-1'!G936</f>
        <v>0</v>
      </c>
      <c r="E935" s="94"/>
      <c r="F935" s="96"/>
      <c r="G935" s="97">
        <f t="shared" si="11"/>
        <v>0</v>
      </c>
    </row>
    <row r="936" spans="1:7" s="23" customFormat="1" ht="32.1" customHeight="1">
      <c r="A936" s="37"/>
      <c r="B936" s="93">
        <f>'1-4-1'!B937</f>
        <v>0</v>
      </c>
      <c r="C936" s="94"/>
      <c r="D936" s="95">
        <f>'1-4-1'!G937</f>
        <v>0</v>
      </c>
      <c r="E936" s="94"/>
      <c r="F936" s="96"/>
      <c r="G936" s="97">
        <f t="shared" si="11"/>
        <v>0</v>
      </c>
    </row>
    <row r="937" spans="1:7" s="23" customFormat="1" ht="32.1" customHeight="1">
      <c r="A937" s="37"/>
      <c r="B937" s="93">
        <f>'1-4-1'!B938</f>
        <v>0</v>
      </c>
      <c r="C937" s="94"/>
      <c r="D937" s="95">
        <f>'1-4-1'!G938</f>
        <v>0</v>
      </c>
      <c r="E937" s="94"/>
      <c r="F937" s="96"/>
      <c r="G937" s="97">
        <f t="shared" si="11"/>
        <v>0</v>
      </c>
    </row>
    <row r="938" spans="1:7" s="23" customFormat="1" ht="32.1" customHeight="1">
      <c r="A938" s="37"/>
      <c r="B938" s="93">
        <f>'1-4-1'!B939</f>
        <v>0</v>
      </c>
      <c r="C938" s="94"/>
      <c r="D938" s="95">
        <f>'1-4-1'!G939</f>
        <v>0</v>
      </c>
      <c r="E938" s="94"/>
      <c r="F938" s="96"/>
      <c r="G938" s="97">
        <f t="shared" si="11"/>
        <v>0</v>
      </c>
    </row>
    <row r="939" spans="1:7" s="23" customFormat="1" ht="32.1" customHeight="1">
      <c r="A939" s="37"/>
      <c r="B939" s="93">
        <f>'1-4-1'!B940</f>
        <v>0</v>
      </c>
      <c r="C939" s="94"/>
      <c r="D939" s="95">
        <f>'1-4-1'!G940</f>
        <v>0</v>
      </c>
      <c r="E939" s="94"/>
      <c r="F939" s="96"/>
      <c r="G939" s="97">
        <f t="shared" si="11"/>
        <v>0</v>
      </c>
    </row>
    <row r="940" spans="1:7" s="23" customFormat="1" ht="32.1" customHeight="1">
      <c r="A940" s="37"/>
      <c r="B940" s="93">
        <f>'1-4-1'!B941</f>
        <v>0</v>
      </c>
      <c r="C940" s="94"/>
      <c r="D940" s="95">
        <f>'1-4-1'!G941</f>
        <v>0</v>
      </c>
      <c r="E940" s="94"/>
      <c r="F940" s="96"/>
      <c r="G940" s="97">
        <f t="shared" si="11"/>
        <v>0</v>
      </c>
    </row>
    <row r="941" spans="1:7" s="23" customFormat="1" ht="32.1" customHeight="1">
      <c r="A941" s="37"/>
      <c r="B941" s="93">
        <f>'1-4-1'!B942</f>
        <v>0</v>
      </c>
      <c r="C941" s="94"/>
      <c r="D941" s="95">
        <f>'1-4-1'!G942</f>
        <v>0</v>
      </c>
      <c r="E941" s="94"/>
      <c r="F941" s="96"/>
      <c r="G941" s="97">
        <f t="shared" si="11"/>
        <v>0</v>
      </c>
    </row>
    <row r="942" spans="1:7" s="23" customFormat="1" ht="32.1" customHeight="1">
      <c r="A942" s="37"/>
      <c r="B942" s="93">
        <f>'1-4-1'!B943</f>
        <v>0</v>
      </c>
      <c r="C942" s="94"/>
      <c r="D942" s="95">
        <f>'1-4-1'!G943</f>
        <v>0</v>
      </c>
      <c r="E942" s="94"/>
      <c r="F942" s="96"/>
      <c r="G942" s="97">
        <f t="shared" si="11"/>
        <v>0</v>
      </c>
    </row>
    <row r="943" spans="1:7" s="23" customFormat="1" ht="32.1" customHeight="1">
      <c r="A943" s="37"/>
      <c r="B943" s="93">
        <f>'1-4-1'!B944</f>
        <v>0</v>
      </c>
      <c r="C943" s="94"/>
      <c r="D943" s="95">
        <f>'1-4-1'!G944</f>
        <v>0</v>
      </c>
      <c r="E943" s="94"/>
      <c r="F943" s="96"/>
      <c r="G943" s="97">
        <f t="shared" si="11"/>
        <v>0</v>
      </c>
    </row>
    <row r="944" spans="1:7" s="23" customFormat="1" ht="32.1" customHeight="1">
      <c r="A944" s="37"/>
      <c r="B944" s="93">
        <f>'1-4-1'!B945</f>
        <v>0</v>
      </c>
      <c r="C944" s="94"/>
      <c r="D944" s="95">
        <f>'1-4-1'!G945</f>
        <v>0</v>
      </c>
      <c r="E944" s="94"/>
      <c r="F944" s="96"/>
      <c r="G944" s="97">
        <f t="shared" si="11"/>
        <v>0</v>
      </c>
    </row>
    <row r="945" spans="1:7" s="23" customFormat="1" ht="32.1" customHeight="1">
      <c r="A945" s="37"/>
      <c r="B945" s="93">
        <f>'1-4-1'!B946</f>
        <v>0</v>
      </c>
      <c r="C945" s="94"/>
      <c r="D945" s="95">
        <f>'1-4-1'!G946</f>
        <v>0</v>
      </c>
      <c r="E945" s="94"/>
      <c r="F945" s="96"/>
      <c r="G945" s="97">
        <f t="shared" si="11"/>
        <v>0</v>
      </c>
    </row>
    <row r="946" spans="1:7" s="23" customFormat="1" ht="32.1" customHeight="1">
      <c r="A946" s="37"/>
      <c r="B946" s="93">
        <f>'1-4-1'!B947</f>
        <v>0</v>
      </c>
      <c r="C946" s="94"/>
      <c r="D946" s="95">
        <f>'1-4-1'!G947</f>
        <v>0</v>
      </c>
      <c r="E946" s="94"/>
      <c r="F946" s="96"/>
      <c r="G946" s="97">
        <f t="shared" si="11"/>
        <v>0</v>
      </c>
    </row>
    <row r="947" spans="1:7" s="23" customFormat="1" ht="32.1" customHeight="1">
      <c r="A947" s="37"/>
      <c r="B947" s="93">
        <f>'1-4-1'!B948</f>
        <v>0</v>
      </c>
      <c r="C947" s="94"/>
      <c r="D947" s="95">
        <f>'1-4-1'!G948</f>
        <v>0</v>
      </c>
      <c r="E947" s="94"/>
      <c r="F947" s="96"/>
      <c r="G947" s="97">
        <f t="shared" si="11"/>
        <v>0</v>
      </c>
    </row>
    <row r="948" spans="1:7" s="23" customFormat="1" ht="32.1" customHeight="1">
      <c r="A948" s="37"/>
      <c r="B948" s="93">
        <f>'1-4-1'!B949</f>
        <v>0</v>
      </c>
      <c r="C948" s="94"/>
      <c r="D948" s="95">
        <f>'1-4-1'!G949</f>
        <v>0</v>
      </c>
      <c r="E948" s="94"/>
      <c r="F948" s="96"/>
      <c r="G948" s="97">
        <f t="shared" si="11"/>
        <v>0</v>
      </c>
    </row>
    <row r="949" spans="1:7" s="23" customFormat="1" ht="32.1" customHeight="1">
      <c r="A949" s="37"/>
      <c r="B949" s="93">
        <f>'1-4-1'!B950</f>
        <v>0</v>
      </c>
      <c r="C949" s="94"/>
      <c r="D949" s="95">
        <f>'1-4-1'!G950</f>
        <v>0</v>
      </c>
      <c r="E949" s="94"/>
      <c r="F949" s="96"/>
      <c r="G949" s="97">
        <f t="shared" si="11"/>
        <v>0</v>
      </c>
    </row>
    <row r="950" spans="1:7" s="23" customFormat="1" ht="32.1" customHeight="1">
      <c r="A950" s="37"/>
      <c r="B950" s="93">
        <f>'1-4-1'!B951</f>
        <v>0</v>
      </c>
      <c r="C950" s="94"/>
      <c r="D950" s="95">
        <f>'1-4-1'!G951</f>
        <v>0</v>
      </c>
      <c r="E950" s="94"/>
      <c r="F950" s="96"/>
      <c r="G950" s="97">
        <f t="shared" si="11"/>
        <v>0</v>
      </c>
    </row>
    <row r="951" spans="1:7" s="23" customFormat="1" ht="32.1" customHeight="1">
      <c r="A951" s="37"/>
      <c r="B951" s="93">
        <f>'1-4-1'!B952</f>
        <v>0</v>
      </c>
      <c r="C951" s="94"/>
      <c r="D951" s="95">
        <f>'1-4-1'!G952</f>
        <v>0</v>
      </c>
      <c r="E951" s="94"/>
      <c r="F951" s="96"/>
      <c r="G951" s="97">
        <f t="shared" si="11"/>
        <v>0</v>
      </c>
    </row>
    <row r="952" spans="1:7" s="23" customFormat="1" ht="32.1" customHeight="1">
      <c r="A952" s="37"/>
      <c r="B952" s="93">
        <f>'1-4-1'!B953</f>
        <v>0</v>
      </c>
      <c r="C952" s="94"/>
      <c r="D952" s="95">
        <f>'1-4-1'!G953</f>
        <v>0</v>
      </c>
      <c r="E952" s="94"/>
      <c r="F952" s="96"/>
      <c r="G952" s="97">
        <f t="shared" si="11"/>
        <v>0</v>
      </c>
    </row>
    <row r="953" spans="1:7" s="23" customFormat="1" ht="32.1" customHeight="1">
      <c r="A953" s="37"/>
      <c r="B953" s="93">
        <f>'1-4-1'!B954</f>
        <v>0</v>
      </c>
      <c r="C953" s="94"/>
      <c r="D953" s="95">
        <f>'1-4-1'!G954</f>
        <v>0</v>
      </c>
      <c r="E953" s="94"/>
      <c r="F953" s="96"/>
      <c r="G953" s="97">
        <f t="shared" si="11"/>
        <v>0</v>
      </c>
    </row>
    <row r="954" spans="1:7" s="23" customFormat="1" ht="32.1" customHeight="1">
      <c r="A954" s="37"/>
      <c r="B954" s="93">
        <f>'1-4-1'!B955</f>
        <v>0</v>
      </c>
      <c r="C954" s="94"/>
      <c r="D954" s="95">
        <f>'1-4-1'!G955</f>
        <v>0</v>
      </c>
      <c r="E954" s="94"/>
      <c r="F954" s="96"/>
      <c r="G954" s="97">
        <f t="shared" si="11"/>
        <v>0</v>
      </c>
    </row>
    <row r="955" spans="1:7" s="23" customFormat="1" ht="32.1" customHeight="1">
      <c r="A955" s="37"/>
      <c r="B955" s="93">
        <f>'1-4-1'!B956</f>
        <v>0</v>
      </c>
      <c r="C955" s="94"/>
      <c r="D955" s="95">
        <f>'1-4-1'!G956</f>
        <v>0</v>
      </c>
      <c r="E955" s="94"/>
      <c r="F955" s="96"/>
      <c r="G955" s="97">
        <f t="shared" si="11"/>
        <v>0</v>
      </c>
    </row>
    <row r="956" spans="1:7" s="23" customFormat="1" ht="32.1" customHeight="1">
      <c r="A956" s="37"/>
      <c r="B956" s="93">
        <f>'1-4-1'!B957</f>
        <v>0</v>
      </c>
      <c r="C956" s="94"/>
      <c r="D956" s="95">
        <f>'1-4-1'!G957</f>
        <v>0</v>
      </c>
      <c r="E956" s="94"/>
      <c r="F956" s="96"/>
      <c r="G956" s="97">
        <f t="shared" si="11"/>
        <v>0</v>
      </c>
    </row>
    <row r="957" spans="1:7" s="23" customFormat="1" ht="32.1" customHeight="1">
      <c r="A957" s="37"/>
      <c r="B957" s="93">
        <f>'1-4-1'!B958</f>
        <v>0</v>
      </c>
      <c r="C957" s="94"/>
      <c r="D957" s="95">
        <f>'1-4-1'!G958</f>
        <v>0</v>
      </c>
      <c r="E957" s="94"/>
      <c r="F957" s="96"/>
      <c r="G957" s="97">
        <f t="shared" si="11"/>
        <v>0</v>
      </c>
    </row>
    <row r="958" spans="1:7" s="23" customFormat="1" ht="32.1" customHeight="1">
      <c r="A958" s="37"/>
      <c r="B958" s="93">
        <f>'1-4-1'!B959</f>
        <v>0</v>
      </c>
      <c r="C958" s="94"/>
      <c r="D958" s="95">
        <f>'1-4-1'!G959</f>
        <v>0</v>
      </c>
      <c r="E958" s="94"/>
      <c r="F958" s="96"/>
      <c r="G958" s="97">
        <f t="shared" si="11"/>
        <v>0</v>
      </c>
    </row>
    <row r="959" spans="1:7" s="23" customFormat="1" ht="32.1" customHeight="1">
      <c r="A959" s="37"/>
      <c r="B959" s="93">
        <f>'1-4-1'!B960</f>
        <v>0</v>
      </c>
      <c r="C959" s="94"/>
      <c r="D959" s="95">
        <f>'1-4-1'!G960</f>
        <v>0</v>
      </c>
      <c r="E959" s="94"/>
      <c r="F959" s="96"/>
      <c r="G959" s="97">
        <f t="shared" si="11"/>
        <v>0</v>
      </c>
    </row>
    <row r="960" spans="1:7" s="23" customFormat="1" ht="32.1" customHeight="1">
      <c r="A960" s="37"/>
      <c r="B960" s="93">
        <f>'1-4-1'!B961</f>
        <v>0</v>
      </c>
      <c r="C960" s="94"/>
      <c r="D960" s="95">
        <f>'1-4-1'!G961</f>
        <v>0</v>
      </c>
      <c r="E960" s="94"/>
      <c r="F960" s="96"/>
      <c r="G960" s="97">
        <f t="shared" si="11"/>
        <v>0</v>
      </c>
    </row>
    <row r="961" spans="1:7" s="23" customFormat="1" ht="32.1" customHeight="1">
      <c r="A961" s="37"/>
      <c r="B961" s="93">
        <f>'1-4-1'!B962</f>
        <v>0</v>
      </c>
      <c r="C961" s="94"/>
      <c r="D961" s="95">
        <f>'1-4-1'!G962</f>
        <v>0</v>
      </c>
      <c r="E961" s="94"/>
      <c r="F961" s="96"/>
      <c r="G961" s="97">
        <f t="shared" si="11"/>
        <v>0</v>
      </c>
    </row>
    <row r="962" spans="1:7" s="23" customFormat="1" ht="32.1" customHeight="1">
      <c r="A962" s="37"/>
      <c r="B962" s="93">
        <f>'1-4-1'!B963</f>
        <v>0</v>
      </c>
      <c r="C962" s="94"/>
      <c r="D962" s="95">
        <f>'1-4-1'!G963</f>
        <v>0</v>
      </c>
      <c r="E962" s="94"/>
      <c r="F962" s="96"/>
      <c r="G962" s="97">
        <f t="shared" si="11"/>
        <v>0</v>
      </c>
    </row>
    <row r="963" spans="1:7" s="23" customFormat="1" ht="32.1" customHeight="1">
      <c r="A963" s="37"/>
      <c r="B963" s="93">
        <f>'1-4-1'!B964</f>
        <v>0</v>
      </c>
      <c r="C963" s="94"/>
      <c r="D963" s="95">
        <f>'1-4-1'!G964</f>
        <v>0</v>
      </c>
      <c r="E963" s="94"/>
      <c r="F963" s="96"/>
      <c r="G963" s="97">
        <f t="shared" si="11"/>
        <v>0</v>
      </c>
    </row>
    <row r="964" spans="1:7" s="23" customFormat="1" ht="32.1" customHeight="1">
      <c r="A964" s="37"/>
      <c r="B964" s="93">
        <f>'1-4-1'!B965</f>
        <v>0</v>
      </c>
      <c r="C964" s="94"/>
      <c r="D964" s="95">
        <f>'1-4-1'!G965</f>
        <v>0</v>
      </c>
      <c r="E964" s="94"/>
      <c r="F964" s="96"/>
      <c r="G964" s="97">
        <f t="shared" si="11"/>
        <v>0</v>
      </c>
    </row>
    <row r="965" spans="1:7" s="23" customFormat="1" ht="32.1" customHeight="1">
      <c r="A965" s="37"/>
      <c r="B965" s="93">
        <f>'1-4-1'!B966</f>
        <v>0</v>
      </c>
      <c r="C965" s="94"/>
      <c r="D965" s="95">
        <f>'1-4-1'!G966</f>
        <v>0</v>
      </c>
      <c r="E965" s="94"/>
      <c r="F965" s="96"/>
      <c r="G965" s="97">
        <f t="shared" si="11"/>
        <v>0</v>
      </c>
    </row>
    <row r="966" spans="1:7" s="23" customFormat="1" ht="32.1" customHeight="1">
      <c r="A966" s="37"/>
      <c r="B966" s="93">
        <f>'1-4-1'!B967</f>
        <v>0</v>
      </c>
      <c r="C966" s="94"/>
      <c r="D966" s="95">
        <f>'1-4-1'!G967</f>
        <v>0</v>
      </c>
      <c r="E966" s="94"/>
      <c r="F966" s="96"/>
      <c r="G966" s="97">
        <f t="shared" si="11"/>
        <v>0</v>
      </c>
    </row>
    <row r="967" spans="1:7" s="23" customFormat="1" ht="32.1" customHeight="1">
      <c r="A967" s="37"/>
      <c r="B967" s="93">
        <f>'1-4-1'!B968</f>
        <v>0</v>
      </c>
      <c r="C967" s="94"/>
      <c r="D967" s="95">
        <f>'1-4-1'!G968</f>
        <v>0</v>
      </c>
      <c r="E967" s="94"/>
      <c r="F967" s="96"/>
      <c r="G967" s="97">
        <f t="shared" si="11"/>
        <v>0</v>
      </c>
    </row>
    <row r="968" spans="1:7" s="23" customFormat="1" ht="32.1" customHeight="1">
      <c r="A968" s="37"/>
      <c r="B968" s="93">
        <f>'1-4-1'!B969</f>
        <v>0</v>
      </c>
      <c r="C968" s="94"/>
      <c r="D968" s="95">
        <f>'1-4-1'!G969</f>
        <v>0</v>
      </c>
      <c r="E968" s="94"/>
      <c r="F968" s="96"/>
      <c r="G968" s="97">
        <f t="shared" si="11"/>
        <v>0</v>
      </c>
    </row>
    <row r="969" spans="1:7" s="23" customFormat="1" ht="32.1" customHeight="1">
      <c r="A969" s="37"/>
      <c r="B969" s="93">
        <f>'1-4-1'!B970</f>
        <v>0</v>
      </c>
      <c r="C969" s="94"/>
      <c r="D969" s="95">
        <f>'1-4-1'!G970</f>
        <v>0</v>
      </c>
      <c r="E969" s="94"/>
      <c r="F969" s="96"/>
      <c r="G969" s="97">
        <f t="shared" si="11"/>
        <v>0</v>
      </c>
    </row>
    <row r="970" spans="1:7" s="23" customFormat="1" ht="32.1" customHeight="1">
      <c r="A970" s="37"/>
      <c r="B970" s="93">
        <f>'1-4-1'!B971</f>
        <v>0</v>
      </c>
      <c r="C970" s="94"/>
      <c r="D970" s="95">
        <f>'1-4-1'!G971</f>
        <v>0</v>
      </c>
      <c r="E970" s="94"/>
      <c r="F970" s="96"/>
      <c r="G970" s="97">
        <f t="shared" ref="G970:G1010" si="12">D970+E970+F970-C970</f>
        <v>0</v>
      </c>
    </row>
    <row r="971" spans="1:7" s="23" customFormat="1" ht="32.1" customHeight="1">
      <c r="A971" s="37"/>
      <c r="B971" s="93">
        <f>'1-4-1'!B972</f>
        <v>0</v>
      </c>
      <c r="C971" s="94"/>
      <c r="D971" s="95">
        <f>'1-4-1'!G972</f>
        <v>0</v>
      </c>
      <c r="E971" s="94"/>
      <c r="F971" s="96"/>
      <c r="G971" s="97">
        <f t="shared" si="12"/>
        <v>0</v>
      </c>
    </row>
    <row r="972" spans="1:7" s="23" customFormat="1" ht="32.1" customHeight="1">
      <c r="A972" s="37"/>
      <c r="B972" s="93">
        <f>'1-4-1'!B973</f>
        <v>0</v>
      </c>
      <c r="C972" s="94"/>
      <c r="D972" s="95">
        <f>'1-4-1'!G973</f>
        <v>0</v>
      </c>
      <c r="E972" s="94"/>
      <c r="F972" s="96"/>
      <c r="G972" s="97">
        <f t="shared" si="12"/>
        <v>0</v>
      </c>
    </row>
    <row r="973" spans="1:7" s="23" customFormat="1" ht="32.1" customHeight="1">
      <c r="A973" s="37"/>
      <c r="B973" s="93">
        <f>'1-4-1'!B974</f>
        <v>0</v>
      </c>
      <c r="C973" s="94"/>
      <c r="D973" s="95">
        <f>'1-4-1'!G974</f>
        <v>0</v>
      </c>
      <c r="E973" s="94"/>
      <c r="F973" s="96"/>
      <c r="G973" s="97">
        <f t="shared" si="12"/>
        <v>0</v>
      </c>
    </row>
    <row r="974" spans="1:7" s="23" customFormat="1" ht="32.1" customHeight="1">
      <c r="A974" s="37"/>
      <c r="B974" s="93">
        <f>'1-4-1'!B975</f>
        <v>0</v>
      </c>
      <c r="C974" s="94"/>
      <c r="D974" s="95">
        <f>'1-4-1'!G975</f>
        <v>0</v>
      </c>
      <c r="E974" s="94"/>
      <c r="F974" s="96"/>
      <c r="G974" s="97">
        <f t="shared" si="12"/>
        <v>0</v>
      </c>
    </row>
    <row r="975" spans="1:7" s="23" customFormat="1" ht="32.1" customHeight="1">
      <c r="A975" s="37"/>
      <c r="B975" s="93">
        <f>'1-4-1'!B976</f>
        <v>0</v>
      </c>
      <c r="C975" s="94"/>
      <c r="D975" s="95">
        <f>'1-4-1'!G976</f>
        <v>0</v>
      </c>
      <c r="E975" s="94"/>
      <c r="F975" s="96"/>
      <c r="G975" s="97">
        <f t="shared" si="12"/>
        <v>0</v>
      </c>
    </row>
    <row r="976" spans="1:7" s="23" customFormat="1" ht="32.1" customHeight="1">
      <c r="A976" s="37"/>
      <c r="B976" s="93">
        <f>'1-4-1'!B977</f>
        <v>0</v>
      </c>
      <c r="C976" s="94"/>
      <c r="D976" s="95">
        <f>'1-4-1'!G977</f>
        <v>0</v>
      </c>
      <c r="E976" s="94"/>
      <c r="F976" s="96"/>
      <c r="G976" s="97">
        <f t="shared" si="12"/>
        <v>0</v>
      </c>
    </row>
    <row r="977" spans="1:7" s="23" customFormat="1" ht="32.1" customHeight="1">
      <c r="A977" s="37"/>
      <c r="B977" s="93">
        <f>'1-4-1'!B978</f>
        <v>0</v>
      </c>
      <c r="C977" s="94"/>
      <c r="D977" s="95">
        <f>'1-4-1'!G978</f>
        <v>0</v>
      </c>
      <c r="E977" s="94"/>
      <c r="F977" s="96"/>
      <c r="G977" s="97">
        <f t="shared" si="12"/>
        <v>0</v>
      </c>
    </row>
    <row r="978" spans="1:7" s="23" customFormat="1" ht="32.1" customHeight="1">
      <c r="A978" s="37"/>
      <c r="B978" s="93">
        <f>'1-4-1'!B979</f>
        <v>0</v>
      </c>
      <c r="C978" s="94"/>
      <c r="D978" s="95">
        <f>'1-4-1'!G979</f>
        <v>0</v>
      </c>
      <c r="E978" s="94"/>
      <c r="F978" s="96"/>
      <c r="G978" s="97">
        <f t="shared" si="12"/>
        <v>0</v>
      </c>
    </row>
    <row r="979" spans="1:7" s="23" customFormat="1" ht="32.1" customHeight="1">
      <c r="A979" s="37"/>
      <c r="B979" s="93">
        <f>'1-4-1'!B980</f>
        <v>0</v>
      </c>
      <c r="C979" s="94"/>
      <c r="D979" s="95">
        <f>'1-4-1'!G980</f>
        <v>0</v>
      </c>
      <c r="E979" s="94"/>
      <c r="F979" s="96"/>
      <c r="G979" s="97">
        <f t="shared" si="12"/>
        <v>0</v>
      </c>
    </row>
    <row r="980" spans="1:7" s="23" customFormat="1" ht="32.1" customHeight="1">
      <c r="A980" s="37"/>
      <c r="B980" s="93">
        <f>'1-4-1'!B981</f>
        <v>0</v>
      </c>
      <c r="C980" s="94"/>
      <c r="D980" s="95">
        <f>'1-4-1'!G981</f>
        <v>0</v>
      </c>
      <c r="E980" s="94"/>
      <c r="F980" s="96"/>
      <c r="G980" s="97">
        <f t="shared" si="12"/>
        <v>0</v>
      </c>
    </row>
    <row r="981" spans="1:7" s="23" customFormat="1" ht="32.1" customHeight="1">
      <c r="A981" s="37"/>
      <c r="B981" s="93">
        <f>'1-4-1'!B982</f>
        <v>0</v>
      </c>
      <c r="C981" s="94"/>
      <c r="D981" s="95">
        <f>'1-4-1'!G982</f>
        <v>0</v>
      </c>
      <c r="E981" s="94"/>
      <c r="F981" s="96"/>
      <c r="G981" s="97">
        <f t="shared" si="12"/>
        <v>0</v>
      </c>
    </row>
    <row r="982" spans="1:7" s="23" customFormat="1" ht="32.1" customHeight="1">
      <c r="A982" s="37"/>
      <c r="B982" s="93">
        <f>'1-4-1'!B983</f>
        <v>0</v>
      </c>
      <c r="C982" s="94"/>
      <c r="D982" s="95">
        <f>'1-4-1'!G983</f>
        <v>0</v>
      </c>
      <c r="E982" s="94"/>
      <c r="F982" s="96"/>
      <c r="G982" s="97">
        <f t="shared" si="12"/>
        <v>0</v>
      </c>
    </row>
    <row r="983" spans="1:7" s="23" customFormat="1" ht="32.1" customHeight="1">
      <c r="A983" s="37"/>
      <c r="B983" s="93">
        <f>'1-4-1'!B984</f>
        <v>0</v>
      </c>
      <c r="C983" s="94"/>
      <c r="D983" s="95">
        <f>'1-4-1'!G984</f>
        <v>0</v>
      </c>
      <c r="E983" s="94"/>
      <c r="F983" s="96"/>
      <c r="G983" s="97">
        <f t="shared" si="12"/>
        <v>0</v>
      </c>
    </row>
    <row r="984" spans="1:7" s="23" customFormat="1" ht="32.1" customHeight="1">
      <c r="A984" s="37"/>
      <c r="B984" s="93">
        <f>'1-4-1'!B985</f>
        <v>0</v>
      </c>
      <c r="C984" s="94"/>
      <c r="D984" s="95">
        <f>'1-4-1'!G985</f>
        <v>0</v>
      </c>
      <c r="E984" s="94"/>
      <c r="F984" s="96"/>
      <c r="G984" s="97">
        <f t="shared" si="12"/>
        <v>0</v>
      </c>
    </row>
    <row r="985" spans="1:7" s="23" customFormat="1" ht="32.1" customHeight="1">
      <c r="A985" s="37"/>
      <c r="B985" s="93">
        <f>'1-4-1'!B986</f>
        <v>0</v>
      </c>
      <c r="C985" s="94"/>
      <c r="D985" s="95">
        <f>'1-4-1'!G986</f>
        <v>0</v>
      </c>
      <c r="E985" s="94"/>
      <c r="F985" s="96"/>
      <c r="G985" s="97">
        <f t="shared" si="12"/>
        <v>0</v>
      </c>
    </row>
    <row r="986" spans="1:7" s="23" customFormat="1" ht="32.1" customHeight="1">
      <c r="A986" s="37"/>
      <c r="B986" s="93">
        <f>'1-4-1'!B987</f>
        <v>0</v>
      </c>
      <c r="C986" s="94"/>
      <c r="D986" s="95">
        <f>'1-4-1'!G987</f>
        <v>0</v>
      </c>
      <c r="E986" s="94"/>
      <c r="F986" s="96"/>
      <c r="G986" s="97">
        <f t="shared" si="12"/>
        <v>0</v>
      </c>
    </row>
    <row r="987" spans="1:7" s="23" customFormat="1" ht="32.1" customHeight="1">
      <c r="A987" s="37"/>
      <c r="B987" s="93">
        <f>'1-4-1'!B988</f>
        <v>0</v>
      </c>
      <c r="C987" s="94"/>
      <c r="D987" s="95">
        <f>'1-4-1'!G988</f>
        <v>0</v>
      </c>
      <c r="E987" s="94"/>
      <c r="F987" s="96"/>
      <c r="G987" s="97">
        <f t="shared" si="12"/>
        <v>0</v>
      </c>
    </row>
    <row r="988" spans="1:7" s="23" customFormat="1" ht="32.1" customHeight="1">
      <c r="A988" s="37"/>
      <c r="B988" s="93">
        <f>'1-4-1'!B989</f>
        <v>0</v>
      </c>
      <c r="C988" s="94"/>
      <c r="D988" s="95">
        <f>'1-4-1'!G989</f>
        <v>0</v>
      </c>
      <c r="E988" s="94"/>
      <c r="F988" s="96"/>
      <c r="G988" s="97">
        <f t="shared" si="12"/>
        <v>0</v>
      </c>
    </row>
    <row r="989" spans="1:7" s="23" customFormat="1" ht="32.1" customHeight="1">
      <c r="A989" s="37"/>
      <c r="B989" s="93">
        <f>'1-4-1'!B990</f>
        <v>0</v>
      </c>
      <c r="C989" s="94"/>
      <c r="D989" s="95">
        <f>'1-4-1'!G990</f>
        <v>0</v>
      </c>
      <c r="E989" s="94"/>
      <c r="F989" s="96"/>
      <c r="G989" s="97">
        <f t="shared" si="12"/>
        <v>0</v>
      </c>
    </row>
    <row r="990" spans="1:7" s="23" customFormat="1" ht="32.1" customHeight="1">
      <c r="A990" s="37"/>
      <c r="B990" s="93">
        <f>'1-4-1'!B991</f>
        <v>0</v>
      </c>
      <c r="C990" s="94"/>
      <c r="D990" s="95">
        <f>'1-4-1'!G991</f>
        <v>0</v>
      </c>
      <c r="E990" s="94"/>
      <c r="F990" s="96"/>
      <c r="G990" s="97">
        <f t="shared" si="12"/>
        <v>0</v>
      </c>
    </row>
    <row r="991" spans="1:7" s="23" customFormat="1" ht="32.1" customHeight="1">
      <c r="A991" s="37"/>
      <c r="B991" s="93">
        <f>'1-4-1'!B992</f>
        <v>0</v>
      </c>
      <c r="C991" s="94"/>
      <c r="D991" s="95">
        <f>'1-4-1'!G992</f>
        <v>0</v>
      </c>
      <c r="E991" s="94"/>
      <c r="F991" s="96"/>
      <c r="G991" s="97">
        <f t="shared" si="12"/>
        <v>0</v>
      </c>
    </row>
    <row r="992" spans="1:7" s="23" customFormat="1" ht="32.1" customHeight="1">
      <c r="A992" s="37"/>
      <c r="B992" s="93">
        <f>'1-4-1'!B993</f>
        <v>0</v>
      </c>
      <c r="C992" s="94"/>
      <c r="D992" s="95">
        <f>'1-4-1'!G993</f>
        <v>0</v>
      </c>
      <c r="E992" s="94"/>
      <c r="F992" s="96"/>
      <c r="G992" s="97">
        <f t="shared" si="12"/>
        <v>0</v>
      </c>
    </row>
    <row r="993" spans="1:7" s="23" customFormat="1" ht="32.1" customHeight="1">
      <c r="A993" s="37"/>
      <c r="B993" s="93">
        <f>'1-4-1'!B994</f>
        <v>0</v>
      </c>
      <c r="C993" s="94"/>
      <c r="D993" s="95">
        <f>'1-4-1'!G994</f>
        <v>0</v>
      </c>
      <c r="E993" s="94"/>
      <c r="F993" s="96"/>
      <c r="G993" s="97">
        <f t="shared" si="12"/>
        <v>0</v>
      </c>
    </row>
    <row r="994" spans="1:7" s="23" customFormat="1" ht="32.1" customHeight="1">
      <c r="A994" s="37"/>
      <c r="B994" s="93">
        <f>'1-4-1'!B995</f>
        <v>0</v>
      </c>
      <c r="C994" s="94"/>
      <c r="D994" s="95">
        <f>'1-4-1'!G995</f>
        <v>0</v>
      </c>
      <c r="E994" s="94"/>
      <c r="F994" s="96"/>
      <c r="G994" s="97">
        <f t="shared" si="12"/>
        <v>0</v>
      </c>
    </row>
    <row r="995" spans="1:7" s="23" customFormat="1" ht="32.1" customHeight="1">
      <c r="A995" s="37"/>
      <c r="B995" s="93">
        <f>'1-4-1'!B996</f>
        <v>0</v>
      </c>
      <c r="C995" s="94"/>
      <c r="D995" s="95">
        <f>'1-4-1'!G996</f>
        <v>0</v>
      </c>
      <c r="E995" s="94"/>
      <c r="F995" s="96"/>
      <c r="G995" s="97">
        <f t="shared" si="12"/>
        <v>0</v>
      </c>
    </row>
    <row r="996" spans="1:7" s="23" customFormat="1" ht="32.1" customHeight="1">
      <c r="A996" s="37"/>
      <c r="B996" s="93">
        <f>'1-4-1'!B997</f>
        <v>0</v>
      </c>
      <c r="C996" s="94"/>
      <c r="D996" s="95">
        <f>'1-4-1'!G997</f>
        <v>0</v>
      </c>
      <c r="E996" s="94"/>
      <c r="F996" s="96"/>
      <c r="G996" s="97">
        <f t="shared" si="12"/>
        <v>0</v>
      </c>
    </row>
    <row r="997" spans="1:7" s="23" customFormat="1" ht="32.1" customHeight="1">
      <c r="A997" s="37"/>
      <c r="B997" s="93">
        <f>'1-4-1'!B998</f>
        <v>0</v>
      </c>
      <c r="C997" s="94"/>
      <c r="D997" s="95">
        <f>'1-4-1'!G998</f>
        <v>0</v>
      </c>
      <c r="E997" s="94"/>
      <c r="F997" s="96"/>
      <c r="G997" s="97">
        <f t="shared" si="12"/>
        <v>0</v>
      </c>
    </row>
    <row r="998" spans="1:7" s="23" customFormat="1" ht="32.1" customHeight="1">
      <c r="A998" s="37"/>
      <c r="B998" s="93">
        <f>'1-4-1'!B999</f>
        <v>0</v>
      </c>
      <c r="C998" s="94"/>
      <c r="D998" s="95">
        <f>'1-4-1'!G999</f>
        <v>0</v>
      </c>
      <c r="E998" s="94"/>
      <c r="F998" s="96"/>
      <c r="G998" s="97">
        <f t="shared" si="12"/>
        <v>0</v>
      </c>
    </row>
    <row r="999" spans="1:7" s="23" customFormat="1" ht="32.1" customHeight="1">
      <c r="A999" s="37"/>
      <c r="B999" s="93">
        <f>'1-4-1'!B1000</f>
        <v>0</v>
      </c>
      <c r="C999" s="94"/>
      <c r="D999" s="95">
        <f>'1-4-1'!G1000</f>
        <v>0</v>
      </c>
      <c r="E999" s="94"/>
      <c r="F999" s="96"/>
      <c r="G999" s="97">
        <f t="shared" si="12"/>
        <v>0</v>
      </c>
    </row>
    <row r="1000" spans="1:7" s="23" customFormat="1" ht="32.1" customHeight="1">
      <c r="A1000" s="37"/>
      <c r="B1000" s="93">
        <f>'1-4-1'!B1001</f>
        <v>0</v>
      </c>
      <c r="C1000" s="94"/>
      <c r="D1000" s="95">
        <f>'1-4-1'!G1001</f>
        <v>0</v>
      </c>
      <c r="E1000" s="94"/>
      <c r="F1000" s="96"/>
      <c r="G1000" s="97">
        <f t="shared" si="12"/>
        <v>0</v>
      </c>
    </row>
    <row r="1001" spans="1:7" s="23" customFormat="1" ht="32.1" customHeight="1">
      <c r="A1001" s="37"/>
      <c r="B1001" s="93">
        <f>'1-4-1'!B1002</f>
        <v>0</v>
      </c>
      <c r="C1001" s="94"/>
      <c r="D1001" s="95">
        <f>'1-4-1'!G1002</f>
        <v>0</v>
      </c>
      <c r="E1001" s="94"/>
      <c r="F1001" s="96"/>
      <c r="G1001" s="97">
        <f t="shared" si="12"/>
        <v>0</v>
      </c>
    </row>
    <row r="1002" spans="1:7" s="23" customFormat="1" ht="32.1" customHeight="1">
      <c r="A1002" s="37"/>
      <c r="B1002" s="93">
        <f>'1-4-1'!B1003</f>
        <v>0</v>
      </c>
      <c r="C1002" s="94"/>
      <c r="D1002" s="95">
        <f>'1-4-1'!G1003</f>
        <v>0</v>
      </c>
      <c r="E1002" s="94"/>
      <c r="F1002" s="96"/>
      <c r="G1002" s="97">
        <f t="shared" si="12"/>
        <v>0</v>
      </c>
    </row>
    <row r="1003" spans="1:7" s="23" customFormat="1" ht="32.1" customHeight="1">
      <c r="A1003" s="37"/>
      <c r="B1003" s="93">
        <f>'1-4-1'!B1004</f>
        <v>0</v>
      </c>
      <c r="C1003" s="94"/>
      <c r="D1003" s="95">
        <f>'1-4-1'!G1004</f>
        <v>0</v>
      </c>
      <c r="E1003" s="94"/>
      <c r="F1003" s="96"/>
      <c r="G1003" s="97">
        <f t="shared" si="12"/>
        <v>0</v>
      </c>
    </row>
    <row r="1004" spans="1:7" s="23" customFormat="1" ht="32.1" customHeight="1">
      <c r="A1004" s="37"/>
      <c r="B1004" s="93">
        <f>'1-4-1'!B1005</f>
        <v>0</v>
      </c>
      <c r="C1004" s="94"/>
      <c r="D1004" s="95">
        <f>'1-4-1'!G1005</f>
        <v>0</v>
      </c>
      <c r="E1004" s="94"/>
      <c r="F1004" s="96"/>
      <c r="G1004" s="97">
        <f t="shared" si="12"/>
        <v>0</v>
      </c>
    </row>
    <row r="1005" spans="1:7" s="23" customFormat="1" ht="32.1" customHeight="1">
      <c r="A1005" s="37"/>
      <c r="B1005" s="93">
        <f>'1-4-1'!B1006</f>
        <v>0</v>
      </c>
      <c r="C1005" s="94"/>
      <c r="D1005" s="95">
        <f>'1-4-1'!G1006</f>
        <v>0</v>
      </c>
      <c r="E1005" s="94"/>
      <c r="F1005" s="96"/>
      <c r="G1005" s="97">
        <f t="shared" si="12"/>
        <v>0</v>
      </c>
    </row>
    <row r="1006" spans="1:7" s="23" customFormat="1" ht="32.1" customHeight="1">
      <c r="A1006" s="37"/>
      <c r="B1006" s="93">
        <f>'1-4-1'!B1007</f>
        <v>0</v>
      </c>
      <c r="C1006" s="94"/>
      <c r="D1006" s="95">
        <f>'1-4-1'!G1007</f>
        <v>0</v>
      </c>
      <c r="E1006" s="94"/>
      <c r="F1006" s="96"/>
      <c r="G1006" s="97">
        <f t="shared" si="12"/>
        <v>0</v>
      </c>
    </row>
    <row r="1007" spans="1:7" s="23" customFormat="1" ht="32.1" customHeight="1">
      <c r="A1007" s="37"/>
      <c r="B1007" s="93">
        <f>'1-4-1'!B1008</f>
        <v>0</v>
      </c>
      <c r="C1007" s="94"/>
      <c r="D1007" s="95">
        <f>'1-4-1'!G1008</f>
        <v>0</v>
      </c>
      <c r="E1007" s="94"/>
      <c r="F1007" s="96"/>
      <c r="G1007" s="97">
        <f t="shared" si="12"/>
        <v>0</v>
      </c>
    </row>
    <row r="1008" spans="1:7" s="23" customFormat="1" ht="32.1" customHeight="1">
      <c r="A1008" s="37"/>
      <c r="B1008" s="93">
        <f>'1-4-1'!B1009</f>
        <v>0</v>
      </c>
      <c r="C1008" s="94"/>
      <c r="D1008" s="95">
        <f>'1-4-1'!G1009</f>
        <v>0</v>
      </c>
      <c r="E1008" s="94"/>
      <c r="F1008" s="96"/>
      <c r="G1008" s="97">
        <f t="shared" si="12"/>
        <v>0</v>
      </c>
    </row>
    <row r="1009" spans="1:8" s="23" customFormat="1" ht="32.1" customHeight="1">
      <c r="A1009" s="37"/>
      <c r="B1009" s="93">
        <f>'1-4-1'!B1010</f>
        <v>0</v>
      </c>
      <c r="C1009" s="94"/>
      <c r="D1009" s="95">
        <f>'1-4-1'!G1010</f>
        <v>0</v>
      </c>
      <c r="E1009" s="94"/>
      <c r="F1009" s="96"/>
      <c r="G1009" s="97">
        <f t="shared" si="12"/>
        <v>0</v>
      </c>
    </row>
    <row r="1010" spans="1:8" s="23" customFormat="1" ht="32.1" customHeight="1" thickBot="1">
      <c r="A1010" s="37"/>
      <c r="B1010" s="82">
        <f>'1-4-1'!B1011</f>
        <v>0</v>
      </c>
      <c r="C1010" s="49"/>
      <c r="D1010" s="50">
        <f>'1-4-1'!G1011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79998168889431442"/>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22" customWidth="1"/>
    <col min="2" max="2" width="61.25" style="22" customWidth="1"/>
    <col min="3" max="5" width="18.25" style="23" customWidth="1"/>
    <col min="6" max="6" width="18.25" style="243" customWidth="1"/>
    <col min="7" max="7" width="18.25" style="23" customWidth="1"/>
    <col min="8" max="8" width="0.625" style="22" customWidth="1"/>
    <col min="9" max="16384" width="9" style="22"/>
  </cols>
  <sheetData>
    <row r="1" spans="1:10" ht="5.25" customHeight="1"/>
    <row r="2" spans="1:10" ht="21">
      <c r="B2" s="111" t="s">
        <v>13</v>
      </c>
      <c r="C2" s="24" t="s">
        <v>14</v>
      </c>
      <c r="D2" s="61" t="str">
        <f>'1'!B23</f>
        <v>平成25年</v>
      </c>
      <c r="E2" s="22"/>
      <c r="F2" s="244"/>
      <c r="G2" s="25"/>
    </row>
    <row r="3" spans="1:10" ht="15.75" customHeight="1">
      <c r="B3" s="26"/>
      <c r="C3" s="26"/>
      <c r="D3" s="26"/>
      <c r="E3" s="26"/>
      <c r="F3" s="244"/>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26"/>
      <c r="D6" s="26"/>
      <c r="E6" s="26"/>
      <c r="F6" s="244"/>
      <c r="G6" s="31" t="s">
        <v>4</v>
      </c>
    </row>
    <row r="7" spans="1:10" s="33" customFormat="1" ht="57" customHeight="1">
      <c r="A7" s="32"/>
      <c r="B7" s="75" t="s">
        <v>15</v>
      </c>
      <c r="C7" s="264" t="s">
        <v>30</v>
      </c>
      <c r="D7" s="264" t="s">
        <v>24</v>
      </c>
      <c r="E7" s="262" t="s">
        <v>31</v>
      </c>
      <c r="F7" s="263"/>
      <c r="G7" s="251" t="s">
        <v>34</v>
      </c>
    </row>
    <row r="8" spans="1:10" s="33" customFormat="1" ht="15.75">
      <c r="A8" s="32"/>
      <c r="B8" s="63"/>
      <c r="C8" s="265"/>
      <c r="D8" s="265"/>
      <c r="E8" s="64" t="s">
        <v>16</v>
      </c>
      <c r="F8" s="242" t="s">
        <v>17</v>
      </c>
      <c r="G8" s="252"/>
      <c r="J8" s="32" t="s">
        <v>50</v>
      </c>
    </row>
    <row r="9" spans="1:10" s="33" customFormat="1" ht="15" customHeight="1">
      <c r="A9" s="32"/>
      <c r="B9" s="253" t="s">
        <v>42</v>
      </c>
      <c r="C9" s="256" t="s">
        <v>5</v>
      </c>
      <c r="D9" s="257"/>
      <c r="E9" s="257"/>
      <c r="F9" s="257"/>
      <c r="G9" s="258"/>
      <c r="J9" s="32" t="s">
        <v>54</v>
      </c>
    </row>
    <row r="10" spans="1:10" s="33" customFormat="1" ht="15" customHeight="1">
      <c r="A10" s="32"/>
      <c r="B10" s="254"/>
      <c r="C10" s="259"/>
      <c r="D10" s="260"/>
      <c r="E10" s="260"/>
      <c r="F10" s="260"/>
      <c r="G10" s="261"/>
      <c r="J10" s="32" t="s">
        <v>51</v>
      </c>
    </row>
    <row r="11" spans="1:10" s="36" customFormat="1" ht="30" customHeight="1" thickBot="1">
      <c r="A11" s="34"/>
      <c r="B11" s="255"/>
      <c r="C11" s="42">
        <f>SUM(C12:C1011)</f>
        <v>0</v>
      </c>
      <c r="D11" s="42">
        <f>SUM(D12:D1011)</f>
        <v>0</v>
      </c>
      <c r="E11" s="42">
        <f>SUM(E12:E1011)</f>
        <v>0</v>
      </c>
      <c r="F11" s="217">
        <f>SUM(F12:F1011)</f>
        <v>0</v>
      </c>
      <c r="G11" s="43">
        <f>SUM(G12:G1011)</f>
        <v>0</v>
      </c>
      <c r="H11" s="35"/>
      <c r="J11" s="109" t="s">
        <v>52</v>
      </c>
    </row>
    <row r="12" spans="1:10" s="23" customFormat="1" ht="32.1" customHeight="1" thickTop="1">
      <c r="A12" s="37"/>
      <c r="B12" s="83" t="s">
        <v>56</v>
      </c>
      <c r="C12" s="84"/>
      <c r="D12" s="84"/>
      <c r="E12" s="84"/>
      <c r="F12" s="245"/>
      <c r="G12" s="85">
        <f>C12-D12+(E12+F12)</f>
        <v>0</v>
      </c>
    </row>
    <row r="13" spans="1:10" s="23" customFormat="1" ht="31.5" customHeight="1">
      <c r="A13" s="37"/>
      <c r="B13" s="86" t="s">
        <v>3</v>
      </c>
      <c r="C13" s="87"/>
      <c r="D13" s="87"/>
      <c r="E13" s="87"/>
      <c r="F13" s="246"/>
      <c r="G13" s="88">
        <f>C13-D13+(E13+F13)</f>
        <v>0</v>
      </c>
    </row>
    <row r="14" spans="1:10" s="23" customFormat="1" ht="32.1" customHeight="1">
      <c r="A14" s="37"/>
      <c r="B14" s="86" t="s">
        <v>18</v>
      </c>
      <c r="C14" s="87"/>
      <c r="D14" s="87"/>
      <c r="E14" s="87"/>
      <c r="F14" s="246"/>
      <c r="G14" s="88">
        <f>C14-D14+(E14+F14)</f>
        <v>0</v>
      </c>
    </row>
    <row r="15" spans="1:10" s="23" customFormat="1" ht="32.1" customHeight="1">
      <c r="A15" s="37"/>
      <c r="B15" s="86"/>
      <c r="C15" s="87"/>
      <c r="D15" s="87"/>
      <c r="E15" s="87"/>
      <c r="F15" s="246"/>
      <c r="G15" s="88">
        <f t="shared" ref="G15:G19" si="0">C15-D15+(E15+F15)</f>
        <v>0</v>
      </c>
    </row>
    <row r="16" spans="1:10" s="23" customFormat="1" ht="32.1" customHeight="1">
      <c r="A16" s="37"/>
      <c r="B16" s="86"/>
      <c r="C16" s="87"/>
      <c r="D16" s="87"/>
      <c r="E16" s="87"/>
      <c r="F16" s="246"/>
      <c r="G16" s="88">
        <f t="shared" si="0"/>
        <v>0</v>
      </c>
    </row>
    <row r="17" spans="1:7" s="23" customFormat="1" ht="31.5" customHeight="1">
      <c r="A17" s="37"/>
      <c r="B17" s="86"/>
      <c r="C17" s="87"/>
      <c r="D17" s="87"/>
      <c r="E17" s="87"/>
      <c r="F17" s="246"/>
      <c r="G17" s="88">
        <f t="shared" si="0"/>
        <v>0</v>
      </c>
    </row>
    <row r="18" spans="1:7" s="23" customFormat="1" ht="32.1" customHeight="1">
      <c r="A18" s="37"/>
      <c r="B18" s="86"/>
      <c r="C18" s="87"/>
      <c r="D18" s="87"/>
      <c r="E18" s="87"/>
      <c r="F18" s="246"/>
      <c r="G18" s="88">
        <f t="shared" si="0"/>
        <v>0</v>
      </c>
    </row>
    <row r="19" spans="1:7" s="23" customFormat="1" ht="32.1" customHeight="1">
      <c r="A19" s="37"/>
      <c r="B19" s="86"/>
      <c r="C19" s="87"/>
      <c r="D19" s="87"/>
      <c r="E19" s="87"/>
      <c r="F19" s="246"/>
      <c r="G19" s="88">
        <f t="shared" si="0"/>
        <v>0</v>
      </c>
    </row>
    <row r="20" spans="1:7" s="23" customFormat="1" ht="32.1" customHeight="1">
      <c r="A20" s="37"/>
      <c r="B20" s="86"/>
      <c r="C20" s="87"/>
      <c r="D20" s="87"/>
      <c r="E20" s="87"/>
      <c r="F20" s="246"/>
      <c r="G20" s="88">
        <f>C20-D20+(E20+F20)</f>
        <v>0</v>
      </c>
    </row>
    <row r="21" spans="1:7" s="23" customFormat="1" ht="32.1" customHeight="1">
      <c r="A21" s="37"/>
      <c r="B21" s="86"/>
      <c r="C21" s="87"/>
      <c r="D21" s="87"/>
      <c r="E21" s="87"/>
      <c r="F21" s="246"/>
      <c r="G21" s="88">
        <f t="shared" ref="G21:G84" si="1">C21-D21+(E21+F21)</f>
        <v>0</v>
      </c>
    </row>
    <row r="22" spans="1:7" s="23" customFormat="1" ht="32.1" customHeight="1">
      <c r="A22" s="37"/>
      <c r="B22" s="86"/>
      <c r="C22" s="87"/>
      <c r="D22" s="87"/>
      <c r="E22" s="87"/>
      <c r="F22" s="246"/>
      <c r="G22" s="88">
        <f t="shared" si="1"/>
        <v>0</v>
      </c>
    </row>
    <row r="23" spans="1:7" s="23" customFormat="1" ht="32.1" customHeight="1">
      <c r="A23" s="37"/>
      <c r="B23" s="86"/>
      <c r="C23" s="87"/>
      <c r="D23" s="87"/>
      <c r="E23" s="87"/>
      <c r="F23" s="246"/>
      <c r="G23" s="88">
        <f t="shared" si="1"/>
        <v>0</v>
      </c>
    </row>
    <row r="24" spans="1:7" s="23" customFormat="1" ht="32.1" customHeight="1">
      <c r="A24" s="37"/>
      <c r="B24" s="86"/>
      <c r="C24" s="87"/>
      <c r="D24" s="87"/>
      <c r="E24" s="87"/>
      <c r="F24" s="246"/>
      <c r="G24" s="88">
        <f t="shared" si="1"/>
        <v>0</v>
      </c>
    </row>
    <row r="25" spans="1:7" s="23" customFormat="1" ht="32.1" customHeight="1">
      <c r="A25" s="37"/>
      <c r="B25" s="86"/>
      <c r="C25" s="87"/>
      <c r="D25" s="87"/>
      <c r="E25" s="87"/>
      <c r="F25" s="246"/>
      <c r="G25" s="88">
        <f t="shared" si="1"/>
        <v>0</v>
      </c>
    </row>
    <row r="26" spans="1:7" s="23" customFormat="1" ht="32.1" customHeight="1">
      <c r="A26" s="37"/>
      <c r="B26" s="86"/>
      <c r="C26" s="87"/>
      <c r="D26" s="87"/>
      <c r="E26" s="87"/>
      <c r="F26" s="246"/>
      <c r="G26" s="88">
        <f t="shared" si="1"/>
        <v>0</v>
      </c>
    </row>
    <row r="27" spans="1:7" s="23" customFormat="1" ht="32.1" customHeight="1">
      <c r="A27" s="37"/>
      <c r="B27" s="86"/>
      <c r="C27" s="87"/>
      <c r="D27" s="87"/>
      <c r="E27" s="87"/>
      <c r="F27" s="246"/>
      <c r="G27" s="88">
        <f t="shared" si="1"/>
        <v>0</v>
      </c>
    </row>
    <row r="28" spans="1:7" s="23" customFormat="1" ht="32.1" customHeight="1">
      <c r="A28" s="37"/>
      <c r="B28" s="86"/>
      <c r="C28" s="87"/>
      <c r="D28" s="87"/>
      <c r="E28" s="87"/>
      <c r="F28" s="246"/>
      <c r="G28" s="88">
        <f t="shared" si="1"/>
        <v>0</v>
      </c>
    </row>
    <row r="29" spans="1:7" s="23" customFormat="1" ht="32.1" customHeight="1">
      <c r="A29" s="37"/>
      <c r="B29" s="86"/>
      <c r="C29" s="87"/>
      <c r="D29" s="87"/>
      <c r="E29" s="87"/>
      <c r="F29" s="246"/>
      <c r="G29" s="88">
        <f t="shared" si="1"/>
        <v>0</v>
      </c>
    </row>
    <row r="30" spans="1:7" s="23" customFormat="1" ht="32.1" customHeight="1">
      <c r="A30" s="37"/>
      <c r="B30" s="86"/>
      <c r="C30" s="87"/>
      <c r="D30" s="87"/>
      <c r="E30" s="87"/>
      <c r="F30" s="246"/>
      <c r="G30" s="88">
        <f t="shared" si="1"/>
        <v>0</v>
      </c>
    </row>
    <row r="31" spans="1:7" s="23" customFormat="1" ht="32.1" customHeight="1">
      <c r="A31" s="37"/>
      <c r="B31" s="86"/>
      <c r="C31" s="87"/>
      <c r="D31" s="87"/>
      <c r="E31" s="87"/>
      <c r="F31" s="246"/>
      <c r="G31" s="88">
        <f t="shared" si="1"/>
        <v>0</v>
      </c>
    </row>
    <row r="32" spans="1:7" s="23" customFormat="1" ht="32.1" customHeight="1">
      <c r="A32" s="37"/>
      <c r="B32" s="86"/>
      <c r="C32" s="87"/>
      <c r="D32" s="87"/>
      <c r="E32" s="87"/>
      <c r="F32" s="246"/>
      <c r="G32" s="88">
        <f t="shared" si="1"/>
        <v>0</v>
      </c>
    </row>
    <row r="33" spans="1:7" s="23" customFormat="1" ht="32.1" customHeight="1">
      <c r="A33" s="37"/>
      <c r="B33" s="86"/>
      <c r="C33" s="87"/>
      <c r="D33" s="87"/>
      <c r="E33" s="87"/>
      <c r="F33" s="246"/>
      <c r="G33" s="88">
        <f t="shared" si="1"/>
        <v>0</v>
      </c>
    </row>
    <row r="34" spans="1:7" s="23" customFormat="1" ht="32.1" customHeight="1">
      <c r="A34" s="37"/>
      <c r="B34" s="86"/>
      <c r="C34" s="87"/>
      <c r="D34" s="87"/>
      <c r="E34" s="87"/>
      <c r="F34" s="246"/>
      <c r="G34" s="88">
        <f t="shared" si="1"/>
        <v>0</v>
      </c>
    </row>
    <row r="35" spans="1:7" s="23" customFormat="1" ht="32.1" customHeight="1">
      <c r="A35" s="37"/>
      <c r="B35" s="86"/>
      <c r="C35" s="87"/>
      <c r="D35" s="87"/>
      <c r="E35" s="87"/>
      <c r="F35" s="246"/>
      <c r="G35" s="88">
        <f t="shared" si="1"/>
        <v>0</v>
      </c>
    </row>
    <row r="36" spans="1:7" s="23" customFormat="1" ht="32.1" customHeight="1">
      <c r="A36" s="37"/>
      <c r="B36" s="86"/>
      <c r="C36" s="87"/>
      <c r="D36" s="87"/>
      <c r="E36" s="87"/>
      <c r="F36" s="246"/>
      <c r="G36" s="88">
        <f t="shared" si="1"/>
        <v>0</v>
      </c>
    </row>
    <row r="37" spans="1:7" s="23" customFormat="1" ht="32.1" customHeight="1">
      <c r="A37" s="37"/>
      <c r="B37" s="86"/>
      <c r="C37" s="87"/>
      <c r="D37" s="87"/>
      <c r="E37" s="87"/>
      <c r="F37" s="246"/>
      <c r="G37" s="88">
        <f t="shared" si="1"/>
        <v>0</v>
      </c>
    </row>
    <row r="38" spans="1:7" s="23" customFormat="1" ht="32.1" customHeight="1">
      <c r="A38" s="37"/>
      <c r="B38" s="86"/>
      <c r="C38" s="87"/>
      <c r="D38" s="87"/>
      <c r="E38" s="87"/>
      <c r="F38" s="246"/>
      <c r="G38" s="88">
        <f t="shared" si="1"/>
        <v>0</v>
      </c>
    </row>
    <row r="39" spans="1:7" s="23" customFormat="1" ht="32.1" customHeight="1">
      <c r="A39" s="37"/>
      <c r="B39" s="86"/>
      <c r="C39" s="87"/>
      <c r="D39" s="87"/>
      <c r="E39" s="87"/>
      <c r="F39" s="246"/>
      <c r="G39" s="88">
        <f t="shared" si="1"/>
        <v>0</v>
      </c>
    </row>
    <row r="40" spans="1:7" s="23" customFormat="1" ht="32.1" customHeight="1">
      <c r="A40" s="37"/>
      <c r="B40" s="86"/>
      <c r="C40" s="87"/>
      <c r="D40" s="87"/>
      <c r="E40" s="87"/>
      <c r="F40" s="246"/>
      <c r="G40" s="88">
        <f t="shared" si="1"/>
        <v>0</v>
      </c>
    </row>
    <row r="41" spans="1:7" s="23" customFormat="1" ht="32.1" customHeight="1">
      <c r="A41" s="37"/>
      <c r="B41" s="86"/>
      <c r="C41" s="87"/>
      <c r="D41" s="87"/>
      <c r="E41" s="87"/>
      <c r="F41" s="246"/>
      <c r="G41" s="88">
        <f t="shared" si="1"/>
        <v>0</v>
      </c>
    </row>
    <row r="42" spans="1:7" s="23" customFormat="1" ht="32.1" customHeight="1">
      <c r="A42" s="37"/>
      <c r="B42" s="86"/>
      <c r="C42" s="87"/>
      <c r="D42" s="87"/>
      <c r="E42" s="87"/>
      <c r="F42" s="246"/>
      <c r="G42" s="88">
        <f t="shared" si="1"/>
        <v>0</v>
      </c>
    </row>
    <row r="43" spans="1:7" s="23" customFormat="1" ht="32.1" customHeight="1">
      <c r="A43" s="37"/>
      <c r="B43" s="86"/>
      <c r="C43" s="87"/>
      <c r="D43" s="87"/>
      <c r="E43" s="87"/>
      <c r="F43" s="246"/>
      <c r="G43" s="88">
        <f t="shared" si="1"/>
        <v>0</v>
      </c>
    </row>
    <row r="44" spans="1:7" s="23" customFormat="1" ht="32.1" customHeight="1">
      <c r="A44" s="37"/>
      <c r="B44" s="86"/>
      <c r="C44" s="87"/>
      <c r="D44" s="87"/>
      <c r="E44" s="87"/>
      <c r="F44" s="246"/>
      <c r="G44" s="88">
        <f t="shared" si="1"/>
        <v>0</v>
      </c>
    </row>
    <row r="45" spans="1:7" s="23" customFormat="1" ht="32.1" customHeight="1">
      <c r="A45" s="37"/>
      <c r="B45" s="86"/>
      <c r="C45" s="87"/>
      <c r="D45" s="87"/>
      <c r="E45" s="87"/>
      <c r="F45" s="246"/>
      <c r="G45" s="88">
        <f t="shared" si="1"/>
        <v>0</v>
      </c>
    </row>
    <row r="46" spans="1:7" s="23" customFormat="1" ht="32.1" customHeight="1">
      <c r="A46" s="37"/>
      <c r="B46" s="86"/>
      <c r="C46" s="87"/>
      <c r="D46" s="87"/>
      <c r="E46" s="87"/>
      <c r="F46" s="246"/>
      <c r="G46" s="88">
        <f t="shared" si="1"/>
        <v>0</v>
      </c>
    </row>
    <row r="47" spans="1:7" s="23" customFormat="1" ht="32.1" customHeight="1">
      <c r="A47" s="37"/>
      <c r="B47" s="86"/>
      <c r="C47" s="87"/>
      <c r="D47" s="87"/>
      <c r="E47" s="87"/>
      <c r="F47" s="246"/>
      <c r="G47" s="88">
        <f t="shared" si="1"/>
        <v>0</v>
      </c>
    </row>
    <row r="48" spans="1:7" s="23" customFormat="1" ht="32.1" customHeight="1">
      <c r="A48" s="37"/>
      <c r="B48" s="86"/>
      <c r="C48" s="87"/>
      <c r="D48" s="87"/>
      <c r="E48" s="87"/>
      <c r="F48" s="246"/>
      <c r="G48" s="88">
        <f t="shared" si="1"/>
        <v>0</v>
      </c>
    </row>
    <row r="49" spans="1:7" s="23" customFormat="1" ht="32.1" customHeight="1">
      <c r="A49" s="37"/>
      <c r="B49" s="86"/>
      <c r="C49" s="87"/>
      <c r="D49" s="87"/>
      <c r="E49" s="87"/>
      <c r="F49" s="246"/>
      <c r="G49" s="88">
        <f t="shared" si="1"/>
        <v>0</v>
      </c>
    </row>
    <row r="50" spans="1:7" s="23" customFormat="1" ht="32.1" customHeight="1">
      <c r="A50" s="37"/>
      <c r="B50" s="86"/>
      <c r="C50" s="87"/>
      <c r="D50" s="87"/>
      <c r="E50" s="87"/>
      <c r="F50" s="246"/>
      <c r="G50" s="88">
        <f t="shared" si="1"/>
        <v>0</v>
      </c>
    </row>
    <row r="51" spans="1:7" s="23" customFormat="1" ht="32.1" customHeight="1">
      <c r="A51" s="37"/>
      <c r="B51" s="86"/>
      <c r="C51" s="87"/>
      <c r="D51" s="87"/>
      <c r="E51" s="87"/>
      <c r="F51" s="246"/>
      <c r="G51" s="88">
        <f t="shared" si="1"/>
        <v>0</v>
      </c>
    </row>
    <row r="52" spans="1:7" s="23" customFormat="1" ht="32.1" customHeight="1">
      <c r="A52" s="37"/>
      <c r="B52" s="86"/>
      <c r="C52" s="87"/>
      <c r="D52" s="87"/>
      <c r="E52" s="87"/>
      <c r="F52" s="246"/>
      <c r="G52" s="88">
        <f t="shared" si="1"/>
        <v>0</v>
      </c>
    </row>
    <row r="53" spans="1:7" s="23" customFormat="1" ht="32.1" customHeight="1">
      <c r="A53" s="37"/>
      <c r="B53" s="86"/>
      <c r="C53" s="87"/>
      <c r="D53" s="87"/>
      <c r="E53" s="87"/>
      <c r="F53" s="246"/>
      <c r="G53" s="88">
        <f t="shared" si="1"/>
        <v>0</v>
      </c>
    </row>
    <row r="54" spans="1:7" s="23" customFormat="1" ht="32.1" customHeight="1">
      <c r="A54" s="37"/>
      <c r="B54" s="86"/>
      <c r="C54" s="87"/>
      <c r="D54" s="87"/>
      <c r="E54" s="87"/>
      <c r="F54" s="246"/>
      <c r="G54" s="88">
        <f t="shared" si="1"/>
        <v>0</v>
      </c>
    </row>
    <row r="55" spans="1:7" s="23" customFormat="1" ht="32.1" customHeight="1">
      <c r="A55" s="37"/>
      <c r="B55" s="86"/>
      <c r="C55" s="87"/>
      <c r="D55" s="87"/>
      <c r="E55" s="87"/>
      <c r="F55" s="246"/>
      <c r="G55" s="88">
        <f t="shared" si="1"/>
        <v>0</v>
      </c>
    </row>
    <row r="56" spans="1:7" s="23" customFormat="1" ht="32.1" customHeight="1">
      <c r="A56" s="37"/>
      <c r="B56" s="86"/>
      <c r="C56" s="87"/>
      <c r="D56" s="87"/>
      <c r="E56" s="87"/>
      <c r="F56" s="246"/>
      <c r="G56" s="88">
        <f t="shared" si="1"/>
        <v>0</v>
      </c>
    </row>
    <row r="57" spans="1:7" s="23" customFormat="1" ht="32.1" customHeight="1">
      <c r="A57" s="37"/>
      <c r="B57" s="86"/>
      <c r="C57" s="87"/>
      <c r="D57" s="87"/>
      <c r="E57" s="87"/>
      <c r="F57" s="246"/>
      <c r="G57" s="88">
        <f t="shared" si="1"/>
        <v>0</v>
      </c>
    </row>
    <row r="58" spans="1:7" s="23" customFormat="1" ht="32.1" customHeight="1">
      <c r="A58" s="37"/>
      <c r="B58" s="86"/>
      <c r="C58" s="87"/>
      <c r="D58" s="87"/>
      <c r="E58" s="87"/>
      <c r="F58" s="246"/>
      <c r="G58" s="88">
        <f t="shared" si="1"/>
        <v>0</v>
      </c>
    </row>
    <row r="59" spans="1:7" s="23" customFormat="1" ht="32.1" customHeight="1">
      <c r="A59" s="37"/>
      <c r="B59" s="86"/>
      <c r="C59" s="87"/>
      <c r="D59" s="87"/>
      <c r="E59" s="87"/>
      <c r="F59" s="246"/>
      <c r="G59" s="88">
        <f t="shared" si="1"/>
        <v>0</v>
      </c>
    </row>
    <row r="60" spans="1:7" s="23" customFormat="1" ht="32.1" customHeight="1">
      <c r="A60" s="37"/>
      <c r="B60" s="86"/>
      <c r="C60" s="87"/>
      <c r="D60" s="87"/>
      <c r="E60" s="87"/>
      <c r="F60" s="246"/>
      <c r="G60" s="88">
        <f t="shared" si="1"/>
        <v>0</v>
      </c>
    </row>
    <row r="61" spans="1:7" s="23" customFormat="1" ht="32.1" customHeight="1">
      <c r="A61" s="37"/>
      <c r="B61" s="86"/>
      <c r="C61" s="87"/>
      <c r="D61" s="87"/>
      <c r="E61" s="87"/>
      <c r="F61" s="246"/>
      <c r="G61" s="88">
        <f t="shared" si="1"/>
        <v>0</v>
      </c>
    </row>
    <row r="62" spans="1:7" s="23" customFormat="1" ht="32.1" customHeight="1">
      <c r="A62" s="37"/>
      <c r="B62" s="86"/>
      <c r="C62" s="87"/>
      <c r="D62" s="87"/>
      <c r="E62" s="87"/>
      <c r="F62" s="246"/>
      <c r="G62" s="88">
        <f t="shared" si="1"/>
        <v>0</v>
      </c>
    </row>
    <row r="63" spans="1:7" s="23" customFormat="1" ht="32.1" customHeight="1">
      <c r="A63" s="37"/>
      <c r="B63" s="86"/>
      <c r="C63" s="87"/>
      <c r="D63" s="87"/>
      <c r="E63" s="87"/>
      <c r="F63" s="246"/>
      <c r="G63" s="88">
        <f t="shared" si="1"/>
        <v>0</v>
      </c>
    </row>
    <row r="64" spans="1:7" s="23" customFormat="1" ht="32.1" customHeight="1">
      <c r="A64" s="37"/>
      <c r="B64" s="86"/>
      <c r="C64" s="87"/>
      <c r="D64" s="87"/>
      <c r="E64" s="87"/>
      <c r="F64" s="246"/>
      <c r="G64" s="88">
        <f t="shared" si="1"/>
        <v>0</v>
      </c>
    </row>
    <row r="65" spans="1:7" s="23" customFormat="1" ht="32.1" customHeight="1">
      <c r="A65" s="37"/>
      <c r="B65" s="86"/>
      <c r="C65" s="87"/>
      <c r="D65" s="87"/>
      <c r="E65" s="87"/>
      <c r="F65" s="246"/>
      <c r="G65" s="88">
        <f t="shared" si="1"/>
        <v>0</v>
      </c>
    </row>
    <row r="66" spans="1:7" s="23" customFormat="1" ht="32.1" customHeight="1">
      <c r="A66" s="37"/>
      <c r="B66" s="86"/>
      <c r="C66" s="87"/>
      <c r="D66" s="87"/>
      <c r="E66" s="87"/>
      <c r="F66" s="246"/>
      <c r="G66" s="88">
        <f t="shared" si="1"/>
        <v>0</v>
      </c>
    </row>
    <row r="67" spans="1:7" s="23" customFormat="1" ht="32.1" customHeight="1">
      <c r="A67" s="37"/>
      <c r="B67" s="86"/>
      <c r="C67" s="87"/>
      <c r="D67" s="87"/>
      <c r="E67" s="87"/>
      <c r="F67" s="246"/>
      <c r="G67" s="88">
        <f t="shared" si="1"/>
        <v>0</v>
      </c>
    </row>
    <row r="68" spans="1:7" s="23" customFormat="1" ht="32.1" customHeight="1">
      <c r="A68" s="37"/>
      <c r="B68" s="86"/>
      <c r="C68" s="87"/>
      <c r="D68" s="87"/>
      <c r="E68" s="87"/>
      <c r="F68" s="246"/>
      <c r="G68" s="88">
        <f t="shared" si="1"/>
        <v>0</v>
      </c>
    </row>
    <row r="69" spans="1:7" s="23" customFormat="1" ht="32.1" customHeight="1">
      <c r="A69" s="37"/>
      <c r="B69" s="86"/>
      <c r="C69" s="87"/>
      <c r="D69" s="87"/>
      <c r="E69" s="87"/>
      <c r="F69" s="246"/>
      <c r="G69" s="88">
        <f t="shared" si="1"/>
        <v>0</v>
      </c>
    </row>
    <row r="70" spans="1:7" s="23" customFormat="1" ht="32.1" customHeight="1">
      <c r="A70" s="37"/>
      <c r="B70" s="86"/>
      <c r="C70" s="87"/>
      <c r="D70" s="87"/>
      <c r="E70" s="87"/>
      <c r="F70" s="246"/>
      <c r="G70" s="88">
        <f t="shared" si="1"/>
        <v>0</v>
      </c>
    </row>
    <row r="71" spans="1:7" s="23" customFormat="1" ht="32.1" customHeight="1">
      <c r="A71" s="37"/>
      <c r="B71" s="86"/>
      <c r="C71" s="87"/>
      <c r="D71" s="87"/>
      <c r="E71" s="87"/>
      <c r="F71" s="246"/>
      <c r="G71" s="88">
        <f t="shared" si="1"/>
        <v>0</v>
      </c>
    </row>
    <row r="72" spans="1:7" s="23" customFormat="1" ht="32.1" customHeight="1">
      <c r="A72" s="37"/>
      <c r="B72" s="86"/>
      <c r="C72" s="87"/>
      <c r="D72" s="87"/>
      <c r="E72" s="87"/>
      <c r="F72" s="246"/>
      <c r="G72" s="88">
        <f t="shared" si="1"/>
        <v>0</v>
      </c>
    </row>
    <row r="73" spans="1:7" s="23" customFormat="1" ht="32.1" customHeight="1">
      <c r="A73" s="37"/>
      <c r="B73" s="86"/>
      <c r="C73" s="87"/>
      <c r="D73" s="87"/>
      <c r="E73" s="87"/>
      <c r="F73" s="246"/>
      <c r="G73" s="88">
        <f t="shared" si="1"/>
        <v>0</v>
      </c>
    </row>
    <row r="74" spans="1:7" s="23" customFormat="1" ht="32.1" customHeight="1">
      <c r="A74" s="37"/>
      <c r="B74" s="86"/>
      <c r="C74" s="87"/>
      <c r="D74" s="87"/>
      <c r="E74" s="87"/>
      <c r="F74" s="246"/>
      <c r="G74" s="88">
        <f t="shared" si="1"/>
        <v>0</v>
      </c>
    </row>
    <row r="75" spans="1:7" s="23" customFormat="1" ht="32.1" customHeight="1">
      <c r="A75" s="37"/>
      <c r="B75" s="86"/>
      <c r="C75" s="87"/>
      <c r="D75" s="87"/>
      <c r="E75" s="87"/>
      <c r="F75" s="246"/>
      <c r="G75" s="88">
        <f t="shared" si="1"/>
        <v>0</v>
      </c>
    </row>
    <row r="76" spans="1:7" s="23" customFormat="1" ht="32.1" customHeight="1">
      <c r="A76" s="37"/>
      <c r="B76" s="86"/>
      <c r="C76" s="87"/>
      <c r="D76" s="87"/>
      <c r="E76" s="87"/>
      <c r="F76" s="246"/>
      <c r="G76" s="88">
        <f t="shared" si="1"/>
        <v>0</v>
      </c>
    </row>
    <row r="77" spans="1:7" s="23" customFormat="1" ht="32.1" customHeight="1">
      <c r="A77" s="37"/>
      <c r="B77" s="86"/>
      <c r="C77" s="87"/>
      <c r="D77" s="87"/>
      <c r="E77" s="87"/>
      <c r="F77" s="246"/>
      <c r="G77" s="88">
        <f t="shared" si="1"/>
        <v>0</v>
      </c>
    </row>
    <row r="78" spans="1:7" s="23" customFormat="1" ht="32.1" customHeight="1">
      <c r="A78" s="37"/>
      <c r="B78" s="86"/>
      <c r="C78" s="87"/>
      <c r="D78" s="87"/>
      <c r="E78" s="87"/>
      <c r="F78" s="246"/>
      <c r="G78" s="88">
        <f t="shared" si="1"/>
        <v>0</v>
      </c>
    </row>
    <row r="79" spans="1:7" s="23" customFormat="1" ht="32.1" customHeight="1">
      <c r="A79" s="37"/>
      <c r="B79" s="86"/>
      <c r="C79" s="87"/>
      <c r="D79" s="87"/>
      <c r="E79" s="87"/>
      <c r="F79" s="246"/>
      <c r="G79" s="88">
        <f t="shared" si="1"/>
        <v>0</v>
      </c>
    </row>
    <row r="80" spans="1:7" s="23" customFormat="1" ht="32.1" customHeight="1">
      <c r="A80" s="37"/>
      <c r="B80" s="86"/>
      <c r="C80" s="87"/>
      <c r="D80" s="87"/>
      <c r="E80" s="87"/>
      <c r="F80" s="246"/>
      <c r="G80" s="88">
        <f t="shared" si="1"/>
        <v>0</v>
      </c>
    </row>
    <row r="81" spans="1:7" s="23" customFormat="1" ht="32.1" customHeight="1">
      <c r="A81" s="37"/>
      <c r="B81" s="86"/>
      <c r="C81" s="87"/>
      <c r="D81" s="87"/>
      <c r="E81" s="87"/>
      <c r="F81" s="246"/>
      <c r="G81" s="88">
        <f t="shared" si="1"/>
        <v>0</v>
      </c>
    </row>
    <row r="82" spans="1:7" s="23" customFormat="1" ht="32.1" customHeight="1">
      <c r="A82" s="37"/>
      <c r="B82" s="86"/>
      <c r="C82" s="87"/>
      <c r="D82" s="87"/>
      <c r="E82" s="87"/>
      <c r="F82" s="246"/>
      <c r="G82" s="88">
        <f t="shared" si="1"/>
        <v>0</v>
      </c>
    </row>
    <row r="83" spans="1:7" s="23" customFormat="1" ht="32.1" customHeight="1">
      <c r="A83" s="37"/>
      <c r="B83" s="86"/>
      <c r="C83" s="87"/>
      <c r="D83" s="87"/>
      <c r="E83" s="87"/>
      <c r="F83" s="246"/>
      <c r="G83" s="88">
        <f t="shared" si="1"/>
        <v>0</v>
      </c>
    </row>
    <row r="84" spans="1:7" s="23" customFormat="1" ht="32.1" customHeight="1">
      <c r="A84" s="37"/>
      <c r="B84" s="86"/>
      <c r="C84" s="87"/>
      <c r="D84" s="87"/>
      <c r="E84" s="87"/>
      <c r="F84" s="246"/>
      <c r="G84" s="88">
        <f t="shared" si="1"/>
        <v>0</v>
      </c>
    </row>
    <row r="85" spans="1:7" s="23" customFormat="1" ht="32.1" customHeight="1">
      <c r="A85" s="37"/>
      <c r="B85" s="86"/>
      <c r="C85" s="87"/>
      <c r="D85" s="87"/>
      <c r="E85" s="87"/>
      <c r="F85" s="246"/>
      <c r="G85" s="88">
        <f t="shared" ref="G85:G148" si="2">C85-D85+(E85+F85)</f>
        <v>0</v>
      </c>
    </row>
    <row r="86" spans="1:7" s="23" customFormat="1" ht="32.1" customHeight="1">
      <c r="A86" s="37"/>
      <c r="B86" s="86"/>
      <c r="C86" s="87"/>
      <c r="D86" s="87"/>
      <c r="E86" s="87"/>
      <c r="F86" s="246"/>
      <c r="G86" s="88">
        <f t="shared" si="2"/>
        <v>0</v>
      </c>
    </row>
    <row r="87" spans="1:7" s="23" customFormat="1" ht="32.1" customHeight="1">
      <c r="A87" s="37"/>
      <c r="B87" s="86"/>
      <c r="C87" s="87"/>
      <c r="D87" s="87"/>
      <c r="E87" s="87"/>
      <c r="F87" s="246"/>
      <c r="G87" s="88">
        <f t="shared" si="2"/>
        <v>0</v>
      </c>
    </row>
    <row r="88" spans="1:7" s="23" customFormat="1" ht="32.1" customHeight="1">
      <c r="A88" s="37"/>
      <c r="B88" s="86"/>
      <c r="C88" s="87"/>
      <c r="D88" s="87"/>
      <c r="E88" s="87"/>
      <c r="F88" s="246"/>
      <c r="G88" s="88">
        <f t="shared" si="2"/>
        <v>0</v>
      </c>
    </row>
    <row r="89" spans="1:7" s="23" customFormat="1" ht="32.1" customHeight="1">
      <c r="A89" s="37"/>
      <c r="B89" s="86"/>
      <c r="C89" s="87"/>
      <c r="D89" s="87"/>
      <c r="E89" s="87"/>
      <c r="F89" s="246"/>
      <c r="G89" s="88">
        <f t="shared" si="2"/>
        <v>0</v>
      </c>
    </row>
    <row r="90" spans="1:7" s="23" customFormat="1" ht="32.1" customHeight="1">
      <c r="A90" s="37"/>
      <c r="B90" s="86"/>
      <c r="C90" s="87"/>
      <c r="D90" s="87"/>
      <c r="E90" s="87"/>
      <c r="F90" s="246"/>
      <c r="G90" s="88">
        <f t="shared" si="2"/>
        <v>0</v>
      </c>
    </row>
    <row r="91" spans="1:7" s="23" customFormat="1" ht="32.1" customHeight="1">
      <c r="A91" s="37"/>
      <c r="B91" s="86"/>
      <c r="C91" s="87"/>
      <c r="D91" s="87"/>
      <c r="E91" s="87"/>
      <c r="F91" s="246"/>
      <c r="G91" s="88">
        <f t="shared" si="2"/>
        <v>0</v>
      </c>
    </row>
    <row r="92" spans="1:7" s="23" customFormat="1" ht="32.1" customHeight="1">
      <c r="A92" s="37"/>
      <c r="B92" s="86"/>
      <c r="C92" s="87"/>
      <c r="D92" s="87"/>
      <c r="E92" s="87"/>
      <c r="F92" s="246"/>
      <c r="G92" s="88">
        <f t="shared" si="2"/>
        <v>0</v>
      </c>
    </row>
    <row r="93" spans="1:7" s="23" customFormat="1" ht="32.1" customHeight="1">
      <c r="A93" s="37"/>
      <c r="B93" s="86"/>
      <c r="C93" s="87"/>
      <c r="D93" s="87"/>
      <c r="E93" s="87"/>
      <c r="F93" s="246"/>
      <c r="G93" s="88">
        <f t="shared" si="2"/>
        <v>0</v>
      </c>
    </row>
    <row r="94" spans="1:7" s="23" customFormat="1" ht="32.1" customHeight="1">
      <c r="A94" s="37"/>
      <c r="B94" s="86"/>
      <c r="C94" s="87"/>
      <c r="D94" s="87"/>
      <c r="E94" s="87"/>
      <c r="F94" s="246"/>
      <c r="G94" s="88">
        <f t="shared" si="2"/>
        <v>0</v>
      </c>
    </row>
    <row r="95" spans="1:7" s="23" customFormat="1" ht="32.1" customHeight="1">
      <c r="A95" s="37"/>
      <c r="B95" s="86"/>
      <c r="C95" s="87"/>
      <c r="D95" s="87"/>
      <c r="E95" s="87"/>
      <c r="F95" s="246"/>
      <c r="G95" s="88">
        <f t="shared" si="2"/>
        <v>0</v>
      </c>
    </row>
    <row r="96" spans="1:7" s="23" customFormat="1" ht="32.1" customHeight="1">
      <c r="A96" s="37"/>
      <c r="B96" s="86"/>
      <c r="C96" s="87"/>
      <c r="D96" s="87"/>
      <c r="E96" s="87"/>
      <c r="F96" s="246"/>
      <c r="G96" s="88">
        <f t="shared" si="2"/>
        <v>0</v>
      </c>
    </row>
    <row r="97" spans="1:7" s="23" customFormat="1" ht="32.1" customHeight="1">
      <c r="A97" s="37"/>
      <c r="B97" s="86"/>
      <c r="C97" s="87"/>
      <c r="D97" s="87"/>
      <c r="E97" s="87"/>
      <c r="F97" s="246"/>
      <c r="G97" s="88">
        <f t="shared" si="2"/>
        <v>0</v>
      </c>
    </row>
    <row r="98" spans="1:7" s="23" customFormat="1" ht="32.1" customHeight="1">
      <c r="A98" s="37"/>
      <c r="B98" s="86"/>
      <c r="C98" s="87"/>
      <c r="D98" s="87"/>
      <c r="E98" s="87"/>
      <c r="F98" s="246"/>
      <c r="G98" s="88">
        <f t="shared" si="2"/>
        <v>0</v>
      </c>
    </row>
    <row r="99" spans="1:7" s="23" customFormat="1" ht="32.1" customHeight="1">
      <c r="A99" s="37"/>
      <c r="B99" s="86"/>
      <c r="C99" s="87"/>
      <c r="D99" s="87"/>
      <c r="E99" s="87"/>
      <c r="F99" s="246"/>
      <c r="G99" s="88">
        <f t="shared" si="2"/>
        <v>0</v>
      </c>
    </row>
    <row r="100" spans="1:7" s="23" customFormat="1" ht="32.1" customHeight="1">
      <c r="A100" s="37"/>
      <c r="B100" s="86"/>
      <c r="C100" s="87"/>
      <c r="D100" s="87"/>
      <c r="E100" s="87"/>
      <c r="F100" s="246"/>
      <c r="G100" s="88">
        <f t="shared" si="2"/>
        <v>0</v>
      </c>
    </row>
    <row r="101" spans="1:7" s="23" customFormat="1" ht="32.1" customHeight="1">
      <c r="A101" s="37"/>
      <c r="B101" s="86"/>
      <c r="C101" s="87"/>
      <c r="D101" s="87"/>
      <c r="E101" s="87"/>
      <c r="F101" s="246"/>
      <c r="G101" s="88">
        <f t="shared" si="2"/>
        <v>0</v>
      </c>
    </row>
    <row r="102" spans="1:7" s="23" customFormat="1" ht="32.1" customHeight="1">
      <c r="A102" s="37"/>
      <c r="B102" s="86"/>
      <c r="C102" s="87"/>
      <c r="D102" s="87"/>
      <c r="E102" s="87"/>
      <c r="F102" s="246"/>
      <c r="G102" s="88">
        <f t="shared" si="2"/>
        <v>0</v>
      </c>
    </row>
    <row r="103" spans="1:7" s="23" customFormat="1" ht="32.1" customHeight="1">
      <c r="A103" s="37"/>
      <c r="B103" s="86"/>
      <c r="C103" s="87"/>
      <c r="D103" s="87"/>
      <c r="E103" s="87"/>
      <c r="F103" s="246"/>
      <c r="G103" s="88">
        <f t="shared" si="2"/>
        <v>0</v>
      </c>
    </row>
    <row r="104" spans="1:7" s="23" customFormat="1" ht="32.1" customHeight="1">
      <c r="A104" s="37"/>
      <c r="B104" s="86"/>
      <c r="C104" s="87"/>
      <c r="D104" s="87"/>
      <c r="E104" s="87"/>
      <c r="F104" s="246"/>
      <c r="G104" s="88">
        <f t="shared" si="2"/>
        <v>0</v>
      </c>
    </row>
    <row r="105" spans="1:7" s="23" customFormat="1" ht="32.1" customHeight="1">
      <c r="A105" s="37"/>
      <c r="B105" s="86"/>
      <c r="C105" s="87"/>
      <c r="D105" s="87"/>
      <c r="E105" s="87"/>
      <c r="F105" s="246"/>
      <c r="G105" s="88">
        <f t="shared" si="2"/>
        <v>0</v>
      </c>
    </row>
    <row r="106" spans="1:7" s="23" customFormat="1" ht="32.1" customHeight="1">
      <c r="A106" s="37"/>
      <c r="B106" s="86"/>
      <c r="C106" s="87"/>
      <c r="D106" s="87"/>
      <c r="E106" s="87"/>
      <c r="F106" s="246"/>
      <c r="G106" s="88">
        <f t="shared" si="2"/>
        <v>0</v>
      </c>
    </row>
    <row r="107" spans="1:7" s="23" customFormat="1" ht="32.1" customHeight="1">
      <c r="A107" s="37"/>
      <c r="B107" s="86"/>
      <c r="C107" s="87"/>
      <c r="D107" s="87"/>
      <c r="E107" s="87"/>
      <c r="F107" s="246"/>
      <c r="G107" s="88">
        <f t="shared" si="2"/>
        <v>0</v>
      </c>
    </row>
    <row r="108" spans="1:7" s="23" customFormat="1" ht="32.1" customHeight="1">
      <c r="A108" s="37"/>
      <c r="B108" s="86"/>
      <c r="C108" s="87"/>
      <c r="D108" s="87"/>
      <c r="E108" s="87"/>
      <c r="F108" s="246"/>
      <c r="G108" s="88">
        <f t="shared" si="2"/>
        <v>0</v>
      </c>
    </row>
    <row r="109" spans="1:7" s="23" customFormat="1" ht="32.1" customHeight="1">
      <c r="A109" s="37"/>
      <c r="B109" s="86"/>
      <c r="C109" s="87"/>
      <c r="D109" s="87"/>
      <c r="E109" s="87"/>
      <c r="F109" s="246"/>
      <c r="G109" s="88">
        <f t="shared" si="2"/>
        <v>0</v>
      </c>
    </row>
    <row r="110" spans="1:7" s="23" customFormat="1" ht="32.1" customHeight="1">
      <c r="A110" s="37"/>
      <c r="B110" s="86"/>
      <c r="C110" s="87"/>
      <c r="D110" s="87"/>
      <c r="E110" s="87"/>
      <c r="F110" s="246"/>
      <c r="G110" s="88">
        <f t="shared" si="2"/>
        <v>0</v>
      </c>
    </row>
    <row r="111" spans="1:7" s="23" customFormat="1" ht="32.1" customHeight="1">
      <c r="A111" s="37"/>
      <c r="B111" s="86"/>
      <c r="C111" s="87"/>
      <c r="D111" s="87"/>
      <c r="E111" s="87"/>
      <c r="F111" s="246"/>
      <c r="G111" s="88">
        <f t="shared" si="2"/>
        <v>0</v>
      </c>
    </row>
    <row r="112" spans="1:7" s="23" customFormat="1" ht="32.1" customHeight="1">
      <c r="A112" s="37"/>
      <c r="B112" s="86"/>
      <c r="C112" s="87"/>
      <c r="D112" s="87"/>
      <c r="E112" s="87"/>
      <c r="F112" s="246"/>
      <c r="G112" s="88">
        <f t="shared" si="2"/>
        <v>0</v>
      </c>
    </row>
    <row r="113" spans="1:7" s="23" customFormat="1" ht="32.1" customHeight="1">
      <c r="A113" s="37"/>
      <c r="B113" s="86"/>
      <c r="C113" s="87"/>
      <c r="D113" s="87"/>
      <c r="E113" s="87"/>
      <c r="F113" s="246"/>
      <c r="G113" s="88">
        <f t="shared" si="2"/>
        <v>0</v>
      </c>
    </row>
    <row r="114" spans="1:7" s="23" customFormat="1" ht="32.1" customHeight="1">
      <c r="A114" s="37"/>
      <c r="B114" s="86"/>
      <c r="C114" s="87"/>
      <c r="D114" s="87"/>
      <c r="E114" s="87"/>
      <c r="F114" s="246"/>
      <c r="G114" s="88">
        <f t="shared" si="2"/>
        <v>0</v>
      </c>
    </row>
    <row r="115" spans="1:7" s="23" customFormat="1" ht="32.1" customHeight="1">
      <c r="A115" s="37"/>
      <c r="B115" s="86"/>
      <c r="C115" s="87"/>
      <c r="D115" s="87"/>
      <c r="E115" s="87"/>
      <c r="F115" s="246"/>
      <c r="G115" s="88">
        <f t="shared" si="2"/>
        <v>0</v>
      </c>
    </row>
    <row r="116" spans="1:7" s="23" customFormat="1" ht="32.1" customHeight="1">
      <c r="A116" s="37"/>
      <c r="B116" s="86"/>
      <c r="C116" s="87"/>
      <c r="D116" s="87"/>
      <c r="E116" s="87"/>
      <c r="F116" s="246"/>
      <c r="G116" s="88">
        <f t="shared" si="2"/>
        <v>0</v>
      </c>
    </row>
    <row r="117" spans="1:7" s="23" customFormat="1" ht="32.1" customHeight="1">
      <c r="A117" s="37"/>
      <c r="B117" s="86"/>
      <c r="C117" s="87"/>
      <c r="D117" s="87"/>
      <c r="E117" s="87"/>
      <c r="F117" s="246"/>
      <c r="G117" s="88">
        <f t="shared" si="2"/>
        <v>0</v>
      </c>
    </row>
    <row r="118" spans="1:7" s="23" customFormat="1" ht="32.1" customHeight="1">
      <c r="A118" s="37"/>
      <c r="B118" s="86"/>
      <c r="C118" s="87"/>
      <c r="D118" s="87"/>
      <c r="E118" s="87"/>
      <c r="F118" s="246"/>
      <c r="G118" s="88">
        <f t="shared" si="2"/>
        <v>0</v>
      </c>
    </row>
    <row r="119" spans="1:7" s="23" customFormat="1" ht="32.1" customHeight="1">
      <c r="A119" s="37"/>
      <c r="B119" s="86"/>
      <c r="C119" s="87"/>
      <c r="D119" s="87"/>
      <c r="E119" s="87"/>
      <c r="F119" s="246"/>
      <c r="G119" s="88">
        <f t="shared" si="2"/>
        <v>0</v>
      </c>
    </row>
    <row r="120" spans="1:7" s="23" customFormat="1" ht="32.1" customHeight="1">
      <c r="A120" s="37"/>
      <c r="B120" s="86"/>
      <c r="C120" s="87"/>
      <c r="D120" s="87"/>
      <c r="E120" s="87"/>
      <c r="F120" s="246"/>
      <c r="G120" s="88">
        <f t="shared" si="2"/>
        <v>0</v>
      </c>
    </row>
    <row r="121" spans="1:7" s="23" customFormat="1" ht="32.1" customHeight="1">
      <c r="A121" s="37"/>
      <c r="B121" s="86"/>
      <c r="C121" s="87"/>
      <c r="D121" s="87"/>
      <c r="E121" s="87"/>
      <c r="F121" s="246"/>
      <c r="G121" s="88">
        <f t="shared" si="2"/>
        <v>0</v>
      </c>
    </row>
    <row r="122" spans="1:7" s="23" customFormat="1" ht="32.1" customHeight="1">
      <c r="A122" s="37"/>
      <c r="B122" s="86"/>
      <c r="C122" s="87"/>
      <c r="D122" s="87"/>
      <c r="E122" s="87"/>
      <c r="F122" s="246"/>
      <c r="G122" s="88">
        <f t="shared" si="2"/>
        <v>0</v>
      </c>
    </row>
    <row r="123" spans="1:7" s="23" customFormat="1" ht="32.1" customHeight="1">
      <c r="A123" s="37"/>
      <c r="B123" s="86"/>
      <c r="C123" s="87"/>
      <c r="D123" s="87"/>
      <c r="E123" s="87"/>
      <c r="F123" s="246"/>
      <c r="G123" s="88">
        <f t="shared" si="2"/>
        <v>0</v>
      </c>
    </row>
    <row r="124" spans="1:7" s="23" customFormat="1" ht="32.1" customHeight="1">
      <c r="A124" s="37"/>
      <c r="B124" s="86"/>
      <c r="C124" s="87"/>
      <c r="D124" s="87"/>
      <c r="E124" s="87"/>
      <c r="F124" s="246"/>
      <c r="G124" s="88">
        <f t="shared" si="2"/>
        <v>0</v>
      </c>
    </row>
    <row r="125" spans="1:7" s="23" customFormat="1" ht="32.1" customHeight="1">
      <c r="A125" s="37"/>
      <c r="B125" s="86"/>
      <c r="C125" s="87"/>
      <c r="D125" s="87"/>
      <c r="E125" s="87"/>
      <c r="F125" s="246"/>
      <c r="G125" s="88">
        <f t="shared" si="2"/>
        <v>0</v>
      </c>
    </row>
    <row r="126" spans="1:7" s="23" customFormat="1" ht="32.1" customHeight="1">
      <c r="A126" s="37"/>
      <c r="B126" s="86"/>
      <c r="C126" s="87"/>
      <c r="D126" s="87"/>
      <c r="E126" s="87"/>
      <c r="F126" s="246"/>
      <c r="G126" s="88">
        <f t="shared" si="2"/>
        <v>0</v>
      </c>
    </row>
    <row r="127" spans="1:7" s="23" customFormat="1" ht="32.1" customHeight="1">
      <c r="A127" s="37"/>
      <c r="B127" s="86"/>
      <c r="C127" s="87"/>
      <c r="D127" s="87"/>
      <c r="E127" s="87"/>
      <c r="F127" s="246"/>
      <c r="G127" s="88">
        <f t="shared" si="2"/>
        <v>0</v>
      </c>
    </row>
    <row r="128" spans="1:7" s="23" customFormat="1" ht="32.1" customHeight="1">
      <c r="A128" s="37"/>
      <c r="B128" s="86"/>
      <c r="C128" s="87"/>
      <c r="D128" s="87"/>
      <c r="E128" s="87"/>
      <c r="F128" s="246"/>
      <c r="G128" s="88">
        <f t="shared" si="2"/>
        <v>0</v>
      </c>
    </row>
    <row r="129" spans="1:7" s="23" customFormat="1" ht="32.1" customHeight="1">
      <c r="A129" s="37"/>
      <c r="B129" s="86"/>
      <c r="C129" s="87"/>
      <c r="D129" s="87"/>
      <c r="E129" s="87"/>
      <c r="F129" s="246"/>
      <c r="G129" s="88">
        <f t="shared" si="2"/>
        <v>0</v>
      </c>
    </row>
    <row r="130" spans="1:7" s="23" customFormat="1" ht="32.1" customHeight="1">
      <c r="A130" s="37"/>
      <c r="B130" s="86"/>
      <c r="C130" s="87"/>
      <c r="D130" s="87"/>
      <c r="E130" s="87"/>
      <c r="F130" s="246"/>
      <c r="G130" s="88">
        <f t="shared" si="2"/>
        <v>0</v>
      </c>
    </row>
    <row r="131" spans="1:7" s="23" customFormat="1" ht="32.1" customHeight="1">
      <c r="A131" s="37"/>
      <c r="B131" s="86"/>
      <c r="C131" s="87"/>
      <c r="D131" s="87"/>
      <c r="E131" s="87"/>
      <c r="F131" s="246"/>
      <c r="G131" s="88">
        <f t="shared" si="2"/>
        <v>0</v>
      </c>
    </row>
    <row r="132" spans="1:7" s="23" customFormat="1" ht="32.1" customHeight="1">
      <c r="A132" s="37"/>
      <c r="B132" s="86"/>
      <c r="C132" s="87"/>
      <c r="D132" s="87"/>
      <c r="E132" s="87"/>
      <c r="F132" s="246"/>
      <c r="G132" s="88">
        <f t="shared" si="2"/>
        <v>0</v>
      </c>
    </row>
    <row r="133" spans="1:7" s="23" customFormat="1" ht="32.1" customHeight="1">
      <c r="A133" s="37"/>
      <c r="B133" s="86"/>
      <c r="C133" s="87"/>
      <c r="D133" s="87"/>
      <c r="E133" s="87"/>
      <c r="F133" s="246"/>
      <c r="G133" s="88">
        <f t="shared" si="2"/>
        <v>0</v>
      </c>
    </row>
    <row r="134" spans="1:7" s="23" customFormat="1" ht="32.1" customHeight="1">
      <c r="A134" s="37"/>
      <c r="B134" s="86"/>
      <c r="C134" s="87"/>
      <c r="D134" s="87"/>
      <c r="E134" s="87"/>
      <c r="F134" s="246"/>
      <c r="G134" s="88">
        <f t="shared" si="2"/>
        <v>0</v>
      </c>
    </row>
    <row r="135" spans="1:7" s="23" customFormat="1" ht="32.1" customHeight="1">
      <c r="A135" s="37"/>
      <c r="B135" s="86"/>
      <c r="C135" s="87"/>
      <c r="D135" s="87"/>
      <c r="E135" s="87"/>
      <c r="F135" s="246"/>
      <c r="G135" s="88">
        <f t="shared" si="2"/>
        <v>0</v>
      </c>
    </row>
    <row r="136" spans="1:7" s="23" customFormat="1" ht="32.1" customHeight="1">
      <c r="A136" s="37"/>
      <c r="B136" s="86"/>
      <c r="C136" s="87"/>
      <c r="D136" s="87"/>
      <c r="E136" s="87"/>
      <c r="F136" s="246"/>
      <c r="G136" s="88">
        <f t="shared" si="2"/>
        <v>0</v>
      </c>
    </row>
    <row r="137" spans="1:7" s="23" customFormat="1" ht="32.1" customHeight="1">
      <c r="A137" s="37"/>
      <c r="B137" s="86"/>
      <c r="C137" s="87"/>
      <c r="D137" s="87"/>
      <c r="E137" s="87"/>
      <c r="F137" s="246"/>
      <c r="G137" s="88">
        <f t="shared" si="2"/>
        <v>0</v>
      </c>
    </row>
    <row r="138" spans="1:7" s="23" customFormat="1" ht="32.1" customHeight="1">
      <c r="A138" s="37"/>
      <c r="B138" s="86"/>
      <c r="C138" s="87"/>
      <c r="D138" s="87"/>
      <c r="E138" s="87"/>
      <c r="F138" s="246"/>
      <c r="G138" s="88">
        <f t="shared" si="2"/>
        <v>0</v>
      </c>
    </row>
    <row r="139" spans="1:7" s="23" customFormat="1" ht="32.1" customHeight="1">
      <c r="A139" s="37"/>
      <c r="B139" s="86"/>
      <c r="C139" s="87"/>
      <c r="D139" s="87"/>
      <c r="E139" s="87"/>
      <c r="F139" s="246"/>
      <c r="G139" s="88">
        <f t="shared" si="2"/>
        <v>0</v>
      </c>
    </row>
    <row r="140" spans="1:7" s="23" customFormat="1" ht="32.1" customHeight="1">
      <c r="A140" s="37"/>
      <c r="B140" s="86"/>
      <c r="C140" s="87"/>
      <c r="D140" s="87"/>
      <c r="E140" s="87"/>
      <c r="F140" s="246"/>
      <c r="G140" s="88">
        <f t="shared" si="2"/>
        <v>0</v>
      </c>
    </row>
    <row r="141" spans="1:7" s="23" customFormat="1" ht="32.1" customHeight="1">
      <c r="A141" s="37"/>
      <c r="B141" s="86"/>
      <c r="C141" s="87"/>
      <c r="D141" s="87"/>
      <c r="E141" s="87"/>
      <c r="F141" s="246"/>
      <c r="G141" s="88">
        <f t="shared" si="2"/>
        <v>0</v>
      </c>
    </row>
    <row r="142" spans="1:7" s="23" customFormat="1" ht="32.1" customHeight="1">
      <c r="A142" s="37"/>
      <c r="B142" s="86"/>
      <c r="C142" s="87"/>
      <c r="D142" s="87"/>
      <c r="E142" s="87"/>
      <c r="F142" s="246"/>
      <c r="G142" s="88">
        <f t="shared" si="2"/>
        <v>0</v>
      </c>
    </row>
    <row r="143" spans="1:7" s="23" customFormat="1" ht="32.1" customHeight="1">
      <c r="A143" s="37"/>
      <c r="B143" s="86"/>
      <c r="C143" s="87"/>
      <c r="D143" s="87"/>
      <c r="E143" s="87"/>
      <c r="F143" s="246"/>
      <c r="G143" s="88">
        <f t="shared" si="2"/>
        <v>0</v>
      </c>
    </row>
    <row r="144" spans="1:7" s="23" customFormat="1" ht="32.1" customHeight="1">
      <c r="A144" s="37"/>
      <c r="B144" s="86"/>
      <c r="C144" s="87"/>
      <c r="D144" s="87"/>
      <c r="E144" s="87"/>
      <c r="F144" s="246"/>
      <c r="G144" s="88">
        <f t="shared" si="2"/>
        <v>0</v>
      </c>
    </row>
    <row r="145" spans="1:7" s="23" customFormat="1" ht="32.1" customHeight="1">
      <c r="A145" s="37"/>
      <c r="B145" s="86"/>
      <c r="C145" s="87"/>
      <c r="D145" s="87"/>
      <c r="E145" s="87"/>
      <c r="F145" s="246"/>
      <c r="G145" s="88">
        <f t="shared" si="2"/>
        <v>0</v>
      </c>
    </row>
    <row r="146" spans="1:7" s="23" customFormat="1" ht="32.1" customHeight="1">
      <c r="A146" s="37"/>
      <c r="B146" s="86"/>
      <c r="C146" s="87"/>
      <c r="D146" s="87"/>
      <c r="E146" s="87"/>
      <c r="F146" s="246"/>
      <c r="G146" s="88">
        <f t="shared" si="2"/>
        <v>0</v>
      </c>
    </row>
    <row r="147" spans="1:7" s="23" customFormat="1" ht="32.1" customHeight="1">
      <c r="A147" s="37"/>
      <c r="B147" s="86"/>
      <c r="C147" s="87"/>
      <c r="D147" s="87"/>
      <c r="E147" s="87"/>
      <c r="F147" s="246"/>
      <c r="G147" s="88">
        <f t="shared" si="2"/>
        <v>0</v>
      </c>
    </row>
    <row r="148" spans="1:7" s="23" customFormat="1" ht="32.1" customHeight="1">
      <c r="A148" s="37"/>
      <c r="B148" s="86"/>
      <c r="C148" s="87"/>
      <c r="D148" s="87"/>
      <c r="E148" s="87"/>
      <c r="F148" s="246"/>
      <c r="G148" s="88">
        <f t="shared" si="2"/>
        <v>0</v>
      </c>
    </row>
    <row r="149" spans="1:7" s="23" customFormat="1" ht="32.1" customHeight="1">
      <c r="A149" s="37"/>
      <c r="B149" s="86"/>
      <c r="C149" s="87"/>
      <c r="D149" s="87"/>
      <c r="E149" s="87"/>
      <c r="F149" s="246"/>
      <c r="G149" s="88">
        <f t="shared" ref="G149:G212" si="3">C149-D149+(E149+F149)</f>
        <v>0</v>
      </c>
    </row>
    <row r="150" spans="1:7" s="23" customFormat="1" ht="32.1" customHeight="1">
      <c r="A150" s="37"/>
      <c r="B150" s="86"/>
      <c r="C150" s="87"/>
      <c r="D150" s="87"/>
      <c r="E150" s="87"/>
      <c r="F150" s="246"/>
      <c r="G150" s="88">
        <f t="shared" si="3"/>
        <v>0</v>
      </c>
    </row>
    <row r="151" spans="1:7" s="23" customFormat="1" ht="32.1" customHeight="1">
      <c r="A151" s="37"/>
      <c r="B151" s="86"/>
      <c r="C151" s="87"/>
      <c r="D151" s="87"/>
      <c r="E151" s="87"/>
      <c r="F151" s="246"/>
      <c r="G151" s="88">
        <f t="shared" si="3"/>
        <v>0</v>
      </c>
    </row>
    <row r="152" spans="1:7" s="23" customFormat="1" ht="32.1" customHeight="1">
      <c r="A152" s="37"/>
      <c r="B152" s="86"/>
      <c r="C152" s="87"/>
      <c r="D152" s="87"/>
      <c r="E152" s="87"/>
      <c r="F152" s="246"/>
      <c r="G152" s="88">
        <f t="shared" si="3"/>
        <v>0</v>
      </c>
    </row>
    <row r="153" spans="1:7" s="23" customFormat="1" ht="32.1" customHeight="1">
      <c r="A153" s="37"/>
      <c r="B153" s="86"/>
      <c r="C153" s="87"/>
      <c r="D153" s="87"/>
      <c r="E153" s="87"/>
      <c r="F153" s="246"/>
      <c r="G153" s="88">
        <f t="shared" si="3"/>
        <v>0</v>
      </c>
    </row>
    <row r="154" spans="1:7" s="23" customFormat="1" ht="32.1" customHeight="1">
      <c r="A154" s="37"/>
      <c r="B154" s="86"/>
      <c r="C154" s="87"/>
      <c r="D154" s="87"/>
      <c r="E154" s="87"/>
      <c r="F154" s="246"/>
      <c r="G154" s="88">
        <f t="shared" si="3"/>
        <v>0</v>
      </c>
    </row>
    <row r="155" spans="1:7" s="23" customFormat="1" ht="32.1" customHeight="1">
      <c r="A155" s="37"/>
      <c r="B155" s="86"/>
      <c r="C155" s="87"/>
      <c r="D155" s="87"/>
      <c r="E155" s="87"/>
      <c r="F155" s="246"/>
      <c r="G155" s="88">
        <f t="shared" si="3"/>
        <v>0</v>
      </c>
    </row>
    <row r="156" spans="1:7" s="23" customFormat="1" ht="32.1" customHeight="1">
      <c r="A156" s="37"/>
      <c r="B156" s="86"/>
      <c r="C156" s="87"/>
      <c r="D156" s="87"/>
      <c r="E156" s="87"/>
      <c r="F156" s="246"/>
      <c r="G156" s="88">
        <f t="shared" si="3"/>
        <v>0</v>
      </c>
    </row>
    <row r="157" spans="1:7" s="23" customFormat="1" ht="32.1" customHeight="1">
      <c r="A157" s="37"/>
      <c r="B157" s="86"/>
      <c r="C157" s="87"/>
      <c r="D157" s="87"/>
      <c r="E157" s="87"/>
      <c r="F157" s="246"/>
      <c r="G157" s="88">
        <f t="shared" si="3"/>
        <v>0</v>
      </c>
    </row>
    <row r="158" spans="1:7" s="23" customFormat="1" ht="32.1" customHeight="1">
      <c r="A158" s="37"/>
      <c r="B158" s="86"/>
      <c r="C158" s="87"/>
      <c r="D158" s="87"/>
      <c r="E158" s="87"/>
      <c r="F158" s="246"/>
      <c r="G158" s="88">
        <f t="shared" si="3"/>
        <v>0</v>
      </c>
    </row>
    <row r="159" spans="1:7" s="23" customFormat="1" ht="32.1" customHeight="1">
      <c r="A159" s="37"/>
      <c r="B159" s="86"/>
      <c r="C159" s="87"/>
      <c r="D159" s="87"/>
      <c r="E159" s="87"/>
      <c r="F159" s="246"/>
      <c r="G159" s="88">
        <f t="shared" si="3"/>
        <v>0</v>
      </c>
    </row>
    <row r="160" spans="1:7" s="23" customFormat="1" ht="32.1" customHeight="1">
      <c r="A160" s="37"/>
      <c r="B160" s="86"/>
      <c r="C160" s="87"/>
      <c r="D160" s="87"/>
      <c r="E160" s="87"/>
      <c r="F160" s="246"/>
      <c r="G160" s="88">
        <f t="shared" si="3"/>
        <v>0</v>
      </c>
    </row>
    <row r="161" spans="1:7" s="23" customFormat="1" ht="32.1" customHeight="1">
      <c r="A161" s="37"/>
      <c r="B161" s="86"/>
      <c r="C161" s="87"/>
      <c r="D161" s="87"/>
      <c r="E161" s="87"/>
      <c r="F161" s="246"/>
      <c r="G161" s="88">
        <f t="shared" si="3"/>
        <v>0</v>
      </c>
    </row>
    <row r="162" spans="1:7" s="23" customFormat="1" ht="32.1" customHeight="1">
      <c r="A162" s="37"/>
      <c r="B162" s="86"/>
      <c r="C162" s="87"/>
      <c r="D162" s="87"/>
      <c r="E162" s="87"/>
      <c r="F162" s="246"/>
      <c r="G162" s="88">
        <f t="shared" si="3"/>
        <v>0</v>
      </c>
    </row>
    <row r="163" spans="1:7" s="23" customFormat="1" ht="32.1" customHeight="1">
      <c r="A163" s="37"/>
      <c r="B163" s="86"/>
      <c r="C163" s="87"/>
      <c r="D163" s="87"/>
      <c r="E163" s="87"/>
      <c r="F163" s="246"/>
      <c r="G163" s="88">
        <f t="shared" si="3"/>
        <v>0</v>
      </c>
    </row>
    <row r="164" spans="1:7" s="23" customFormat="1" ht="32.1" customHeight="1">
      <c r="A164" s="37"/>
      <c r="B164" s="86"/>
      <c r="C164" s="87"/>
      <c r="D164" s="87"/>
      <c r="E164" s="87"/>
      <c r="F164" s="246"/>
      <c r="G164" s="88">
        <f t="shared" si="3"/>
        <v>0</v>
      </c>
    </row>
    <row r="165" spans="1:7" s="23" customFormat="1" ht="32.1" customHeight="1">
      <c r="A165" s="37"/>
      <c r="B165" s="86"/>
      <c r="C165" s="87"/>
      <c r="D165" s="87"/>
      <c r="E165" s="87"/>
      <c r="F165" s="246"/>
      <c r="G165" s="88">
        <f t="shared" si="3"/>
        <v>0</v>
      </c>
    </row>
    <row r="166" spans="1:7" s="23" customFormat="1" ht="32.1" customHeight="1">
      <c r="A166" s="37"/>
      <c r="B166" s="86"/>
      <c r="C166" s="87"/>
      <c r="D166" s="87"/>
      <c r="E166" s="87"/>
      <c r="F166" s="246"/>
      <c r="G166" s="88">
        <f t="shared" si="3"/>
        <v>0</v>
      </c>
    </row>
    <row r="167" spans="1:7" s="23" customFormat="1" ht="32.1" customHeight="1">
      <c r="A167" s="37"/>
      <c r="B167" s="86"/>
      <c r="C167" s="87"/>
      <c r="D167" s="87"/>
      <c r="E167" s="87"/>
      <c r="F167" s="246"/>
      <c r="G167" s="88">
        <f t="shared" si="3"/>
        <v>0</v>
      </c>
    </row>
    <row r="168" spans="1:7" s="23" customFormat="1" ht="32.1" customHeight="1">
      <c r="A168" s="37"/>
      <c r="B168" s="86"/>
      <c r="C168" s="87"/>
      <c r="D168" s="87"/>
      <c r="E168" s="87"/>
      <c r="F168" s="246"/>
      <c r="G168" s="88">
        <f t="shared" si="3"/>
        <v>0</v>
      </c>
    </row>
    <row r="169" spans="1:7" s="23" customFormat="1" ht="32.1" customHeight="1">
      <c r="A169" s="37"/>
      <c r="B169" s="86"/>
      <c r="C169" s="87"/>
      <c r="D169" s="87"/>
      <c r="E169" s="87"/>
      <c r="F169" s="246"/>
      <c r="G169" s="88">
        <f t="shared" si="3"/>
        <v>0</v>
      </c>
    </row>
    <row r="170" spans="1:7" s="23" customFormat="1" ht="32.1" customHeight="1">
      <c r="A170" s="37"/>
      <c r="B170" s="86"/>
      <c r="C170" s="87"/>
      <c r="D170" s="87"/>
      <c r="E170" s="87"/>
      <c r="F170" s="246"/>
      <c r="G170" s="88">
        <f t="shared" si="3"/>
        <v>0</v>
      </c>
    </row>
    <row r="171" spans="1:7" s="23" customFormat="1" ht="32.1" customHeight="1">
      <c r="A171" s="37"/>
      <c r="B171" s="86"/>
      <c r="C171" s="87"/>
      <c r="D171" s="87"/>
      <c r="E171" s="87"/>
      <c r="F171" s="246"/>
      <c r="G171" s="88">
        <f t="shared" si="3"/>
        <v>0</v>
      </c>
    </row>
    <row r="172" spans="1:7" s="23" customFormat="1" ht="32.1" customHeight="1">
      <c r="A172" s="37"/>
      <c r="B172" s="86"/>
      <c r="C172" s="87"/>
      <c r="D172" s="87"/>
      <c r="E172" s="87"/>
      <c r="F172" s="246"/>
      <c r="G172" s="88">
        <f t="shared" si="3"/>
        <v>0</v>
      </c>
    </row>
    <row r="173" spans="1:7" s="23" customFormat="1" ht="32.1" customHeight="1">
      <c r="A173" s="37"/>
      <c r="B173" s="86"/>
      <c r="C173" s="87"/>
      <c r="D173" s="87"/>
      <c r="E173" s="87"/>
      <c r="F173" s="246"/>
      <c r="G173" s="88">
        <f t="shared" si="3"/>
        <v>0</v>
      </c>
    </row>
    <row r="174" spans="1:7" s="23" customFormat="1" ht="32.1" customHeight="1">
      <c r="A174" s="37"/>
      <c r="B174" s="86"/>
      <c r="C174" s="87"/>
      <c r="D174" s="87"/>
      <c r="E174" s="87"/>
      <c r="F174" s="246"/>
      <c r="G174" s="88">
        <f t="shared" si="3"/>
        <v>0</v>
      </c>
    </row>
    <row r="175" spans="1:7" s="23" customFormat="1" ht="32.1" customHeight="1">
      <c r="A175" s="37"/>
      <c r="B175" s="86"/>
      <c r="C175" s="87"/>
      <c r="D175" s="87"/>
      <c r="E175" s="87"/>
      <c r="F175" s="246"/>
      <c r="G175" s="88">
        <f t="shared" si="3"/>
        <v>0</v>
      </c>
    </row>
    <row r="176" spans="1:7" s="23" customFormat="1" ht="32.1" customHeight="1">
      <c r="A176" s="37"/>
      <c r="B176" s="86"/>
      <c r="C176" s="87"/>
      <c r="D176" s="87"/>
      <c r="E176" s="87"/>
      <c r="F176" s="246"/>
      <c r="G176" s="88">
        <f t="shared" si="3"/>
        <v>0</v>
      </c>
    </row>
    <row r="177" spans="1:7" s="23" customFormat="1" ht="32.1" customHeight="1">
      <c r="A177" s="37"/>
      <c r="B177" s="86"/>
      <c r="C177" s="87"/>
      <c r="D177" s="87"/>
      <c r="E177" s="87"/>
      <c r="F177" s="246"/>
      <c r="G177" s="88">
        <f t="shared" si="3"/>
        <v>0</v>
      </c>
    </row>
    <row r="178" spans="1:7" s="23" customFormat="1" ht="32.1" customHeight="1">
      <c r="A178" s="37"/>
      <c r="B178" s="86"/>
      <c r="C178" s="87"/>
      <c r="D178" s="87"/>
      <c r="E178" s="87"/>
      <c r="F178" s="246"/>
      <c r="G178" s="88">
        <f t="shared" si="3"/>
        <v>0</v>
      </c>
    </row>
    <row r="179" spans="1:7" s="23" customFormat="1" ht="32.1" customHeight="1">
      <c r="A179" s="37"/>
      <c r="B179" s="86"/>
      <c r="C179" s="87"/>
      <c r="D179" s="87"/>
      <c r="E179" s="87"/>
      <c r="F179" s="246"/>
      <c r="G179" s="88">
        <f t="shared" si="3"/>
        <v>0</v>
      </c>
    </row>
    <row r="180" spans="1:7" s="23" customFormat="1" ht="32.1" customHeight="1">
      <c r="A180" s="37"/>
      <c r="B180" s="86"/>
      <c r="C180" s="87"/>
      <c r="D180" s="87"/>
      <c r="E180" s="87"/>
      <c r="F180" s="246"/>
      <c r="G180" s="88">
        <f t="shared" si="3"/>
        <v>0</v>
      </c>
    </row>
    <row r="181" spans="1:7" s="23" customFormat="1" ht="32.1" customHeight="1">
      <c r="A181" s="37"/>
      <c r="B181" s="86"/>
      <c r="C181" s="87"/>
      <c r="D181" s="87"/>
      <c r="E181" s="87"/>
      <c r="F181" s="246"/>
      <c r="G181" s="88">
        <f t="shared" si="3"/>
        <v>0</v>
      </c>
    </row>
    <row r="182" spans="1:7" s="23" customFormat="1" ht="32.1" customHeight="1">
      <c r="A182" s="37"/>
      <c r="B182" s="86"/>
      <c r="C182" s="87"/>
      <c r="D182" s="87"/>
      <c r="E182" s="87"/>
      <c r="F182" s="246"/>
      <c r="G182" s="88">
        <f t="shared" si="3"/>
        <v>0</v>
      </c>
    </row>
    <row r="183" spans="1:7" s="23" customFormat="1" ht="32.1" customHeight="1">
      <c r="A183" s="37"/>
      <c r="B183" s="86"/>
      <c r="C183" s="87"/>
      <c r="D183" s="87"/>
      <c r="E183" s="87"/>
      <c r="F183" s="246"/>
      <c r="G183" s="88">
        <f t="shared" si="3"/>
        <v>0</v>
      </c>
    </row>
    <row r="184" spans="1:7" s="23" customFormat="1" ht="32.1" customHeight="1">
      <c r="A184" s="37"/>
      <c r="B184" s="86"/>
      <c r="C184" s="87"/>
      <c r="D184" s="87"/>
      <c r="E184" s="87"/>
      <c r="F184" s="246"/>
      <c r="G184" s="88">
        <f t="shared" si="3"/>
        <v>0</v>
      </c>
    </row>
    <row r="185" spans="1:7" s="23" customFormat="1" ht="32.1" customHeight="1">
      <c r="A185" s="37"/>
      <c r="B185" s="86"/>
      <c r="C185" s="87"/>
      <c r="D185" s="87"/>
      <c r="E185" s="87"/>
      <c r="F185" s="246"/>
      <c r="G185" s="88">
        <f t="shared" si="3"/>
        <v>0</v>
      </c>
    </row>
    <row r="186" spans="1:7" s="23" customFormat="1" ht="32.1" customHeight="1">
      <c r="A186" s="37"/>
      <c r="B186" s="86"/>
      <c r="C186" s="87"/>
      <c r="D186" s="87"/>
      <c r="E186" s="87"/>
      <c r="F186" s="246"/>
      <c r="G186" s="88">
        <f t="shared" si="3"/>
        <v>0</v>
      </c>
    </row>
    <row r="187" spans="1:7" s="23" customFormat="1" ht="32.1" customHeight="1">
      <c r="A187" s="37"/>
      <c r="B187" s="86"/>
      <c r="C187" s="87"/>
      <c r="D187" s="87"/>
      <c r="E187" s="87"/>
      <c r="F187" s="246"/>
      <c r="G187" s="88">
        <f t="shared" si="3"/>
        <v>0</v>
      </c>
    </row>
    <row r="188" spans="1:7" s="23" customFormat="1" ht="32.1" customHeight="1">
      <c r="A188" s="37"/>
      <c r="B188" s="86"/>
      <c r="C188" s="87"/>
      <c r="D188" s="87"/>
      <c r="E188" s="87"/>
      <c r="F188" s="246"/>
      <c r="G188" s="88">
        <f t="shared" si="3"/>
        <v>0</v>
      </c>
    </row>
    <row r="189" spans="1:7" s="23" customFormat="1" ht="32.1" customHeight="1">
      <c r="A189" s="37"/>
      <c r="B189" s="86"/>
      <c r="C189" s="87"/>
      <c r="D189" s="87"/>
      <c r="E189" s="87"/>
      <c r="F189" s="246"/>
      <c r="G189" s="88">
        <f t="shared" si="3"/>
        <v>0</v>
      </c>
    </row>
    <row r="190" spans="1:7" s="23" customFormat="1" ht="32.1" customHeight="1">
      <c r="A190" s="37"/>
      <c r="B190" s="86"/>
      <c r="C190" s="87"/>
      <c r="D190" s="87"/>
      <c r="E190" s="87"/>
      <c r="F190" s="246"/>
      <c r="G190" s="88">
        <f t="shared" si="3"/>
        <v>0</v>
      </c>
    </row>
    <row r="191" spans="1:7" s="23" customFormat="1" ht="32.1" customHeight="1">
      <c r="A191" s="37"/>
      <c r="B191" s="86"/>
      <c r="C191" s="87"/>
      <c r="D191" s="87"/>
      <c r="E191" s="87"/>
      <c r="F191" s="246"/>
      <c r="G191" s="88">
        <f t="shared" si="3"/>
        <v>0</v>
      </c>
    </row>
    <row r="192" spans="1:7" s="23" customFormat="1" ht="32.1" customHeight="1">
      <c r="A192" s="37"/>
      <c r="B192" s="86"/>
      <c r="C192" s="87"/>
      <c r="D192" s="87"/>
      <c r="E192" s="87"/>
      <c r="F192" s="246"/>
      <c r="G192" s="88">
        <f t="shared" si="3"/>
        <v>0</v>
      </c>
    </row>
    <row r="193" spans="1:7" s="23" customFormat="1" ht="32.1" customHeight="1">
      <c r="A193" s="37"/>
      <c r="B193" s="86"/>
      <c r="C193" s="87"/>
      <c r="D193" s="87"/>
      <c r="E193" s="87"/>
      <c r="F193" s="246"/>
      <c r="G193" s="88">
        <f t="shared" si="3"/>
        <v>0</v>
      </c>
    </row>
    <row r="194" spans="1:7" s="23" customFormat="1" ht="32.1" customHeight="1">
      <c r="A194" s="37"/>
      <c r="B194" s="86"/>
      <c r="C194" s="87"/>
      <c r="D194" s="87"/>
      <c r="E194" s="87"/>
      <c r="F194" s="246"/>
      <c r="G194" s="88">
        <f t="shared" si="3"/>
        <v>0</v>
      </c>
    </row>
    <row r="195" spans="1:7" s="23" customFormat="1" ht="32.1" customHeight="1">
      <c r="A195" s="37"/>
      <c r="B195" s="86"/>
      <c r="C195" s="87"/>
      <c r="D195" s="87"/>
      <c r="E195" s="87"/>
      <c r="F195" s="246"/>
      <c r="G195" s="88">
        <f t="shared" si="3"/>
        <v>0</v>
      </c>
    </row>
    <row r="196" spans="1:7" s="23" customFormat="1" ht="32.1" customHeight="1">
      <c r="A196" s="37"/>
      <c r="B196" s="86"/>
      <c r="C196" s="87"/>
      <c r="D196" s="87"/>
      <c r="E196" s="87"/>
      <c r="F196" s="246"/>
      <c r="G196" s="88">
        <f t="shared" si="3"/>
        <v>0</v>
      </c>
    </row>
    <row r="197" spans="1:7" s="23" customFormat="1" ht="32.1" customHeight="1">
      <c r="A197" s="37"/>
      <c r="B197" s="86"/>
      <c r="C197" s="87"/>
      <c r="D197" s="87"/>
      <c r="E197" s="87"/>
      <c r="F197" s="246"/>
      <c r="G197" s="88">
        <f t="shared" si="3"/>
        <v>0</v>
      </c>
    </row>
    <row r="198" spans="1:7" s="23" customFormat="1" ht="32.1" customHeight="1">
      <c r="A198" s="37"/>
      <c r="B198" s="86"/>
      <c r="C198" s="87"/>
      <c r="D198" s="87"/>
      <c r="E198" s="87"/>
      <c r="F198" s="246"/>
      <c r="G198" s="88">
        <f t="shared" si="3"/>
        <v>0</v>
      </c>
    </row>
    <row r="199" spans="1:7" s="23" customFormat="1" ht="32.1" customHeight="1">
      <c r="A199" s="37"/>
      <c r="B199" s="86"/>
      <c r="C199" s="87"/>
      <c r="D199" s="87"/>
      <c r="E199" s="87"/>
      <c r="F199" s="246"/>
      <c r="G199" s="88">
        <f t="shared" si="3"/>
        <v>0</v>
      </c>
    </row>
    <row r="200" spans="1:7" s="23" customFormat="1" ht="32.1" customHeight="1">
      <c r="A200" s="37"/>
      <c r="B200" s="86"/>
      <c r="C200" s="87"/>
      <c r="D200" s="87"/>
      <c r="E200" s="87"/>
      <c r="F200" s="246"/>
      <c r="G200" s="88">
        <f t="shared" si="3"/>
        <v>0</v>
      </c>
    </row>
    <row r="201" spans="1:7" s="23" customFormat="1" ht="32.1" customHeight="1">
      <c r="A201" s="37"/>
      <c r="B201" s="86"/>
      <c r="C201" s="87"/>
      <c r="D201" s="87"/>
      <c r="E201" s="87"/>
      <c r="F201" s="246"/>
      <c r="G201" s="88">
        <f t="shared" si="3"/>
        <v>0</v>
      </c>
    </row>
    <row r="202" spans="1:7" s="23" customFormat="1" ht="32.1" customHeight="1">
      <c r="A202" s="37"/>
      <c r="B202" s="86"/>
      <c r="C202" s="87"/>
      <c r="D202" s="87"/>
      <c r="E202" s="87"/>
      <c r="F202" s="246"/>
      <c r="G202" s="88">
        <f t="shared" si="3"/>
        <v>0</v>
      </c>
    </row>
    <row r="203" spans="1:7" s="23" customFormat="1" ht="32.1" customHeight="1">
      <c r="A203" s="37"/>
      <c r="B203" s="86"/>
      <c r="C203" s="87"/>
      <c r="D203" s="87"/>
      <c r="E203" s="87"/>
      <c r="F203" s="246"/>
      <c r="G203" s="88">
        <f t="shared" si="3"/>
        <v>0</v>
      </c>
    </row>
    <row r="204" spans="1:7" s="23" customFormat="1" ht="32.1" customHeight="1">
      <c r="A204" s="37"/>
      <c r="B204" s="86"/>
      <c r="C204" s="87"/>
      <c r="D204" s="87"/>
      <c r="E204" s="87"/>
      <c r="F204" s="246"/>
      <c r="G204" s="88">
        <f t="shared" si="3"/>
        <v>0</v>
      </c>
    </row>
    <row r="205" spans="1:7" s="23" customFormat="1" ht="32.1" customHeight="1">
      <c r="A205" s="37"/>
      <c r="B205" s="86"/>
      <c r="C205" s="87"/>
      <c r="D205" s="87"/>
      <c r="E205" s="87"/>
      <c r="F205" s="246"/>
      <c r="G205" s="88">
        <f t="shared" si="3"/>
        <v>0</v>
      </c>
    </row>
    <row r="206" spans="1:7" s="23" customFormat="1" ht="32.1" customHeight="1">
      <c r="A206" s="37"/>
      <c r="B206" s="86"/>
      <c r="C206" s="87"/>
      <c r="D206" s="87"/>
      <c r="E206" s="87"/>
      <c r="F206" s="246"/>
      <c r="G206" s="88">
        <f t="shared" si="3"/>
        <v>0</v>
      </c>
    </row>
    <row r="207" spans="1:7" s="23" customFormat="1" ht="32.1" customHeight="1">
      <c r="A207" s="37"/>
      <c r="B207" s="86"/>
      <c r="C207" s="87"/>
      <c r="D207" s="87"/>
      <c r="E207" s="87"/>
      <c r="F207" s="246"/>
      <c r="G207" s="88">
        <f t="shared" si="3"/>
        <v>0</v>
      </c>
    </row>
    <row r="208" spans="1:7" s="23" customFormat="1" ht="32.1" customHeight="1">
      <c r="A208" s="37"/>
      <c r="B208" s="86"/>
      <c r="C208" s="87"/>
      <c r="D208" s="87"/>
      <c r="E208" s="87"/>
      <c r="F208" s="246"/>
      <c r="G208" s="88">
        <f t="shared" si="3"/>
        <v>0</v>
      </c>
    </row>
    <row r="209" spans="1:7" s="23" customFormat="1" ht="32.1" customHeight="1">
      <c r="A209" s="37"/>
      <c r="B209" s="86"/>
      <c r="C209" s="87"/>
      <c r="D209" s="87"/>
      <c r="E209" s="87"/>
      <c r="F209" s="246"/>
      <c r="G209" s="88">
        <f t="shared" si="3"/>
        <v>0</v>
      </c>
    </row>
    <row r="210" spans="1:7" s="23" customFormat="1" ht="32.1" customHeight="1">
      <c r="A210" s="37"/>
      <c r="B210" s="86"/>
      <c r="C210" s="87"/>
      <c r="D210" s="87"/>
      <c r="E210" s="87"/>
      <c r="F210" s="246"/>
      <c r="G210" s="88">
        <f t="shared" si="3"/>
        <v>0</v>
      </c>
    </row>
    <row r="211" spans="1:7" s="23" customFormat="1" ht="32.1" customHeight="1">
      <c r="A211" s="37"/>
      <c r="B211" s="86"/>
      <c r="C211" s="87"/>
      <c r="D211" s="87"/>
      <c r="E211" s="87"/>
      <c r="F211" s="246"/>
      <c r="G211" s="88">
        <f t="shared" si="3"/>
        <v>0</v>
      </c>
    </row>
    <row r="212" spans="1:7" s="23" customFormat="1" ht="32.1" customHeight="1">
      <c r="A212" s="37"/>
      <c r="B212" s="86"/>
      <c r="C212" s="87"/>
      <c r="D212" s="87"/>
      <c r="E212" s="87"/>
      <c r="F212" s="246"/>
      <c r="G212" s="88">
        <f t="shared" si="3"/>
        <v>0</v>
      </c>
    </row>
    <row r="213" spans="1:7" s="23" customFormat="1" ht="32.1" customHeight="1">
      <c r="A213" s="37"/>
      <c r="B213" s="86"/>
      <c r="C213" s="87"/>
      <c r="D213" s="87"/>
      <c r="E213" s="87"/>
      <c r="F213" s="246"/>
      <c r="G213" s="88">
        <f t="shared" ref="G213:G276" si="4">C213-D213+(E213+F213)</f>
        <v>0</v>
      </c>
    </row>
    <row r="214" spans="1:7" s="23" customFormat="1" ht="32.1" customHeight="1">
      <c r="A214" s="37"/>
      <c r="B214" s="86"/>
      <c r="C214" s="87"/>
      <c r="D214" s="87"/>
      <c r="E214" s="87"/>
      <c r="F214" s="246"/>
      <c r="G214" s="88">
        <f t="shared" si="4"/>
        <v>0</v>
      </c>
    </row>
    <row r="215" spans="1:7" s="23" customFormat="1" ht="32.1" customHeight="1">
      <c r="A215" s="37"/>
      <c r="B215" s="86"/>
      <c r="C215" s="87"/>
      <c r="D215" s="87"/>
      <c r="E215" s="87"/>
      <c r="F215" s="246"/>
      <c r="G215" s="88">
        <f t="shared" si="4"/>
        <v>0</v>
      </c>
    </row>
    <row r="216" spans="1:7" s="23" customFormat="1" ht="32.1" customHeight="1">
      <c r="A216" s="37"/>
      <c r="B216" s="86"/>
      <c r="C216" s="87"/>
      <c r="D216" s="87"/>
      <c r="E216" s="87"/>
      <c r="F216" s="246"/>
      <c r="G216" s="88">
        <f t="shared" si="4"/>
        <v>0</v>
      </c>
    </row>
    <row r="217" spans="1:7" s="23" customFormat="1" ht="32.1" customHeight="1">
      <c r="A217" s="37"/>
      <c r="B217" s="86"/>
      <c r="C217" s="87"/>
      <c r="D217" s="87"/>
      <c r="E217" s="87"/>
      <c r="F217" s="246"/>
      <c r="G217" s="88">
        <f t="shared" si="4"/>
        <v>0</v>
      </c>
    </row>
    <row r="218" spans="1:7" s="23" customFormat="1" ht="32.1" customHeight="1">
      <c r="A218" s="37"/>
      <c r="B218" s="86"/>
      <c r="C218" s="87"/>
      <c r="D218" s="87"/>
      <c r="E218" s="87"/>
      <c r="F218" s="246"/>
      <c r="G218" s="88">
        <f t="shared" si="4"/>
        <v>0</v>
      </c>
    </row>
    <row r="219" spans="1:7" s="23" customFormat="1" ht="32.1" customHeight="1">
      <c r="A219" s="37"/>
      <c r="B219" s="86"/>
      <c r="C219" s="87"/>
      <c r="D219" s="87"/>
      <c r="E219" s="87"/>
      <c r="F219" s="246"/>
      <c r="G219" s="88">
        <f t="shared" si="4"/>
        <v>0</v>
      </c>
    </row>
    <row r="220" spans="1:7" s="23" customFormat="1" ht="32.1" customHeight="1">
      <c r="A220" s="37"/>
      <c r="B220" s="86"/>
      <c r="C220" s="87"/>
      <c r="D220" s="87"/>
      <c r="E220" s="87"/>
      <c r="F220" s="246"/>
      <c r="G220" s="88">
        <f t="shared" si="4"/>
        <v>0</v>
      </c>
    </row>
    <row r="221" spans="1:7" s="23" customFormat="1" ht="32.1" customHeight="1">
      <c r="A221" s="37"/>
      <c r="B221" s="86"/>
      <c r="C221" s="87"/>
      <c r="D221" s="87"/>
      <c r="E221" s="87"/>
      <c r="F221" s="246"/>
      <c r="G221" s="88">
        <f t="shared" si="4"/>
        <v>0</v>
      </c>
    </row>
    <row r="222" spans="1:7" s="23" customFormat="1" ht="32.1" customHeight="1">
      <c r="A222" s="37"/>
      <c r="B222" s="86"/>
      <c r="C222" s="87"/>
      <c r="D222" s="87"/>
      <c r="E222" s="87"/>
      <c r="F222" s="246"/>
      <c r="G222" s="88">
        <f t="shared" si="4"/>
        <v>0</v>
      </c>
    </row>
    <row r="223" spans="1:7" s="23" customFormat="1" ht="32.1" customHeight="1">
      <c r="A223" s="37"/>
      <c r="B223" s="86"/>
      <c r="C223" s="87"/>
      <c r="D223" s="87"/>
      <c r="E223" s="87"/>
      <c r="F223" s="246"/>
      <c r="G223" s="88">
        <f t="shared" si="4"/>
        <v>0</v>
      </c>
    </row>
    <row r="224" spans="1:7" s="23" customFormat="1" ht="32.1" customHeight="1">
      <c r="A224" s="37"/>
      <c r="B224" s="86"/>
      <c r="C224" s="87"/>
      <c r="D224" s="87"/>
      <c r="E224" s="87"/>
      <c r="F224" s="246"/>
      <c r="G224" s="88">
        <f t="shared" si="4"/>
        <v>0</v>
      </c>
    </row>
    <row r="225" spans="1:7" s="23" customFormat="1" ht="32.1" customHeight="1">
      <c r="A225" s="37"/>
      <c r="B225" s="86"/>
      <c r="C225" s="87"/>
      <c r="D225" s="87"/>
      <c r="E225" s="87"/>
      <c r="F225" s="246"/>
      <c r="G225" s="88">
        <f t="shared" si="4"/>
        <v>0</v>
      </c>
    </row>
    <row r="226" spans="1:7" s="23" customFormat="1" ht="32.1" customHeight="1">
      <c r="A226" s="37"/>
      <c r="B226" s="86"/>
      <c r="C226" s="87"/>
      <c r="D226" s="87"/>
      <c r="E226" s="87"/>
      <c r="F226" s="246"/>
      <c r="G226" s="88">
        <f t="shared" si="4"/>
        <v>0</v>
      </c>
    </row>
    <row r="227" spans="1:7" s="23" customFormat="1" ht="32.1" customHeight="1">
      <c r="A227" s="37"/>
      <c r="B227" s="86"/>
      <c r="C227" s="87"/>
      <c r="D227" s="87"/>
      <c r="E227" s="87"/>
      <c r="F227" s="246"/>
      <c r="G227" s="88">
        <f t="shared" si="4"/>
        <v>0</v>
      </c>
    </row>
    <row r="228" spans="1:7" s="23" customFormat="1" ht="32.1" customHeight="1">
      <c r="A228" s="37"/>
      <c r="B228" s="86"/>
      <c r="C228" s="87"/>
      <c r="D228" s="87"/>
      <c r="E228" s="87"/>
      <c r="F228" s="246"/>
      <c r="G228" s="88">
        <f t="shared" si="4"/>
        <v>0</v>
      </c>
    </row>
    <row r="229" spans="1:7" s="23" customFormat="1" ht="32.1" customHeight="1">
      <c r="A229" s="37"/>
      <c r="B229" s="86"/>
      <c r="C229" s="87"/>
      <c r="D229" s="87"/>
      <c r="E229" s="87"/>
      <c r="F229" s="246"/>
      <c r="G229" s="88">
        <f t="shared" si="4"/>
        <v>0</v>
      </c>
    </row>
    <row r="230" spans="1:7" s="23" customFormat="1" ht="32.1" customHeight="1">
      <c r="A230" s="37"/>
      <c r="B230" s="86"/>
      <c r="C230" s="87"/>
      <c r="D230" s="87"/>
      <c r="E230" s="87"/>
      <c r="F230" s="246"/>
      <c r="G230" s="88">
        <f t="shared" si="4"/>
        <v>0</v>
      </c>
    </row>
    <row r="231" spans="1:7" s="23" customFormat="1" ht="32.1" customHeight="1">
      <c r="A231" s="37"/>
      <c r="B231" s="86"/>
      <c r="C231" s="87"/>
      <c r="D231" s="87"/>
      <c r="E231" s="87"/>
      <c r="F231" s="246"/>
      <c r="G231" s="88">
        <f t="shared" si="4"/>
        <v>0</v>
      </c>
    </row>
    <row r="232" spans="1:7" s="23" customFormat="1" ht="32.1" customHeight="1">
      <c r="A232" s="37"/>
      <c r="B232" s="86"/>
      <c r="C232" s="87"/>
      <c r="D232" s="87"/>
      <c r="E232" s="87"/>
      <c r="F232" s="246"/>
      <c r="G232" s="88">
        <f t="shared" si="4"/>
        <v>0</v>
      </c>
    </row>
    <row r="233" spans="1:7" s="23" customFormat="1" ht="32.1" customHeight="1">
      <c r="A233" s="37"/>
      <c r="B233" s="86"/>
      <c r="C233" s="87"/>
      <c r="D233" s="87"/>
      <c r="E233" s="87"/>
      <c r="F233" s="246"/>
      <c r="G233" s="88">
        <f t="shared" si="4"/>
        <v>0</v>
      </c>
    </row>
    <row r="234" spans="1:7" s="23" customFormat="1" ht="32.1" customHeight="1">
      <c r="A234" s="37"/>
      <c r="B234" s="86"/>
      <c r="C234" s="87"/>
      <c r="D234" s="87"/>
      <c r="E234" s="87"/>
      <c r="F234" s="246"/>
      <c r="G234" s="88">
        <f t="shared" si="4"/>
        <v>0</v>
      </c>
    </row>
    <row r="235" spans="1:7" s="23" customFormat="1" ht="32.1" customHeight="1">
      <c r="A235" s="37"/>
      <c r="B235" s="86"/>
      <c r="C235" s="87"/>
      <c r="D235" s="87"/>
      <c r="E235" s="87"/>
      <c r="F235" s="246"/>
      <c r="G235" s="88">
        <f t="shared" si="4"/>
        <v>0</v>
      </c>
    </row>
    <row r="236" spans="1:7" s="23" customFormat="1" ht="32.1" customHeight="1">
      <c r="A236" s="37"/>
      <c r="B236" s="86"/>
      <c r="C236" s="87"/>
      <c r="D236" s="87"/>
      <c r="E236" s="87"/>
      <c r="F236" s="246"/>
      <c r="G236" s="88">
        <f t="shared" si="4"/>
        <v>0</v>
      </c>
    </row>
    <row r="237" spans="1:7" s="23" customFormat="1" ht="32.1" customHeight="1">
      <c r="A237" s="37"/>
      <c r="B237" s="86"/>
      <c r="C237" s="87"/>
      <c r="D237" s="87"/>
      <c r="E237" s="87"/>
      <c r="F237" s="246"/>
      <c r="G237" s="88">
        <f t="shared" si="4"/>
        <v>0</v>
      </c>
    </row>
    <row r="238" spans="1:7" s="23" customFormat="1" ht="32.1" customHeight="1">
      <c r="A238" s="37"/>
      <c r="B238" s="86"/>
      <c r="C238" s="87"/>
      <c r="D238" s="87"/>
      <c r="E238" s="87"/>
      <c r="F238" s="246"/>
      <c r="G238" s="88">
        <f t="shared" si="4"/>
        <v>0</v>
      </c>
    </row>
    <row r="239" spans="1:7" s="23" customFormat="1" ht="32.1" customHeight="1">
      <c r="A239" s="37"/>
      <c r="B239" s="86"/>
      <c r="C239" s="87"/>
      <c r="D239" s="87"/>
      <c r="E239" s="87"/>
      <c r="F239" s="246"/>
      <c r="G239" s="88">
        <f t="shared" si="4"/>
        <v>0</v>
      </c>
    </row>
    <row r="240" spans="1:7" s="23" customFormat="1" ht="32.1" customHeight="1">
      <c r="A240" s="37"/>
      <c r="B240" s="86"/>
      <c r="C240" s="87"/>
      <c r="D240" s="87"/>
      <c r="E240" s="87"/>
      <c r="F240" s="246"/>
      <c r="G240" s="88">
        <f t="shared" si="4"/>
        <v>0</v>
      </c>
    </row>
    <row r="241" spans="1:7" s="23" customFormat="1" ht="32.1" customHeight="1">
      <c r="A241" s="37"/>
      <c r="B241" s="86"/>
      <c r="C241" s="87"/>
      <c r="D241" s="87"/>
      <c r="E241" s="87"/>
      <c r="F241" s="246"/>
      <c r="G241" s="88">
        <f t="shared" si="4"/>
        <v>0</v>
      </c>
    </row>
    <row r="242" spans="1:7" s="23" customFormat="1" ht="32.1" customHeight="1">
      <c r="A242" s="37"/>
      <c r="B242" s="86"/>
      <c r="C242" s="87"/>
      <c r="D242" s="87"/>
      <c r="E242" s="87"/>
      <c r="F242" s="246"/>
      <c r="G242" s="88">
        <f t="shared" si="4"/>
        <v>0</v>
      </c>
    </row>
    <row r="243" spans="1:7" s="23" customFormat="1" ht="32.1" customHeight="1">
      <c r="A243" s="37"/>
      <c r="B243" s="86"/>
      <c r="C243" s="87"/>
      <c r="D243" s="87"/>
      <c r="E243" s="87"/>
      <c r="F243" s="246"/>
      <c r="G243" s="88">
        <f t="shared" si="4"/>
        <v>0</v>
      </c>
    </row>
    <row r="244" spans="1:7" s="23" customFormat="1" ht="32.1" customHeight="1">
      <c r="A244" s="37"/>
      <c r="B244" s="86"/>
      <c r="C244" s="87"/>
      <c r="D244" s="87"/>
      <c r="E244" s="87"/>
      <c r="F244" s="246"/>
      <c r="G244" s="88">
        <f t="shared" si="4"/>
        <v>0</v>
      </c>
    </row>
    <row r="245" spans="1:7" s="23" customFormat="1" ht="32.1" customHeight="1">
      <c r="A245" s="37"/>
      <c r="B245" s="86"/>
      <c r="C245" s="87"/>
      <c r="D245" s="87"/>
      <c r="E245" s="87"/>
      <c r="F245" s="246"/>
      <c r="G245" s="88">
        <f t="shared" si="4"/>
        <v>0</v>
      </c>
    </row>
    <row r="246" spans="1:7" s="23" customFormat="1" ht="32.1" customHeight="1">
      <c r="A246" s="37"/>
      <c r="B246" s="86"/>
      <c r="C246" s="87"/>
      <c r="D246" s="87"/>
      <c r="E246" s="87"/>
      <c r="F246" s="246"/>
      <c r="G246" s="88">
        <f t="shared" si="4"/>
        <v>0</v>
      </c>
    </row>
    <row r="247" spans="1:7" s="23" customFormat="1" ht="32.1" customHeight="1">
      <c r="A247" s="37"/>
      <c r="B247" s="86"/>
      <c r="C247" s="87"/>
      <c r="D247" s="87"/>
      <c r="E247" s="87"/>
      <c r="F247" s="246"/>
      <c r="G247" s="88">
        <f t="shared" si="4"/>
        <v>0</v>
      </c>
    </row>
    <row r="248" spans="1:7" s="23" customFormat="1" ht="32.1" customHeight="1">
      <c r="A248" s="37"/>
      <c r="B248" s="86"/>
      <c r="C248" s="87"/>
      <c r="D248" s="87"/>
      <c r="E248" s="87"/>
      <c r="F248" s="246"/>
      <c r="G248" s="88">
        <f t="shared" si="4"/>
        <v>0</v>
      </c>
    </row>
    <row r="249" spans="1:7" s="23" customFormat="1" ht="32.1" customHeight="1">
      <c r="A249" s="37"/>
      <c r="B249" s="86"/>
      <c r="C249" s="87"/>
      <c r="D249" s="87"/>
      <c r="E249" s="87"/>
      <c r="F249" s="246"/>
      <c r="G249" s="88">
        <f t="shared" si="4"/>
        <v>0</v>
      </c>
    </row>
    <row r="250" spans="1:7" s="23" customFormat="1" ht="32.1" customHeight="1">
      <c r="A250" s="37"/>
      <c r="B250" s="86"/>
      <c r="C250" s="87"/>
      <c r="D250" s="87"/>
      <c r="E250" s="87"/>
      <c r="F250" s="246"/>
      <c r="G250" s="88">
        <f t="shared" si="4"/>
        <v>0</v>
      </c>
    </row>
    <row r="251" spans="1:7" s="23" customFormat="1" ht="32.1" customHeight="1">
      <c r="A251" s="37"/>
      <c r="B251" s="86"/>
      <c r="C251" s="87"/>
      <c r="D251" s="87"/>
      <c r="E251" s="87"/>
      <c r="F251" s="246"/>
      <c r="G251" s="88">
        <f t="shared" si="4"/>
        <v>0</v>
      </c>
    </row>
    <row r="252" spans="1:7" s="23" customFormat="1" ht="32.1" customHeight="1">
      <c r="A252" s="37"/>
      <c r="B252" s="86"/>
      <c r="C252" s="87"/>
      <c r="D252" s="87"/>
      <c r="E252" s="87"/>
      <c r="F252" s="246"/>
      <c r="G252" s="88">
        <f t="shared" si="4"/>
        <v>0</v>
      </c>
    </row>
    <row r="253" spans="1:7" s="23" customFormat="1" ht="32.1" customHeight="1">
      <c r="A253" s="37"/>
      <c r="B253" s="86"/>
      <c r="C253" s="87"/>
      <c r="D253" s="87"/>
      <c r="E253" s="87"/>
      <c r="F253" s="246"/>
      <c r="G253" s="88">
        <f t="shared" si="4"/>
        <v>0</v>
      </c>
    </row>
    <row r="254" spans="1:7" s="23" customFormat="1" ht="32.1" customHeight="1">
      <c r="A254" s="37"/>
      <c r="B254" s="86"/>
      <c r="C254" s="87"/>
      <c r="D254" s="87"/>
      <c r="E254" s="87"/>
      <c r="F254" s="246"/>
      <c r="G254" s="88">
        <f t="shared" si="4"/>
        <v>0</v>
      </c>
    </row>
    <row r="255" spans="1:7" s="23" customFormat="1" ht="32.1" customHeight="1">
      <c r="A255" s="37"/>
      <c r="B255" s="86"/>
      <c r="C255" s="87"/>
      <c r="D255" s="87"/>
      <c r="E255" s="87"/>
      <c r="F255" s="246"/>
      <c r="G255" s="88">
        <f t="shared" si="4"/>
        <v>0</v>
      </c>
    </row>
    <row r="256" spans="1:7" s="23" customFormat="1" ht="32.1" customHeight="1">
      <c r="A256" s="37"/>
      <c r="B256" s="86"/>
      <c r="C256" s="87"/>
      <c r="D256" s="87"/>
      <c r="E256" s="87"/>
      <c r="F256" s="246"/>
      <c r="G256" s="88">
        <f t="shared" si="4"/>
        <v>0</v>
      </c>
    </row>
    <row r="257" spans="1:7" s="23" customFormat="1" ht="32.1" customHeight="1">
      <c r="A257" s="37"/>
      <c r="B257" s="86"/>
      <c r="C257" s="87"/>
      <c r="D257" s="87"/>
      <c r="E257" s="87"/>
      <c r="F257" s="246"/>
      <c r="G257" s="88">
        <f t="shared" si="4"/>
        <v>0</v>
      </c>
    </row>
    <row r="258" spans="1:7" s="23" customFormat="1" ht="32.1" customHeight="1">
      <c r="A258" s="37"/>
      <c r="B258" s="86"/>
      <c r="C258" s="87"/>
      <c r="D258" s="87"/>
      <c r="E258" s="87"/>
      <c r="F258" s="246"/>
      <c r="G258" s="88">
        <f t="shared" si="4"/>
        <v>0</v>
      </c>
    </row>
    <row r="259" spans="1:7" s="23" customFormat="1" ht="32.1" customHeight="1">
      <c r="A259" s="37"/>
      <c r="B259" s="86"/>
      <c r="C259" s="87"/>
      <c r="D259" s="87"/>
      <c r="E259" s="87"/>
      <c r="F259" s="246"/>
      <c r="G259" s="88">
        <f t="shared" si="4"/>
        <v>0</v>
      </c>
    </row>
    <row r="260" spans="1:7" s="23" customFormat="1" ht="32.1" customHeight="1">
      <c r="A260" s="37"/>
      <c r="B260" s="86"/>
      <c r="C260" s="87"/>
      <c r="D260" s="87"/>
      <c r="E260" s="87"/>
      <c r="F260" s="246"/>
      <c r="G260" s="88">
        <f t="shared" si="4"/>
        <v>0</v>
      </c>
    </row>
    <row r="261" spans="1:7" s="23" customFormat="1" ht="32.1" customHeight="1">
      <c r="A261" s="37"/>
      <c r="B261" s="86"/>
      <c r="C261" s="87"/>
      <c r="D261" s="87"/>
      <c r="E261" s="87"/>
      <c r="F261" s="246"/>
      <c r="G261" s="88">
        <f t="shared" si="4"/>
        <v>0</v>
      </c>
    </row>
    <row r="262" spans="1:7" s="23" customFormat="1" ht="32.1" customHeight="1">
      <c r="A262" s="37"/>
      <c r="B262" s="86"/>
      <c r="C262" s="87"/>
      <c r="D262" s="87"/>
      <c r="E262" s="87"/>
      <c r="F262" s="246"/>
      <c r="G262" s="88">
        <f t="shared" si="4"/>
        <v>0</v>
      </c>
    </row>
    <row r="263" spans="1:7" s="23" customFormat="1" ht="32.1" customHeight="1">
      <c r="A263" s="37"/>
      <c r="B263" s="86"/>
      <c r="C263" s="87"/>
      <c r="D263" s="87"/>
      <c r="E263" s="87"/>
      <c r="F263" s="246"/>
      <c r="G263" s="88">
        <f t="shared" si="4"/>
        <v>0</v>
      </c>
    </row>
    <row r="264" spans="1:7" s="23" customFormat="1" ht="32.1" customHeight="1">
      <c r="A264" s="37"/>
      <c r="B264" s="86"/>
      <c r="C264" s="87"/>
      <c r="D264" s="87"/>
      <c r="E264" s="87"/>
      <c r="F264" s="246"/>
      <c r="G264" s="88">
        <f t="shared" si="4"/>
        <v>0</v>
      </c>
    </row>
    <row r="265" spans="1:7" s="23" customFormat="1" ht="32.1" customHeight="1">
      <c r="A265" s="37"/>
      <c r="B265" s="86"/>
      <c r="C265" s="87"/>
      <c r="D265" s="87"/>
      <c r="E265" s="87"/>
      <c r="F265" s="246"/>
      <c r="G265" s="88">
        <f t="shared" si="4"/>
        <v>0</v>
      </c>
    </row>
    <row r="266" spans="1:7" s="23" customFormat="1" ht="32.1" customHeight="1">
      <c r="A266" s="37"/>
      <c r="B266" s="86"/>
      <c r="C266" s="87"/>
      <c r="D266" s="87"/>
      <c r="E266" s="87"/>
      <c r="F266" s="246"/>
      <c r="G266" s="88">
        <f t="shared" si="4"/>
        <v>0</v>
      </c>
    </row>
    <row r="267" spans="1:7" s="23" customFormat="1" ht="32.1" customHeight="1">
      <c r="A267" s="37"/>
      <c r="B267" s="86"/>
      <c r="C267" s="87"/>
      <c r="D267" s="87"/>
      <c r="E267" s="87"/>
      <c r="F267" s="246"/>
      <c r="G267" s="88">
        <f t="shared" si="4"/>
        <v>0</v>
      </c>
    </row>
    <row r="268" spans="1:7" s="23" customFormat="1" ht="32.1" customHeight="1">
      <c r="A268" s="37"/>
      <c r="B268" s="86"/>
      <c r="C268" s="87"/>
      <c r="D268" s="87"/>
      <c r="E268" s="87"/>
      <c r="F268" s="246"/>
      <c r="G268" s="88">
        <f t="shared" si="4"/>
        <v>0</v>
      </c>
    </row>
    <row r="269" spans="1:7" s="23" customFormat="1" ht="32.1" customHeight="1">
      <c r="A269" s="37"/>
      <c r="B269" s="86"/>
      <c r="C269" s="87"/>
      <c r="D269" s="87"/>
      <c r="E269" s="87"/>
      <c r="F269" s="246"/>
      <c r="G269" s="88">
        <f t="shared" si="4"/>
        <v>0</v>
      </c>
    </row>
    <row r="270" spans="1:7" s="23" customFormat="1" ht="32.1" customHeight="1">
      <c r="A270" s="37"/>
      <c r="B270" s="86"/>
      <c r="C270" s="87"/>
      <c r="D270" s="87"/>
      <c r="E270" s="87"/>
      <c r="F270" s="246"/>
      <c r="G270" s="88">
        <f t="shared" si="4"/>
        <v>0</v>
      </c>
    </row>
    <row r="271" spans="1:7" s="23" customFormat="1" ht="32.1" customHeight="1">
      <c r="A271" s="37"/>
      <c r="B271" s="86"/>
      <c r="C271" s="87"/>
      <c r="D271" s="87"/>
      <c r="E271" s="87"/>
      <c r="F271" s="246"/>
      <c r="G271" s="88">
        <f t="shared" si="4"/>
        <v>0</v>
      </c>
    </row>
    <row r="272" spans="1:7" s="23" customFormat="1" ht="32.1" customHeight="1">
      <c r="A272" s="37"/>
      <c r="B272" s="86"/>
      <c r="C272" s="87"/>
      <c r="D272" s="87"/>
      <c r="E272" s="87"/>
      <c r="F272" s="246"/>
      <c r="G272" s="88">
        <f t="shared" si="4"/>
        <v>0</v>
      </c>
    </row>
    <row r="273" spans="1:7" s="23" customFormat="1" ht="32.1" customHeight="1">
      <c r="A273" s="37"/>
      <c r="B273" s="86"/>
      <c r="C273" s="87"/>
      <c r="D273" s="87"/>
      <c r="E273" s="87"/>
      <c r="F273" s="246"/>
      <c r="G273" s="88">
        <f t="shared" si="4"/>
        <v>0</v>
      </c>
    </row>
    <row r="274" spans="1:7" s="23" customFormat="1" ht="32.1" customHeight="1">
      <c r="A274" s="37"/>
      <c r="B274" s="86"/>
      <c r="C274" s="87"/>
      <c r="D274" s="87"/>
      <c r="E274" s="87"/>
      <c r="F274" s="246"/>
      <c r="G274" s="88">
        <f t="shared" si="4"/>
        <v>0</v>
      </c>
    </row>
    <row r="275" spans="1:7" s="23" customFormat="1" ht="32.1" customHeight="1">
      <c r="A275" s="37"/>
      <c r="B275" s="86"/>
      <c r="C275" s="87"/>
      <c r="D275" s="87"/>
      <c r="E275" s="87"/>
      <c r="F275" s="246"/>
      <c r="G275" s="88">
        <f t="shared" si="4"/>
        <v>0</v>
      </c>
    </row>
    <row r="276" spans="1:7" s="23" customFormat="1" ht="32.1" customHeight="1">
      <c r="A276" s="37"/>
      <c r="B276" s="86"/>
      <c r="C276" s="87"/>
      <c r="D276" s="87"/>
      <c r="E276" s="87"/>
      <c r="F276" s="246"/>
      <c r="G276" s="88">
        <f t="shared" si="4"/>
        <v>0</v>
      </c>
    </row>
    <row r="277" spans="1:7" s="23" customFormat="1" ht="32.1" customHeight="1">
      <c r="A277" s="37"/>
      <c r="B277" s="86"/>
      <c r="C277" s="87"/>
      <c r="D277" s="87"/>
      <c r="E277" s="87"/>
      <c r="F277" s="246"/>
      <c r="G277" s="88">
        <f t="shared" ref="G277:G340" si="5">C277-D277+(E277+F277)</f>
        <v>0</v>
      </c>
    </row>
    <row r="278" spans="1:7" s="23" customFormat="1" ht="32.1" customHeight="1">
      <c r="A278" s="37"/>
      <c r="B278" s="86"/>
      <c r="C278" s="87"/>
      <c r="D278" s="87"/>
      <c r="E278" s="87"/>
      <c r="F278" s="246"/>
      <c r="G278" s="88">
        <f t="shared" si="5"/>
        <v>0</v>
      </c>
    </row>
    <row r="279" spans="1:7" s="23" customFormat="1" ht="32.1" customHeight="1">
      <c r="A279" s="37"/>
      <c r="B279" s="86"/>
      <c r="C279" s="87"/>
      <c r="D279" s="87"/>
      <c r="E279" s="87"/>
      <c r="F279" s="246"/>
      <c r="G279" s="88">
        <f t="shared" si="5"/>
        <v>0</v>
      </c>
    </row>
    <row r="280" spans="1:7" s="23" customFormat="1" ht="32.1" customHeight="1">
      <c r="A280" s="37"/>
      <c r="B280" s="86"/>
      <c r="C280" s="87"/>
      <c r="D280" s="87"/>
      <c r="E280" s="87"/>
      <c r="F280" s="246"/>
      <c r="G280" s="88">
        <f t="shared" si="5"/>
        <v>0</v>
      </c>
    </row>
    <row r="281" spans="1:7" s="23" customFormat="1" ht="32.1" customHeight="1">
      <c r="A281" s="37"/>
      <c r="B281" s="86"/>
      <c r="C281" s="87"/>
      <c r="D281" s="87"/>
      <c r="E281" s="87"/>
      <c r="F281" s="246"/>
      <c r="G281" s="88">
        <f t="shared" si="5"/>
        <v>0</v>
      </c>
    </row>
    <row r="282" spans="1:7" s="23" customFormat="1" ht="32.1" customHeight="1">
      <c r="A282" s="37"/>
      <c r="B282" s="86"/>
      <c r="C282" s="87"/>
      <c r="D282" s="87"/>
      <c r="E282" s="87"/>
      <c r="F282" s="246"/>
      <c r="G282" s="88">
        <f t="shared" si="5"/>
        <v>0</v>
      </c>
    </row>
    <row r="283" spans="1:7" s="23" customFormat="1" ht="32.1" customHeight="1">
      <c r="A283" s="37"/>
      <c r="B283" s="86"/>
      <c r="C283" s="87"/>
      <c r="D283" s="87"/>
      <c r="E283" s="87"/>
      <c r="F283" s="246"/>
      <c r="G283" s="88">
        <f t="shared" si="5"/>
        <v>0</v>
      </c>
    </row>
    <row r="284" spans="1:7" s="23" customFormat="1" ht="32.1" customHeight="1">
      <c r="A284" s="37"/>
      <c r="B284" s="86"/>
      <c r="C284" s="87"/>
      <c r="D284" s="87"/>
      <c r="E284" s="87"/>
      <c r="F284" s="246"/>
      <c r="G284" s="88">
        <f t="shared" si="5"/>
        <v>0</v>
      </c>
    </row>
    <row r="285" spans="1:7" s="23" customFormat="1" ht="32.1" customHeight="1">
      <c r="A285" s="37"/>
      <c r="B285" s="86"/>
      <c r="C285" s="87"/>
      <c r="D285" s="87"/>
      <c r="E285" s="87"/>
      <c r="F285" s="246"/>
      <c r="G285" s="88">
        <f t="shared" si="5"/>
        <v>0</v>
      </c>
    </row>
    <row r="286" spans="1:7" s="23" customFormat="1" ht="32.1" customHeight="1">
      <c r="A286" s="37"/>
      <c r="B286" s="86"/>
      <c r="C286" s="87"/>
      <c r="D286" s="87"/>
      <c r="E286" s="87"/>
      <c r="F286" s="246"/>
      <c r="G286" s="88">
        <f t="shared" si="5"/>
        <v>0</v>
      </c>
    </row>
    <row r="287" spans="1:7" s="23" customFormat="1" ht="32.1" customHeight="1">
      <c r="A287" s="37"/>
      <c r="B287" s="86"/>
      <c r="C287" s="87"/>
      <c r="D287" s="87"/>
      <c r="E287" s="87"/>
      <c r="F287" s="246"/>
      <c r="G287" s="88">
        <f t="shared" si="5"/>
        <v>0</v>
      </c>
    </row>
    <row r="288" spans="1:7" s="23" customFormat="1" ht="32.1" customHeight="1">
      <c r="A288" s="37"/>
      <c r="B288" s="86"/>
      <c r="C288" s="87"/>
      <c r="D288" s="87"/>
      <c r="E288" s="87"/>
      <c r="F288" s="246"/>
      <c r="G288" s="88">
        <f t="shared" si="5"/>
        <v>0</v>
      </c>
    </row>
    <row r="289" spans="1:7" s="23" customFormat="1" ht="32.1" customHeight="1">
      <c r="A289" s="37"/>
      <c r="B289" s="86"/>
      <c r="C289" s="87"/>
      <c r="D289" s="87"/>
      <c r="E289" s="87"/>
      <c r="F289" s="246"/>
      <c r="G289" s="88">
        <f t="shared" si="5"/>
        <v>0</v>
      </c>
    </row>
    <row r="290" spans="1:7" s="23" customFormat="1" ht="32.1" customHeight="1">
      <c r="A290" s="37"/>
      <c r="B290" s="86"/>
      <c r="C290" s="87"/>
      <c r="D290" s="87"/>
      <c r="E290" s="87"/>
      <c r="F290" s="246"/>
      <c r="G290" s="88">
        <f t="shared" si="5"/>
        <v>0</v>
      </c>
    </row>
    <row r="291" spans="1:7" s="23" customFormat="1" ht="32.1" customHeight="1">
      <c r="A291" s="37"/>
      <c r="B291" s="86"/>
      <c r="C291" s="87"/>
      <c r="D291" s="87"/>
      <c r="E291" s="87"/>
      <c r="F291" s="246"/>
      <c r="G291" s="88">
        <f t="shared" si="5"/>
        <v>0</v>
      </c>
    </row>
    <row r="292" spans="1:7" s="23" customFormat="1" ht="32.1" customHeight="1">
      <c r="A292" s="37"/>
      <c r="B292" s="86"/>
      <c r="C292" s="87"/>
      <c r="D292" s="87"/>
      <c r="E292" s="87"/>
      <c r="F292" s="246"/>
      <c r="G292" s="88">
        <f t="shared" si="5"/>
        <v>0</v>
      </c>
    </row>
    <row r="293" spans="1:7" s="23" customFormat="1" ht="32.1" customHeight="1">
      <c r="A293" s="37"/>
      <c r="B293" s="86"/>
      <c r="C293" s="87"/>
      <c r="D293" s="87"/>
      <c r="E293" s="87"/>
      <c r="F293" s="246"/>
      <c r="G293" s="88">
        <f t="shared" si="5"/>
        <v>0</v>
      </c>
    </row>
    <row r="294" spans="1:7" s="23" customFormat="1" ht="32.1" customHeight="1">
      <c r="A294" s="37"/>
      <c r="B294" s="86"/>
      <c r="C294" s="87"/>
      <c r="D294" s="87"/>
      <c r="E294" s="87"/>
      <c r="F294" s="246"/>
      <c r="G294" s="88">
        <f t="shared" si="5"/>
        <v>0</v>
      </c>
    </row>
    <row r="295" spans="1:7" s="23" customFormat="1" ht="32.1" customHeight="1">
      <c r="A295" s="37"/>
      <c r="B295" s="86"/>
      <c r="C295" s="87"/>
      <c r="D295" s="87"/>
      <c r="E295" s="87"/>
      <c r="F295" s="246"/>
      <c r="G295" s="88">
        <f t="shared" si="5"/>
        <v>0</v>
      </c>
    </row>
    <row r="296" spans="1:7" s="23" customFormat="1" ht="32.1" customHeight="1">
      <c r="A296" s="37"/>
      <c r="B296" s="86"/>
      <c r="C296" s="87"/>
      <c r="D296" s="87"/>
      <c r="E296" s="87"/>
      <c r="F296" s="246"/>
      <c r="G296" s="88">
        <f t="shared" si="5"/>
        <v>0</v>
      </c>
    </row>
    <row r="297" spans="1:7" s="23" customFormat="1" ht="32.1" customHeight="1">
      <c r="A297" s="37"/>
      <c r="B297" s="86"/>
      <c r="C297" s="87"/>
      <c r="D297" s="87"/>
      <c r="E297" s="87"/>
      <c r="F297" s="246"/>
      <c r="G297" s="88">
        <f t="shared" si="5"/>
        <v>0</v>
      </c>
    </row>
    <row r="298" spans="1:7" s="23" customFormat="1" ht="32.1" customHeight="1">
      <c r="A298" s="37"/>
      <c r="B298" s="86"/>
      <c r="C298" s="87"/>
      <c r="D298" s="87"/>
      <c r="E298" s="87"/>
      <c r="F298" s="246"/>
      <c r="G298" s="88">
        <f t="shared" si="5"/>
        <v>0</v>
      </c>
    </row>
    <row r="299" spans="1:7" s="23" customFormat="1" ht="32.1" customHeight="1">
      <c r="A299" s="37"/>
      <c r="B299" s="86"/>
      <c r="C299" s="87"/>
      <c r="D299" s="87"/>
      <c r="E299" s="87"/>
      <c r="F299" s="246"/>
      <c r="G299" s="88">
        <f t="shared" si="5"/>
        <v>0</v>
      </c>
    </row>
    <row r="300" spans="1:7" s="23" customFormat="1" ht="32.1" customHeight="1">
      <c r="A300" s="37"/>
      <c r="B300" s="86"/>
      <c r="C300" s="87"/>
      <c r="D300" s="87"/>
      <c r="E300" s="87"/>
      <c r="F300" s="246"/>
      <c r="G300" s="88">
        <f t="shared" si="5"/>
        <v>0</v>
      </c>
    </row>
    <row r="301" spans="1:7" s="23" customFormat="1" ht="32.1" customHeight="1">
      <c r="A301" s="37"/>
      <c r="B301" s="86"/>
      <c r="C301" s="87"/>
      <c r="D301" s="87"/>
      <c r="E301" s="87"/>
      <c r="F301" s="246"/>
      <c r="G301" s="88">
        <f t="shared" si="5"/>
        <v>0</v>
      </c>
    </row>
    <row r="302" spans="1:7" s="23" customFormat="1" ht="32.1" customHeight="1">
      <c r="A302" s="37"/>
      <c r="B302" s="86"/>
      <c r="C302" s="87"/>
      <c r="D302" s="87"/>
      <c r="E302" s="87"/>
      <c r="F302" s="246"/>
      <c r="G302" s="88">
        <f t="shared" si="5"/>
        <v>0</v>
      </c>
    </row>
    <row r="303" spans="1:7" s="23" customFormat="1" ht="32.1" customHeight="1">
      <c r="A303" s="37"/>
      <c r="B303" s="86"/>
      <c r="C303" s="87"/>
      <c r="D303" s="87"/>
      <c r="E303" s="87"/>
      <c r="F303" s="246"/>
      <c r="G303" s="88">
        <f t="shared" si="5"/>
        <v>0</v>
      </c>
    </row>
    <row r="304" spans="1:7" s="23" customFormat="1" ht="32.1" customHeight="1">
      <c r="A304" s="37"/>
      <c r="B304" s="86"/>
      <c r="C304" s="87"/>
      <c r="D304" s="87"/>
      <c r="E304" s="87"/>
      <c r="F304" s="246"/>
      <c r="G304" s="88">
        <f t="shared" si="5"/>
        <v>0</v>
      </c>
    </row>
    <row r="305" spans="1:7" s="23" customFormat="1" ht="32.1" customHeight="1">
      <c r="A305" s="37"/>
      <c r="B305" s="86"/>
      <c r="C305" s="87"/>
      <c r="D305" s="87"/>
      <c r="E305" s="87"/>
      <c r="F305" s="246"/>
      <c r="G305" s="88">
        <f t="shared" si="5"/>
        <v>0</v>
      </c>
    </row>
    <row r="306" spans="1:7" s="23" customFormat="1" ht="32.1" customHeight="1">
      <c r="A306" s="37"/>
      <c r="B306" s="86"/>
      <c r="C306" s="87"/>
      <c r="D306" s="87"/>
      <c r="E306" s="87"/>
      <c r="F306" s="246"/>
      <c r="G306" s="88">
        <f t="shared" si="5"/>
        <v>0</v>
      </c>
    </row>
    <row r="307" spans="1:7" s="23" customFormat="1" ht="32.1" customHeight="1">
      <c r="A307" s="37"/>
      <c r="B307" s="86"/>
      <c r="C307" s="87"/>
      <c r="D307" s="87"/>
      <c r="E307" s="87"/>
      <c r="F307" s="246"/>
      <c r="G307" s="88">
        <f t="shared" si="5"/>
        <v>0</v>
      </c>
    </row>
    <row r="308" spans="1:7" s="23" customFormat="1" ht="32.1" customHeight="1">
      <c r="A308" s="37"/>
      <c r="B308" s="86"/>
      <c r="C308" s="87"/>
      <c r="D308" s="87"/>
      <c r="E308" s="87"/>
      <c r="F308" s="246"/>
      <c r="G308" s="88">
        <f t="shared" si="5"/>
        <v>0</v>
      </c>
    </row>
    <row r="309" spans="1:7" s="23" customFormat="1" ht="32.1" customHeight="1">
      <c r="A309" s="37"/>
      <c r="B309" s="86"/>
      <c r="C309" s="87"/>
      <c r="D309" s="87"/>
      <c r="E309" s="87"/>
      <c r="F309" s="246"/>
      <c r="G309" s="88">
        <f t="shared" si="5"/>
        <v>0</v>
      </c>
    </row>
    <row r="310" spans="1:7" s="23" customFormat="1" ht="32.1" customHeight="1">
      <c r="A310" s="37"/>
      <c r="B310" s="86"/>
      <c r="C310" s="87"/>
      <c r="D310" s="87"/>
      <c r="E310" s="87"/>
      <c r="F310" s="246"/>
      <c r="G310" s="88">
        <f t="shared" si="5"/>
        <v>0</v>
      </c>
    </row>
    <row r="311" spans="1:7" s="23" customFormat="1" ht="32.1" customHeight="1">
      <c r="A311" s="37"/>
      <c r="B311" s="86"/>
      <c r="C311" s="87"/>
      <c r="D311" s="87"/>
      <c r="E311" s="87"/>
      <c r="F311" s="246"/>
      <c r="G311" s="88">
        <f t="shared" si="5"/>
        <v>0</v>
      </c>
    </row>
    <row r="312" spans="1:7" s="23" customFormat="1" ht="32.1" customHeight="1">
      <c r="A312" s="37"/>
      <c r="B312" s="86"/>
      <c r="C312" s="87"/>
      <c r="D312" s="87"/>
      <c r="E312" s="87"/>
      <c r="F312" s="246"/>
      <c r="G312" s="88">
        <f t="shared" si="5"/>
        <v>0</v>
      </c>
    </row>
    <row r="313" spans="1:7" s="23" customFormat="1" ht="32.1" customHeight="1">
      <c r="A313" s="37"/>
      <c r="B313" s="86"/>
      <c r="C313" s="87"/>
      <c r="D313" s="87"/>
      <c r="E313" s="87"/>
      <c r="F313" s="246"/>
      <c r="G313" s="88">
        <f t="shared" si="5"/>
        <v>0</v>
      </c>
    </row>
    <row r="314" spans="1:7" s="23" customFormat="1" ht="32.1" customHeight="1">
      <c r="A314" s="37"/>
      <c r="B314" s="86"/>
      <c r="C314" s="87"/>
      <c r="D314" s="87"/>
      <c r="E314" s="87"/>
      <c r="F314" s="246"/>
      <c r="G314" s="88">
        <f t="shared" si="5"/>
        <v>0</v>
      </c>
    </row>
    <row r="315" spans="1:7" s="23" customFormat="1" ht="32.1" customHeight="1">
      <c r="A315" s="37"/>
      <c r="B315" s="86"/>
      <c r="C315" s="87"/>
      <c r="D315" s="87"/>
      <c r="E315" s="87"/>
      <c r="F315" s="246"/>
      <c r="G315" s="88">
        <f t="shared" si="5"/>
        <v>0</v>
      </c>
    </row>
    <row r="316" spans="1:7" s="23" customFormat="1" ht="32.1" customHeight="1">
      <c r="A316" s="37"/>
      <c r="B316" s="86"/>
      <c r="C316" s="87"/>
      <c r="D316" s="87"/>
      <c r="E316" s="87"/>
      <c r="F316" s="246"/>
      <c r="G316" s="88">
        <f t="shared" si="5"/>
        <v>0</v>
      </c>
    </row>
    <row r="317" spans="1:7" s="23" customFormat="1" ht="32.1" customHeight="1">
      <c r="A317" s="37"/>
      <c r="B317" s="86"/>
      <c r="C317" s="87"/>
      <c r="D317" s="87"/>
      <c r="E317" s="87"/>
      <c r="F317" s="246"/>
      <c r="G317" s="88">
        <f t="shared" si="5"/>
        <v>0</v>
      </c>
    </row>
    <row r="318" spans="1:7" s="23" customFormat="1" ht="32.1" customHeight="1">
      <c r="A318" s="37"/>
      <c r="B318" s="86"/>
      <c r="C318" s="87"/>
      <c r="D318" s="87"/>
      <c r="E318" s="87"/>
      <c r="F318" s="246"/>
      <c r="G318" s="88">
        <f t="shared" si="5"/>
        <v>0</v>
      </c>
    </row>
    <row r="319" spans="1:7" s="23" customFormat="1" ht="32.1" customHeight="1">
      <c r="A319" s="37"/>
      <c r="B319" s="86"/>
      <c r="C319" s="87"/>
      <c r="D319" s="87"/>
      <c r="E319" s="87"/>
      <c r="F319" s="246"/>
      <c r="G319" s="88">
        <f t="shared" si="5"/>
        <v>0</v>
      </c>
    </row>
    <row r="320" spans="1:7" s="23" customFormat="1" ht="32.1" customHeight="1">
      <c r="A320" s="37"/>
      <c r="B320" s="86"/>
      <c r="C320" s="87"/>
      <c r="D320" s="87"/>
      <c r="E320" s="87"/>
      <c r="F320" s="246"/>
      <c r="G320" s="88">
        <f t="shared" si="5"/>
        <v>0</v>
      </c>
    </row>
    <row r="321" spans="1:7" s="23" customFormat="1" ht="32.1" customHeight="1">
      <c r="A321" s="37"/>
      <c r="B321" s="86"/>
      <c r="C321" s="87"/>
      <c r="D321" s="87"/>
      <c r="E321" s="87"/>
      <c r="F321" s="246"/>
      <c r="G321" s="88">
        <f t="shared" si="5"/>
        <v>0</v>
      </c>
    </row>
    <row r="322" spans="1:7" s="23" customFormat="1" ht="32.1" customHeight="1">
      <c r="A322" s="37"/>
      <c r="B322" s="86"/>
      <c r="C322" s="87"/>
      <c r="D322" s="87"/>
      <c r="E322" s="87"/>
      <c r="F322" s="246"/>
      <c r="G322" s="88">
        <f t="shared" si="5"/>
        <v>0</v>
      </c>
    </row>
    <row r="323" spans="1:7" s="23" customFormat="1" ht="32.1" customHeight="1">
      <c r="A323" s="37"/>
      <c r="B323" s="86"/>
      <c r="C323" s="87"/>
      <c r="D323" s="87"/>
      <c r="E323" s="87"/>
      <c r="F323" s="246"/>
      <c r="G323" s="88">
        <f t="shared" si="5"/>
        <v>0</v>
      </c>
    </row>
    <row r="324" spans="1:7" s="23" customFormat="1" ht="32.1" customHeight="1">
      <c r="A324" s="37"/>
      <c r="B324" s="86"/>
      <c r="C324" s="87"/>
      <c r="D324" s="87"/>
      <c r="E324" s="87"/>
      <c r="F324" s="246"/>
      <c r="G324" s="88">
        <f t="shared" si="5"/>
        <v>0</v>
      </c>
    </row>
    <row r="325" spans="1:7" s="23" customFormat="1" ht="32.1" customHeight="1">
      <c r="A325" s="37"/>
      <c r="B325" s="86"/>
      <c r="C325" s="87"/>
      <c r="D325" s="87"/>
      <c r="E325" s="87"/>
      <c r="F325" s="246"/>
      <c r="G325" s="88">
        <f t="shared" si="5"/>
        <v>0</v>
      </c>
    </row>
    <row r="326" spans="1:7" s="23" customFormat="1" ht="32.1" customHeight="1">
      <c r="A326" s="37"/>
      <c r="B326" s="86"/>
      <c r="C326" s="87"/>
      <c r="D326" s="87"/>
      <c r="E326" s="87"/>
      <c r="F326" s="246"/>
      <c r="G326" s="88">
        <f t="shared" si="5"/>
        <v>0</v>
      </c>
    </row>
    <row r="327" spans="1:7" s="23" customFormat="1" ht="32.1" customHeight="1">
      <c r="A327" s="37"/>
      <c r="B327" s="86"/>
      <c r="C327" s="87"/>
      <c r="D327" s="87"/>
      <c r="E327" s="87"/>
      <c r="F327" s="246"/>
      <c r="G327" s="88">
        <f t="shared" si="5"/>
        <v>0</v>
      </c>
    </row>
    <row r="328" spans="1:7" s="23" customFormat="1" ht="32.1" customHeight="1">
      <c r="A328" s="37"/>
      <c r="B328" s="86"/>
      <c r="C328" s="87"/>
      <c r="D328" s="87"/>
      <c r="E328" s="87"/>
      <c r="F328" s="246"/>
      <c r="G328" s="88">
        <f t="shared" si="5"/>
        <v>0</v>
      </c>
    </row>
    <row r="329" spans="1:7" s="23" customFormat="1" ht="32.1" customHeight="1">
      <c r="A329" s="37"/>
      <c r="B329" s="86"/>
      <c r="C329" s="87"/>
      <c r="D329" s="87"/>
      <c r="E329" s="87"/>
      <c r="F329" s="246"/>
      <c r="G329" s="88">
        <f t="shared" si="5"/>
        <v>0</v>
      </c>
    </row>
    <row r="330" spans="1:7" s="23" customFormat="1" ht="32.1" customHeight="1">
      <c r="A330" s="37"/>
      <c r="B330" s="86"/>
      <c r="C330" s="87"/>
      <c r="D330" s="87"/>
      <c r="E330" s="87"/>
      <c r="F330" s="246"/>
      <c r="G330" s="88">
        <f t="shared" si="5"/>
        <v>0</v>
      </c>
    </row>
    <row r="331" spans="1:7" s="23" customFormat="1" ht="32.1" customHeight="1">
      <c r="A331" s="37"/>
      <c r="B331" s="86"/>
      <c r="C331" s="87"/>
      <c r="D331" s="87"/>
      <c r="E331" s="87"/>
      <c r="F331" s="246"/>
      <c r="G331" s="88">
        <f t="shared" si="5"/>
        <v>0</v>
      </c>
    </row>
    <row r="332" spans="1:7" s="23" customFormat="1" ht="32.1" customHeight="1">
      <c r="A332" s="37"/>
      <c r="B332" s="86"/>
      <c r="C332" s="87"/>
      <c r="D332" s="87"/>
      <c r="E332" s="87"/>
      <c r="F332" s="246"/>
      <c r="G332" s="88">
        <f t="shared" si="5"/>
        <v>0</v>
      </c>
    </row>
    <row r="333" spans="1:7" s="23" customFormat="1" ht="32.1" customHeight="1">
      <c r="A333" s="37"/>
      <c r="B333" s="86"/>
      <c r="C333" s="87"/>
      <c r="D333" s="87"/>
      <c r="E333" s="87"/>
      <c r="F333" s="246"/>
      <c r="G333" s="88">
        <f t="shared" si="5"/>
        <v>0</v>
      </c>
    </row>
    <row r="334" spans="1:7" s="23" customFormat="1" ht="32.1" customHeight="1">
      <c r="A334" s="37"/>
      <c r="B334" s="86"/>
      <c r="C334" s="87"/>
      <c r="D334" s="87"/>
      <c r="E334" s="87"/>
      <c r="F334" s="246"/>
      <c r="G334" s="88">
        <f t="shared" si="5"/>
        <v>0</v>
      </c>
    </row>
    <row r="335" spans="1:7" s="23" customFormat="1" ht="32.1" customHeight="1">
      <c r="A335" s="37"/>
      <c r="B335" s="86"/>
      <c r="C335" s="87"/>
      <c r="D335" s="87"/>
      <c r="E335" s="87"/>
      <c r="F335" s="246"/>
      <c r="G335" s="88">
        <f t="shared" si="5"/>
        <v>0</v>
      </c>
    </row>
    <row r="336" spans="1:7" s="23" customFormat="1" ht="32.1" customHeight="1">
      <c r="A336" s="37"/>
      <c r="B336" s="86"/>
      <c r="C336" s="87"/>
      <c r="D336" s="87"/>
      <c r="E336" s="87"/>
      <c r="F336" s="246"/>
      <c r="G336" s="88">
        <f t="shared" si="5"/>
        <v>0</v>
      </c>
    </row>
    <row r="337" spans="1:7" s="23" customFormat="1" ht="32.1" customHeight="1">
      <c r="A337" s="37"/>
      <c r="B337" s="86"/>
      <c r="C337" s="87"/>
      <c r="D337" s="87"/>
      <c r="E337" s="87"/>
      <c r="F337" s="246"/>
      <c r="G337" s="88">
        <f t="shared" si="5"/>
        <v>0</v>
      </c>
    </row>
    <row r="338" spans="1:7" s="23" customFormat="1" ht="32.1" customHeight="1">
      <c r="A338" s="37"/>
      <c r="B338" s="86"/>
      <c r="C338" s="87"/>
      <c r="D338" s="87"/>
      <c r="E338" s="87"/>
      <c r="F338" s="246"/>
      <c r="G338" s="88">
        <f t="shared" si="5"/>
        <v>0</v>
      </c>
    </row>
    <row r="339" spans="1:7" s="23" customFormat="1" ht="32.1" customHeight="1">
      <c r="A339" s="37"/>
      <c r="B339" s="86"/>
      <c r="C339" s="87"/>
      <c r="D339" s="87"/>
      <c r="E339" s="87"/>
      <c r="F339" s="246"/>
      <c r="G339" s="88">
        <f t="shared" si="5"/>
        <v>0</v>
      </c>
    </row>
    <row r="340" spans="1:7" s="23" customFormat="1" ht="32.1" customHeight="1">
      <c r="A340" s="37"/>
      <c r="B340" s="86"/>
      <c r="C340" s="87"/>
      <c r="D340" s="87"/>
      <c r="E340" s="87"/>
      <c r="F340" s="246"/>
      <c r="G340" s="88">
        <f t="shared" si="5"/>
        <v>0</v>
      </c>
    </row>
    <row r="341" spans="1:7" s="23" customFormat="1" ht="32.1" customHeight="1">
      <c r="A341" s="37"/>
      <c r="B341" s="86"/>
      <c r="C341" s="87"/>
      <c r="D341" s="87"/>
      <c r="E341" s="87"/>
      <c r="F341" s="246"/>
      <c r="G341" s="88">
        <f t="shared" ref="G341:G404" si="6">C341-D341+(E341+F341)</f>
        <v>0</v>
      </c>
    </row>
    <row r="342" spans="1:7" s="23" customFormat="1" ht="32.1" customHeight="1">
      <c r="A342" s="37"/>
      <c r="B342" s="86"/>
      <c r="C342" s="87"/>
      <c r="D342" s="87"/>
      <c r="E342" s="87"/>
      <c r="F342" s="246"/>
      <c r="G342" s="88">
        <f t="shared" si="6"/>
        <v>0</v>
      </c>
    </row>
    <row r="343" spans="1:7" s="23" customFormat="1" ht="32.1" customHeight="1">
      <c r="A343" s="37"/>
      <c r="B343" s="86"/>
      <c r="C343" s="87"/>
      <c r="D343" s="87"/>
      <c r="E343" s="87"/>
      <c r="F343" s="246"/>
      <c r="G343" s="88">
        <f t="shared" si="6"/>
        <v>0</v>
      </c>
    </row>
    <row r="344" spans="1:7" s="23" customFormat="1" ht="32.1" customHeight="1">
      <c r="A344" s="37"/>
      <c r="B344" s="86"/>
      <c r="C344" s="87"/>
      <c r="D344" s="87"/>
      <c r="E344" s="87"/>
      <c r="F344" s="246"/>
      <c r="G344" s="88">
        <f t="shared" si="6"/>
        <v>0</v>
      </c>
    </row>
    <row r="345" spans="1:7" s="23" customFormat="1" ht="32.1" customHeight="1">
      <c r="A345" s="37"/>
      <c r="B345" s="86"/>
      <c r="C345" s="87"/>
      <c r="D345" s="87"/>
      <c r="E345" s="87"/>
      <c r="F345" s="246"/>
      <c r="G345" s="88">
        <f t="shared" si="6"/>
        <v>0</v>
      </c>
    </row>
    <row r="346" spans="1:7" s="23" customFormat="1" ht="32.1" customHeight="1">
      <c r="A346" s="37"/>
      <c r="B346" s="86"/>
      <c r="C346" s="87"/>
      <c r="D346" s="87"/>
      <c r="E346" s="87"/>
      <c r="F346" s="246"/>
      <c r="G346" s="88">
        <f t="shared" si="6"/>
        <v>0</v>
      </c>
    </row>
    <row r="347" spans="1:7" s="23" customFormat="1" ht="32.1" customHeight="1">
      <c r="A347" s="37"/>
      <c r="B347" s="86"/>
      <c r="C347" s="87"/>
      <c r="D347" s="87"/>
      <c r="E347" s="87"/>
      <c r="F347" s="246"/>
      <c r="G347" s="88">
        <f t="shared" si="6"/>
        <v>0</v>
      </c>
    </row>
    <row r="348" spans="1:7" s="23" customFormat="1" ht="32.1" customHeight="1">
      <c r="A348" s="37"/>
      <c r="B348" s="86"/>
      <c r="C348" s="87"/>
      <c r="D348" s="87"/>
      <c r="E348" s="87"/>
      <c r="F348" s="246"/>
      <c r="G348" s="88">
        <f t="shared" si="6"/>
        <v>0</v>
      </c>
    </row>
    <row r="349" spans="1:7" s="23" customFormat="1" ht="32.1" customHeight="1">
      <c r="A349" s="37"/>
      <c r="B349" s="86"/>
      <c r="C349" s="87"/>
      <c r="D349" s="87"/>
      <c r="E349" s="87"/>
      <c r="F349" s="246"/>
      <c r="G349" s="88">
        <f t="shared" si="6"/>
        <v>0</v>
      </c>
    </row>
    <row r="350" spans="1:7" s="23" customFormat="1" ht="32.1" customHeight="1">
      <c r="A350" s="37"/>
      <c r="B350" s="86"/>
      <c r="C350" s="87"/>
      <c r="D350" s="87"/>
      <c r="E350" s="87"/>
      <c r="F350" s="246"/>
      <c r="G350" s="88">
        <f t="shared" si="6"/>
        <v>0</v>
      </c>
    </row>
    <row r="351" spans="1:7" s="23" customFormat="1" ht="32.1" customHeight="1">
      <c r="A351" s="37"/>
      <c r="B351" s="86"/>
      <c r="C351" s="87"/>
      <c r="D351" s="87"/>
      <c r="E351" s="87"/>
      <c r="F351" s="246"/>
      <c r="G351" s="88">
        <f t="shared" si="6"/>
        <v>0</v>
      </c>
    </row>
    <row r="352" spans="1:7" s="23" customFormat="1" ht="32.1" customHeight="1">
      <c r="A352" s="37"/>
      <c r="B352" s="86"/>
      <c r="C352" s="87"/>
      <c r="D352" s="87"/>
      <c r="E352" s="87"/>
      <c r="F352" s="246"/>
      <c r="G352" s="88">
        <f t="shared" si="6"/>
        <v>0</v>
      </c>
    </row>
    <row r="353" spans="1:7" s="23" customFormat="1" ht="32.1" customHeight="1">
      <c r="A353" s="37"/>
      <c r="B353" s="86"/>
      <c r="C353" s="87"/>
      <c r="D353" s="87"/>
      <c r="E353" s="87"/>
      <c r="F353" s="246"/>
      <c r="G353" s="88">
        <f t="shared" si="6"/>
        <v>0</v>
      </c>
    </row>
    <row r="354" spans="1:7" s="23" customFormat="1" ht="32.1" customHeight="1">
      <c r="A354" s="37"/>
      <c r="B354" s="86"/>
      <c r="C354" s="87"/>
      <c r="D354" s="87"/>
      <c r="E354" s="87"/>
      <c r="F354" s="246"/>
      <c r="G354" s="88">
        <f t="shared" si="6"/>
        <v>0</v>
      </c>
    </row>
    <row r="355" spans="1:7" s="23" customFormat="1" ht="32.1" customHeight="1">
      <c r="A355" s="37"/>
      <c r="B355" s="86"/>
      <c r="C355" s="87"/>
      <c r="D355" s="87"/>
      <c r="E355" s="87"/>
      <c r="F355" s="246"/>
      <c r="G355" s="88">
        <f t="shared" si="6"/>
        <v>0</v>
      </c>
    </row>
    <row r="356" spans="1:7" s="23" customFormat="1" ht="32.1" customHeight="1">
      <c r="A356" s="37"/>
      <c r="B356" s="86"/>
      <c r="C356" s="87"/>
      <c r="D356" s="87"/>
      <c r="E356" s="87"/>
      <c r="F356" s="246"/>
      <c r="G356" s="88">
        <f t="shared" si="6"/>
        <v>0</v>
      </c>
    </row>
    <row r="357" spans="1:7" s="23" customFormat="1" ht="32.1" customHeight="1">
      <c r="A357" s="37"/>
      <c r="B357" s="86"/>
      <c r="C357" s="87"/>
      <c r="D357" s="87"/>
      <c r="E357" s="87"/>
      <c r="F357" s="246"/>
      <c r="G357" s="88">
        <f t="shared" si="6"/>
        <v>0</v>
      </c>
    </row>
    <row r="358" spans="1:7" s="23" customFormat="1" ht="32.1" customHeight="1">
      <c r="A358" s="37"/>
      <c r="B358" s="86"/>
      <c r="C358" s="87"/>
      <c r="D358" s="87"/>
      <c r="E358" s="87"/>
      <c r="F358" s="246"/>
      <c r="G358" s="88">
        <f t="shared" si="6"/>
        <v>0</v>
      </c>
    </row>
    <row r="359" spans="1:7" s="23" customFormat="1" ht="32.1" customHeight="1">
      <c r="A359" s="37"/>
      <c r="B359" s="86"/>
      <c r="C359" s="87"/>
      <c r="D359" s="87"/>
      <c r="E359" s="87"/>
      <c r="F359" s="246"/>
      <c r="G359" s="88">
        <f t="shared" si="6"/>
        <v>0</v>
      </c>
    </row>
    <row r="360" spans="1:7" s="23" customFormat="1" ht="32.1" customHeight="1">
      <c r="A360" s="37"/>
      <c r="B360" s="86"/>
      <c r="C360" s="87"/>
      <c r="D360" s="87"/>
      <c r="E360" s="87"/>
      <c r="F360" s="246"/>
      <c r="G360" s="88">
        <f t="shared" si="6"/>
        <v>0</v>
      </c>
    </row>
    <row r="361" spans="1:7" s="23" customFormat="1" ht="32.1" customHeight="1">
      <c r="A361" s="37"/>
      <c r="B361" s="86"/>
      <c r="C361" s="87"/>
      <c r="D361" s="87"/>
      <c r="E361" s="87"/>
      <c r="F361" s="246"/>
      <c r="G361" s="88">
        <f t="shared" si="6"/>
        <v>0</v>
      </c>
    </row>
    <row r="362" spans="1:7" s="23" customFormat="1" ht="32.1" customHeight="1">
      <c r="A362" s="37"/>
      <c r="B362" s="86"/>
      <c r="C362" s="87"/>
      <c r="D362" s="87"/>
      <c r="E362" s="87"/>
      <c r="F362" s="246"/>
      <c r="G362" s="88">
        <f t="shared" si="6"/>
        <v>0</v>
      </c>
    </row>
    <row r="363" spans="1:7" s="23" customFormat="1" ht="32.1" customHeight="1">
      <c r="A363" s="37"/>
      <c r="B363" s="86"/>
      <c r="C363" s="87"/>
      <c r="D363" s="87"/>
      <c r="E363" s="87"/>
      <c r="F363" s="246"/>
      <c r="G363" s="88">
        <f t="shared" si="6"/>
        <v>0</v>
      </c>
    </row>
    <row r="364" spans="1:7" s="23" customFormat="1" ht="32.1" customHeight="1">
      <c r="A364" s="37"/>
      <c r="B364" s="86"/>
      <c r="C364" s="87"/>
      <c r="D364" s="87"/>
      <c r="E364" s="87"/>
      <c r="F364" s="246"/>
      <c r="G364" s="88">
        <f t="shared" si="6"/>
        <v>0</v>
      </c>
    </row>
    <row r="365" spans="1:7" s="23" customFormat="1" ht="32.1" customHeight="1">
      <c r="A365" s="37"/>
      <c r="B365" s="86"/>
      <c r="C365" s="87"/>
      <c r="D365" s="87"/>
      <c r="E365" s="87"/>
      <c r="F365" s="246"/>
      <c r="G365" s="88">
        <f t="shared" si="6"/>
        <v>0</v>
      </c>
    </row>
    <row r="366" spans="1:7" s="23" customFormat="1" ht="32.1" customHeight="1">
      <c r="A366" s="37"/>
      <c r="B366" s="86"/>
      <c r="C366" s="87"/>
      <c r="D366" s="87"/>
      <c r="E366" s="87"/>
      <c r="F366" s="246"/>
      <c r="G366" s="88">
        <f t="shared" si="6"/>
        <v>0</v>
      </c>
    </row>
    <row r="367" spans="1:7" s="23" customFormat="1" ht="32.1" customHeight="1">
      <c r="A367" s="37"/>
      <c r="B367" s="86"/>
      <c r="C367" s="87"/>
      <c r="D367" s="87"/>
      <c r="E367" s="87"/>
      <c r="F367" s="246"/>
      <c r="G367" s="88">
        <f t="shared" si="6"/>
        <v>0</v>
      </c>
    </row>
    <row r="368" spans="1:7" s="23" customFormat="1" ht="32.1" customHeight="1">
      <c r="A368" s="37"/>
      <c r="B368" s="86"/>
      <c r="C368" s="87"/>
      <c r="D368" s="87"/>
      <c r="E368" s="87"/>
      <c r="F368" s="246"/>
      <c r="G368" s="88">
        <f t="shared" si="6"/>
        <v>0</v>
      </c>
    </row>
    <row r="369" spans="1:7" s="23" customFormat="1" ht="32.1" customHeight="1">
      <c r="A369" s="37"/>
      <c r="B369" s="86"/>
      <c r="C369" s="87"/>
      <c r="D369" s="87"/>
      <c r="E369" s="87"/>
      <c r="F369" s="246"/>
      <c r="G369" s="88">
        <f t="shared" si="6"/>
        <v>0</v>
      </c>
    </row>
    <row r="370" spans="1:7" s="23" customFormat="1" ht="32.1" customHeight="1">
      <c r="A370" s="37"/>
      <c r="B370" s="86"/>
      <c r="C370" s="87"/>
      <c r="D370" s="87"/>
      <c r="E370" s="87"/>
      <c r="F370" s="246"/>
      <c r="G370" s="88">
        <f t="shared" si="6"/>
        <v>0</v>
      </c>
    </row>
    <row r="371" spans="1:7" s="23" customFormat="1" ht="32.1" customHeight="1">
      <c r="A371" s="37"/>
      <c r="B371" s="86"/>
      <c r="C371" s="87"/>
      <c r="D371" s="87"/>
      <c r="E371" s="87"/>
      <c r="F371" s="246"/>
      <c r="G371" s="88">
        <f t="shared" si="6"/>
        <v>0</v>
      </c>
    </row>
    <row r="372" spans="1:7" s="23" customFormat="1" ht="32.1" customHeight="1">
      <c r="A372" s="37"/>
      <c r="B372" s="86"/>
      <c r="C372" s="87"/>
      <c r="D372" s="87"/>
      <c r="E372" s="87"/>
      <c r="F372" s="246"/>
      <c r="G372" s="88">
        <f t="shared" si="6"/>
        <v>0</v>
      </c>
    </row>
    <row r="373" spans="1:7" s="23" customFormat="1" ht="32.1" customHeight="1">
      <c r="A373" s="37"/>
      <c r="B373" s="86"/>
      <c r="C373" s="87"/>
      <c r="D373" s="87"/>
      <c r="E373" s="87"/>
      <c r="F373" s="246"/>
      <c r="G373" s="88">
        <f t="shared" si="6"/>
        <v>0</v>
      </c>
    </row>
    <row r="374" spans="1:7" s="23" customFormat="1" ht="32.1" customHeight="1">
      <c r="A374" s="37"/>
      <c r="B374" s="86"/>
      <c r="C374" s="87"/>
      <c r="D374" s="87"/>
      <c r="E374" s="87"/>
      <c r="F374" s="246"/>
      <c r="G374" s="88">
        <f t="shared" si="6"/>
        <v>0</v>
      </c>
    </row>
    <row r="375" spans="1:7" s="23" customFormat="1" ht="32.1" customHeight="1">
      <c r="A375" s="37"/>
      <c r="B375" s="86"/>
      <c r="C375" s="87"/>
      <c r="D375" s="87"/>
      <c r="E375" s="87"/>
      <c r="F375" s="246"/>
      <c r="G375" s="88">
        <f t="shared" si="6"/>
        <v>0</v>
      </c>
    </row>
    <row r="376" spans="1:7" s="23" customFormat="1" ht="32.1" customHeight="1">
      <c r="A376" s="37"/>
      <c r="B376" s="86"/>
      <c r="C376" s="87"/>
      <c r="D376" s="87"/>
      <c r="E376" s="87"/>
      <c r="F376" s="246"/>
      <c r="G376" s="88">
        <f t="shared" si="6"/>
        <v>0</v>
      </c>
    </row>
    <row r="377" spans="1:7" s="23" customFormat="1" ht="32.1" customHeight="1">
      <c r="A377" s="37"/>
      <c r="B377" s="86"/>
      <c r="C377" s="87"/>
      <c r="D377" s="87"/>
      <c r="E377" s="87"/>
      <c r="F377" s="246"/>
      <c r="G377" s="88">
        <f t="shared" si="6"/>
        <v>0</v>
      </c>
    </row>
    <row r="378" spans="1:7" s="23" customFormat="1" ht="32.1" customHeight="1">
      <c r="A378" s="37"/>
      <c r="B378" s="86"/>
      <c r="C378" s="87"/>
      <c r="D378" s="87"/>
      <c r="E378" s="87"/>
      <c r="F378" s="246"/>
      <c r="G378" s="88">
        <f t="shared" si="6"/>
        <v>0</v>
      </c>
    </row>
    <row r="379" spans="1:7" s="23" customFormat="1" ht="32.1" customHeight="1">
      <c r="A379" s="37"/>
      <c r="B379" s="86"/>
      <c r="C379" s="87"/>
      <c r="D379" s="87"/>
      <c r="E379" s="87"/>
      <c r="F379" s="246"/>
      <c r="G379" s="88">
        <f t="shared" si="6"/>
        <v>0</v>
      </c>
    </row>
    <row r="380" spans="1:7" s="23" customFormat="1" ht="32.1" customHeight="1">
      <c r="A380" s="37"/>
      <c r="B380" s="86"/>
      <c r="C380" s="87"/>
      <c r="D380" s="87"/>
      <c r="E380" s="87"/>
      <c r="F380" s="246"/>
      <c r="G380" s="88">
        <f t="shared" si="6"/>
        <v>0</v>
      </c>
    </row>
    <row r="381" spans="1:7" s="23" customFormat="1" ht="32.1" customHeight="1">
      <c r="A381" s="37"/>
      <c r="B381" s="86"/>
      <c r="C381" s="87"/>
      <c r="D381" s="87"/>
      <c r="E381" s="87"/>
      <c r="F381" s="246"/>
      <c r="G381" s="88">
        <f t="shared" si="6"/>
        <v>0</v>
      </c>
    </row>
    <row r="382" spans="1:7" s="23" customFormat="1" ht="32.1" customHeight="1">
      <c r="A382" s="37"/>
      <c r="B382" s="86"/>
      <c r="C382" s="87"/>
      <c r="D382" s="87"/>
      <c r="E382" s="87"/>
      <c r="F382" s="246"/>
      <c r="G382" s="88">
        <f t="shared" si="6"/>
        <v>0</v>
      </c>
    </row>
    <row r="383" spans="1:7" s="23" customFormat="1" ht="32.1" customHeight="1">
      <c r="A383" s="37"/>
      <c r="B383" s="86"/>
      <c r="C383" s="87"/>
      <c r="D383" s="87"/>
      <c r="E383" s="87"/>
      <c r="F383" s="246"/>
      <c r="G383" s="88">
        <f t="shared" si="6"/>
        <v>0</v>
      </c>
    </row>
    <row r="384" spans="1:7" s="23" customFormat="1" ht="32.1" customHeight="1">
      <c r="A384" s="37"/>
      <c r="B384" s="86"/>
      <c r="C384" s="87"/>
      <c r="D384" s="87"/>
      <c r="E384" s="87"/>
      <c r="F384" s="246"/>
      <c r="G384" s="88">
        <f t="shared" si="6"/>
        <v>0</v>
      </c>
    </row>
    <row r="385" spans="1:7" s="23" customFormat="1" ht="32.1" customHeight="1">
      <c r="A385" s="37"/>
      <c r="B385" s="86"/>
      <c r="C385" s="87"/>
      <c r="D385" s="87"/>
      <c r="E385" s="87"/>
      <c r="F385" s="246"/>
      <c r="G385" s="88">
        <f t="shared" si="6"/>
        <v>0</v>
      </c>
    </row>
    <row r="386" spans="1:7" s="23" customFormat="1" ht="32.1" customHeight="1">
      <c r="A386" s="37"/>
      <c r="B386" s="86"/>
      <c r="C386" s="87"/>
      <c r="D386" s="87"/>
      <c r="E386" s="87"/>
      <c r="F386" s="246"/>
      <c r="G386" s="88">
        <f t="shared" si="6"/>
        <v>0</v>
      </c>
    </row>
    <row r="387" spans="1:7" s="23" customFormat="1" ht="32.1" customHeight="1">
      <c r="A387" s="37"/>
      <c r="B387" s="86"/>
      <c r="C387" s="87"/>
      <c r="D387" s="87"/>
      <c r="E387" s="87"/>
      <c r="F387" s="246"/>
      <c r="G387" s="88">
        <f t="shared" si="6"/>
        <v>0</v>
      </c>
    </row>
    <row r="388" spans="1:7" s="23" customFormat="1" ht="32.1" customHeight="1">
      <c r="A388" s="37"/>
      <c r="B388" s="86"/>
      <c r="C388" s="87"/>
      <c r="D388" s="87"/>
      <c r="E388" s="87"/>
      <c r="F388" s="246"/>
      <c r="G388" s="88">
        <f t="shared" si="6"/>
        <v>0</v>
      </c>
    </row>
    <row r="389" spans="1:7" s="23" customFormat="1" ht="32.1" customHeight="1">
      <c r="A389" s="37"/>
      <c r="B389" s="86"/>
      <c r="C389" s="87"/>
      <c r="D389" s="87"/>
      <c r="E389" s="87"/>
      <c r="F389" s="246"/>
      <c r="G389" s="88">
        <f t="shared" si="6"/>
        <v>0</v>
      </c>
    </row>
    <row r="390" spans="1:7" s="23" customFormat="1" ht="32.1" customHeight="1">
      <c r="A390" s="37"/>
      <c r="B390" s="86"/>
      <c r="C390" s="87"/>
      <c r="D390" s="87"/>
      <c r="E390" s="87"/>
      <c r="F390" s="246"/>
      <c r="G390" s="88">
        <f t="shared" si="6"/>
        <v>0</v>
      </c>
    </row>
    <row r="391" spans="1:7" s="23" customFormat="1" ht="32.1" customHeight="1">
      <c r="A391" s="37"/>
      <c r="B391" s="86"/>
      <c r="C391" s="87"/>
      <c r="D391" s="87"/>
      <c r="E391" s="87"/>
      <c r="F391" s="246"/>
      <c r="G391" s="88">
        <f t="shared" si="6"/>
        <v>0</v>
      </c>
    </row>
    <row r="392" spans="1:7" s="23" customFormat="1" ht="32.1" customHeight="1">
      <c r="A392" s="37"/>
      <c r="B392" s="86"/>
      <c r="C392" s="87"/>
      <c r="D392" s="87"/>
      <c r="E392" s="87"/>
      <c r="F392" s="246"/>
      <c r="G392" s="88">
        <f t="shared" si="6"/>
        <v>0</v>
      </c>
    </row>
    <row r="393" spans="1:7" s="23" customFormat="1" ht="32.1" customHeight="1">
      <c r="A393" s="37"/>
      <c r="B393" s="86"/>
      <c r="C393" s="87"/>
      <c r="D393" s="87"/>
      <c r="E393" s="87"/>
      <c r="F393" s="246"/>
      <c r="G393" s="88">
        <f t="shared" si="6"/>
        <v>0</v>
      </c>
    </row>
    <row r="394" spans="1:7" s="23" customFormat="1" ht="32.1" customHeight="1">
      <c r="A394" s="37"/>
      <c r="B394" s="86"/>
      <c r="C394" s="87"/>
      <c r="D394" s="87"/>
      <c r="E394" s="87"/>
      <c r="F394" s="246"/>
      <c r="G394" s="88">
        <f t="shared" si="6"/>
        <v>0</v>
      </c>
    </row>
    <row r="395" spans="1:7" s="23" customFormat="1" ht="32.1" customHeight="1">
      <c r="A395" s="37"/>
      <c r="B395" s="86"/>
      <c r="C395" s="87"/>
      <c r="D395" s="87"/>
      <c r="E395" s="87"/>
      <c r="F395" s="246"/>
      <c r="G395" s="88">
        <f t="shared" si="6"/>
        <v>0</v>
      </c>
    </row>
    <row r="396" spans="1:7" s="23" customFormat="1" ht="32.1" customHeight="1">
      <c r="A396" s="37"/>
      <c r="B396" s="86"/>
      <c r="C396" s="87"/>
      <c r="D396" s="87"/>
      <c r="E396" s="87"/>
      <c r="F396" s="246"/>
      <c r="G396" s="88">
        <f t="shared" si="6"/>
        <v>0</v>
      </c>
    </row>
    <row r="397" spans="1:7" s="23" customFormat="1" ht="32.1" customHeight="1">
      <c r="A397" s="37"/>
      <c r="B397" s="86"/>
      <c r="C397" s="87"/>
      <c r="D397" s="87"/>
      <c r="E397" s="87"/>
      <c r="F397" s="246"/>
      <c r="G397" s="88">
        <f t="shared" si="6"/>
        <v>0</v>
      </c>
    </row>
    <row r="398" spans="1:7" s="23" customFormat="1" ht="32.1" customHeight="1">
      <c r="A398" s="37"/>
      <c r="B398" s="86"/>
      <c r="C398" s="87"/>
      <c r="D398" s="87"/>
      <c r="E398" s="87"/>
      <c r="F398" s="246"/>
      <c r="G398" s="88">
        <f t="shared" si="6"/>
        <v>0</v>
      </c>
    </row>
    <row r="399" spans="1:7" s="23" customFormat="1" ht="32.1" customHeight="1">
      <c r="A399" s="37"/>
      <c r="B399" s="86"/>
      <c r="C399" s="87"/>
      <c r="D399" s="87"/>
      <c r="E399" s="87"/>
      <c r="F399" s="246"/>
      <c r="G399" s="88">
        <f t="shared" si="6"/>
        <v>0</v>
      </c>
    </row>
    <row r="400" spans="1:7" s="23" customFormat="1" ht="32.1" customHeight="1">
      <c r="A400" s="37"/>
      <c r="B400" s="86"/>
      <c r="C400" s="87"/>
      <c r="D400" s="87"/>
      <c r="E400" s="87"/>
      <c r="F400" s="246"/>
      <c r="G400" s="88">
        <f t="shared" si="6"/>
        <v>0</v>
      </c>
    </row>
    <row r="401" spans="1:7" s="23" customFormat="1" ht="32.1" customHeight="1">
      <c r="A401" s="37"/>
      <c r="B401" s="86"/>
      <c r="C401" s="87"/>
      <c r="D401" s="87"/>
      <c r="E401" s="87"/>
      <c r="F401" s="246"/>
      <c r="G401" s="88">
        <f t="shared" si="6"/>
        <v>0</v>
      </c>
    </row>
    <row r="402" spans="1:7" s="23" customFormat="1" ht="32.1" customHeight="1">
      <c r="A402" s="37"/>
      <c r="B402" s="86"/>
      <c r="C402" s="87"/>
      <c r="D402" s="87"/>
      <c r="E402" s="87"/>
      <c r="F402" s="246"/>
      <c r="G402" s="88">
        <f t="shared" si="6"/>
        <v>0</v>
      </c>
    </row>
    <row r="403" spans="1:7" s="23" customFormat="1" ht="32.1" customHeight="1">
      <c r="A403" s="37"/>
      <c r="B403" s="86"/>
      <c r="C403" s="87"/>
      <c r="D403" s="87"/>
      <c r="E403" s="87"/>
      <c r="F403" s="246"/>
      <c r="G403" s="88">
        <f t="shared" si="6"/>
        <v>0</v>
      </c>
    </row>
    <row r="404" spans="1:7" s="23" customFormat="1" ht="32.1" customHeight="1">
      <c r="A404" s="37"/>
      <c r="B404" s="86"/>
      <c r="C404" s="87"/>
      <c r="D404" s="87"/>
      <c r="E404" s="87"/>
      <c r="F404" s="246"/>
      <c r="G404" s="88">
        <f t="shared" si="6"/>
        <v>0</v>
      </c>
    </row>
    <row r="405" spans="1:7" s="23" customFormat="1" ht="32.1" customHeight="1">
      <c r="A405" s="37"/>
      <c r="B405" s="86"/>
      <c r="C405" s="87"/>
      <c r="D405" s="87"/>
      <c r="E405" s="87"/>
      <c r="F405" s="246"/>
      <c r="G405" s="88">
        <f t="shared" ref="G405:G468" si="7">C405-D405+(E405+F405)</f>
        <v>0</v>
      </c>
    </row>
    <row r="406" spans="1:7" s="23" customFormat="1" ht="32.1" customHeight="1">
      <c r="A406" s="37"/>
      <c r="B406" s="86"/>
      <c r="C406" s="87"/>
      <c r="D406" s="87"/>
      <c r="E406" s="87"/>
      <c r="F406" s="246"/>
      <c r="G406" s="88">
        <f t="shared" si="7"/>
        <v>0</v>
      </c>
    </row>
    <row r="407" spans="1:7" s="23" customFormat="1" ht="32.1" customHeight="1">
      <c r="A407" s="37"/>
      <c r="B407" s="86"/>
      <c r="C407" s="87"/>
      <c r="D407" s="87"/>
      <c r="E407" s="87"/>
      <c r="F407" s="246"/>
      <c r="G407" s="88">
        <f t="shared" si="7"/>
        <v>0</v>
      </c>
    </row>
    <row r="408" spans="1:7" s="23" customFormat="1" ht="32.1" customHeight="1">
      <c r="A408" s="37"/>
      <c r="B408" s="86"/>
      <c r="C408" s="87"/>
      <c r="D408" s="87"/>
      <c r="E408" s="87"/>
      <c r="F408" s="246"/>
      <c r="G408" s="88">
        <f t="shared" si="7"/>
        <v>0</v>
      </c>
    </row>
    <row r="409" spans="1:7" s="23" customFormat="1" ht="32.1" customHeight="1">
      <c r="A409" s="37"/>
      <c r="B409" s="86"/>
      <c r="C409" s="87"/>
      <c r="D409" s="87"/>
      <c r="E409" s="87"/>
      <c r="F409" s="246"/>
      <c r="G409" s="88">
        <f t="shared" si="7"/>
        <v>0</v>
      </c>
    </row>
    <row r="410" spans="1:7" s="23" customFormat="1" ht="32.1" customHeight="1">
      <c r="A410" s="37"/>
      <c r="B410" s="86"/>
      <c r="C410" s="87"/>
      <c r="D410" s="87"/>
      <c r="E410" s="87"/>
      <c r="F410" s="246"/>
      <c r="G410" s="88">
        <f t="shared" si="7"/>
        <v>0</v>
      </c>
    </row>
    <row r="411" spans="1:7" s="23" customFormat="1" ht="32.1" customHeight="1">
      <c r="A411" s="37"/>
      <c r="B411" s="86"/>
      <c r="C411" s="87"/>
      <c r="D411" s="87"/>
      <c r="E411" s="87"/>
      <c r="F411" s="246"/>
      <c r="G411" s="88">
        <f t="shared" si="7"/>
        <v>0</v>
      </c>
    </row>
    <row r="412" spans="1:7" s="23" customFormat="1" ht="32.1" customHeight="1">
      <c r="A412" s="37"/>
      <c r="B412" s="86"/>
      <c r="C412" s="87"/>
      <c r="D412" s="87"/>
      <c r="E412" s="87"/>
      <c r="F412" s="246"/>
      <c r="G412" s="88">
        <f t="shared" si="7"/>
        <v>0</v>
      </c>
    </row>
    <row r="413" spans="1:7" s="23" customFormat="1" ht="32.1" customHeight="1">
      <c r="A413" s="37"/>
      <c r="B413" s="86"/>
      <c r="C413" s="87"/>
      <c r="D413" s="87"/>
      <c r="E413" s="87"/>
      <c r="F413" s="246"/>
      <c r="G413" s="88">
        <f t="shared" si="7"/>
        <v>0</v>
      </c>
    </row>
    <row r="414" spans="1:7" s="23" customFormat="1" ht="32.1" customHeight="1">
      <c r="A414" s="37"/>
      <c r="B414" s="86"/>
      <c r="C414" s="87"/>
      <c r="D414" s="87"/>
      <c r="E414" s="87"/>
      <c r="F414" s="246"/>
      <c r="G414" s="88">
        <f t="shared" si="7"/>
        <v>0</v>
      </c>
    </row>
    <row r="415" spans="1:7" s="23" customFormat="1" ht="32.1" customHeight="1">
      <c r="A415" s="37"/>
      <c r="B415" s="86"/>
      <c r="C415" s="87"/>
      <c r="D415" s="87"/>
      <c r="E415" s="87"/>
      <c r="F415" s="246"/>
      <c r="G415" s="88">
        <f t="shared" si="7"/>
        <v>0</v>
      </c>
    </row>
    <row r="416" spans="1:7" s="23" customFormat="1" ht="32.1" customHeight="1">
      <c r="A416" s="37"/>
      <c r="B416" s="86"/>
      <c r="C416" s="87"/>
      <c r="D416" s="87"/>
      <c r="E416" s="87"/>
      <c r="F416" s="246"/>
      <c r="G416" s="88">
        <f t="shared" si="7"/>
        <v>0</v>
      </c>
    </row>
    <row r="417" spans="1:7" s="23" customFormat="1" ht="32.1" customHeight="1">
      <c r="A417" s="37"/>
      <c r="B417" s="86"/>
      <c r="C417" s="87"/>
      <c r="D417" s="87"/>
      <c r="E417" s="87"/>
      <c r="F417" s="246"/>
      <c r="G417" s="88">
        <f t="shared" si="7"/>
        <v>0</v>
      </c>
    </row>
    <row r="418" spans="1:7" s="23" customFormat="1" ht="32.1" customHeight="1">
      <c r="A418" s="37"/>
      <c r="B418" s="86"/>
      <c r="C418" s="87"/>
      <c r="D418" s="87"/>
      <c r="E418" s="87"/>
      <c r="F418" s="246"/>
      <c r="G418" s="88">
        <f t="shared" si="7"/>
        <v>0</v>
      </c>
    </row>
    <row r="419" spans="1:7" s="23" customFormat="1" ht="32.1" customHeight="1">
      <c r="A419" s="37"/>
      <c r="B419" s="86"/>
      <c r="C419" s="87"/>
      <c r="D419" s="87"/>
      <c r="E419" s="87"/>
      <c r="F419" s="246"/>
      <c r="G419" s="88">
        <f t="shared" si="7"/>
        <v>0</v>
      </c>
    </row>
    <row r="420" spans="1:7" s="23" customFormat="1" ht="32.1" customHeight="1">
      <c r="A420" s="37"/>
      <c r="B420" s="86"/>
      <c r="C420" s="87"/>
      <c r="D420" s="87"/>
      <c r="E420" s="87"/>
      <c r="F420" s="246"/>
      <c r="G420" s="88">
        <f t="shared" si="7"/>
        <v>0</v>
      </c>
    </row>
    <row r="421" spans="1:7" s="23" customFormat="1" ht="32.1" customHeight="1">
      <c r="A421" s="37"/>
      <c r="B421" s="86"/>
      <c r="C421" s="87"/>
      <c r="D421" s="87"/>
      <c r="E421" s="87"/>
      <c r="F421" s="246"/>
      <c r="G421" s="88">
        <f t="shared" si="7"/>
        <v>0</v>
      </c>
    </row>
    <row r="422" spans="1:7" s="23" customFormat="1" ht="32.1" customHeight="1">
      <c r="A422" s="37"/>
      <c r="B422" s="86"/>
      <c r="C422" s="87"/>
      <c r="D422" s="87"/>
      <c r="E422" s="87"/>
      <c r="F422" s="246"/>
      <c r="G422" s="88">
        <f t="shared" si="7"/>
        <v>0</v>
      </c>
    </row>
    <row r="423" spans="1:7" s="23" customFormat="1" ht="32.1" customHeight="1">
      <c r="A423" s="37"/>
      <c r="B423" s="86"/>
      <c r="C423" s="87"/>
      <c r="D423" s="87"/>
      <c r="E423" s="87"/>
      <c r="F423" s="246"/>
      <c r="G423" s="88">
        <f t="shared" si="7"/>
        <v>0</v>
      </c>
    </row>
    <row r="424" spans="1:7" s="23" customFormat="1" ht="32.1" customHeight="1">
      <c r="A424" s="37"/>
      <c r="B424" s="86"/>
      <c r="C424" s="87"/>
      <c r="D424" s="87"/>
      <c r="E424" s="87"/>
      <c r="F424" s="246"/>
      <c r="G424" s="88">
        <f t="shared" si="7"/>
        <v>0</v>
      </c>
    </row>
    <row r="425" spans="1:7" s="23" customFormat="1" ht="32.1" customHeight="1">
      <c r="A425" s="37"/>
      <c r="B425" s="86"/>
      <c r="C425" s="87"/>
      <c r="D425" s="87"/>
      <c r="E425" s="87"/>
      <c r="F425" s="246"/>
      <c r="G425" s="88">
        <f t="shared" si="7"/>
        <v>0</v>
      </c>
    </row>
    <row r="426" spans="1:7" s="23" customFormat="1" ht="32.1" customHeight="1">
      <c r="A426" s="37"/>
      <c r="B426" s="86"/>
      <c r="C426" s="87"/>
      <c r="D426" s="87"/>
      <c r="E426" s="87"/>
      <c r="F426" s="246"/>
      <c r="G426" s="88">
        <f t="shared" si="7"/>
        <v>0</v>
      </c>
    </row>
    <row r="427" spans="1:7" s="23" customFormat="1" ht="32.1" customHeight="1">
      <c r="A427" s="37"/>
      <c r="B427" s="86"/>
      <c r="C427" s="87"/>
      <c r="D427" s="87"/>
      <c r="E427" s="87"/>
      <c r="F427" s="246"/>
      <c r="G427" s="88">
        <f t="shared" si="7"/>
        <v>0</v>
      </c>
    </row>
    <row r="428" spans="1:7" s="23" customFormat="1" ht="32.1" customHeight="1">
      <c r="A428" s="37"/>
      <c r="B428" s="86"/>
      <c r="C428" s="87"/>
      <c r="D428" s="87"/>
      <c r="E428" s="87"/>
      <c r="F428" s="246"/>
      <c r="G428" s="88">
        <f t="shared" si="7"/>
        <v>0</v>
      </c>
    </row>
    <row r="429" spans="1:7" s="23" customFormat="1" ht="32.1" customHeight="1">
      <c r="A429" s="37"/>
      <c r="B429" s="86"/>
      <c r="C429" s="87"/>
      <c r="D429" s="87"/>
      <c r="E429" s="87"/>
      <c r="F429" s="246"/>
      <c r="G429" s="88">
        <f t="shared" si="7"/>
        <v>0</v>
      </c>
    </row>
    <row r="430" spans="1:7" s="23" customFormat="1" ht="32.1" customHeight="1">
      <c r="A430" s="37"/>
      <c r="B430" s="86"/>
      <c r="C430" s="87"/>
      <c r="D430" s="87"/>
      <c r="E430" s="87"/>
      <c r="F430" s="246"/>
      <c r="G430" s="88">
        <f t="shared" si="7"/>
        <v>0</v>
      </c>
    </row>
    <row r="431" spans="1:7" s="23" customFormat="1" ht="32.1" customHeight="1">
      <c r="A431" s="37"/>
      <c r="B431" s="86"/>
      <c r="C431" s="87"/>
      <c r="D431" s="87"/>
      <c r="E431" s="87"/>
      <c r="F431" s="246"/>
      <c r="G431" s="88">
        <f t="shared" si="7"/>
        <v>0</v>
      </c>
    </row>
    <row r="432" spans="1:7" s="23" customFormat="1" ht="32.1" customHeight="1">
      <c r="A432" s="37"/>
      <c r="B432" s="86"/>
      <c r="C432" s="87"/>
      <c r="D432" s="87"/>
      <c r="E432" s="87"/>
      <c r="F432" s="246"/>
      <c r="G432" s="88">
        <f t="shared" si="7"/>
        <v>0</v>
      </c>
    </row>
    <row r="433" spans="1:7" s="23" customFormat="1" ht="32.1" customHeight="1">
      <c r="A433" s="37"/>
      <c r="B433" s="86"/>
      <c r="C433" s="87"/>
      <c r="D433" s="87"/>
      <c r="E433" s="87"/>
      <c r="F433" s="246"/>
      <c r="G433" s="88">
        <f t="shared" si="7"/>
        <v>0</v>
      </c>
    </row>
    <row r="434" spans="1:7" s="23" customFormat="1" ht="32.1" customHeight="1">
      <c r="A434" s="37"/>
      <c r="B434" s="86"/>
      <c r="C434" s="87"/>
      <c r="D434" s="87"/>
      <c r="E434" s="87"/>
      <c r="F434" s="246"/>
      <c r="G434" s="88">
        <f t="shared" si="7"/>
        <v>0</v>
      </c>
    </row>
    <row r="435" spans="1:7" s="23" customFormat="1" ht="32.1" customHeight="1">
      <c r="A435" s="37"/>
      <c r="B435" s="86"/>
      <c r="C435" s="87"/>
      <c r="D435" s="87"/>
      <c r="E435" s="87"/>
      <c r="F435" s="246"/>
      <c r="G435" s="88">
        <f t="shared" si="7"/>
        <v>0</v>
      </c>
    </row>
    <row r="436" spans="1:7" s="23" customFormat="1" ht="32.1" customHeight="1">
      <c r="A436" s="37"/>
      <c r="B436" s="86"/>
      <c r="C436" s="87"/>
      <c r="D436" s="87"/>
      <c r="E436" s="87"/>
      <c r="F436" s="246"/>
      <c r="G436" s="88">
        <f t="shared" si="7"/>
        <v>0</v>
      </c>
    </row>
    <row r="437" spans="1:7" s="23" customFormat="1" ht="32.1" customHeight="1">
      <c r="A437" s="37"/>
      <c r="B437" s="86"/>
      <c r="C437" s="87"/>
      <c r="D437" s="87"/>
      <c r="E437" s="87"/>
      <c r="F437" s="246"/>
      <c r="G437" s="88">
        <f t="shared" si="7"/>
        <v>0</v>
      </c>
    </row>
    <row r="438" spans="1:7" s="23" customFormat="1" ht="32.1" customHeight="1">
      <c r="A438" s="37"/>
      <c r="B438" s="86"/>
      <c r="C438" s="87"/>
      <c r="D438" s="87"/>
      <c r="E438" s="87"/>
      <c r="F438" s="246"/>
      <c r="G438" s="88">
        <f t="shared" si="7"/>
        <v>0</v>
      </c>
    </row>
    <row r="439" spans="1:7" s="23" customFormat="1" ht="32.1" customHeight="1">
      <c r="A439" s="37"/>
      <c r="B439" s="86"/>
      <c r="C439" s="87"/>
      <c r="D439" s="87"/>
      <c r="E439" s="87"/>
      <c r="F439" s="246"/>
      <c r="G439" s="88">
        <f t="shared" si="7"/>
        <v>0</v>
      </c>
    </row>
    <row r="440" spans="1:7" s="23" customFormat="1" ht="32.1" customHeight="1">
      <c r="A440" s="37"/>
      <c r="B440" s="86"/>
      <c r="C440" s="87"/>
      <c r="D440" s="87"/>
      <c r="E440" s="87"/>
      <c r="F440" s="246"/>
      <c r="G440" s="88">
        <f t="shared" si="7"/>
        <v>0</v>
      </c>
    </row>
    <row r="441" spans="1:7" s="23" customFormat="1" ht="32.1" customHeight="1">
      <c r="A441" s="37"/>
      <c r="B441" s="86"/>
      <c r="C441" s="87"/>
      <c r="D441" s="87"/>
      <c r="E441" s="87"/>
      <c r="F441" s="246"/>
      <c r="G441" s="88">
        <f t="shared" si="7"/>
        <v>0</v>
      </c>
    </row>
    <row r="442" spans="1:7" s="23" customFormat="1" ht="32.1" customHeight="1">
      <c r="A442" s="37"/>
      <c r="B442" s="86"/>
      <c r="C442" s="87"/>
      <c r="D442" s="87"/>
      <c r="E442" s="87"/>
      <c r="F442" s="246"/>
      <c r="G442" s="88">
        <f t="shared" si="7"/>
        <v>0</v>
      </c>
    </row>
    <row r="443" spans="1:7" s="23" customFormat="1" ht="32.1" customHeight="1">
      <c r="A443" s="37"/>
      <c r="B443" s="86"/>
      <c r="C443" s="87"/>
      <c r="D443" s="87"/>
      <c r="E443" s="87"/>
      <c r="F443" s="246"/>
      <c r="G443" s="88">
        <f t="shared" si="7"/>
        <v>0</v>
      </c>
    </row>
    <row r="444" spans="1:7" s="23" customFormat="1" ht="32.1" customHeight="1">
      <c r="A444" s="37"/>
      <c r="B444" s="86"/>
      <c r="C444" s="87"/>
      <c r="D444" s="87"/>
      <c r="E444" s="87"/>
      <c r="F444" s="246"/>
      <c r="G444" s="88">
        <f t="shared" si="7"/>
        <v>0</v>
      </c>
    </row>
    <row r="445" spans="1:7" s="23" customFormat="1" ht="32.1" customHeight="1">
      <c r="A445" s="37"/>
      <c r="B445" s="86"/>
      <c r="C445" s="87"/>
      <c r="D445" s="87"/>
      <c r="E445" s="87"/>
      <c r="F445" s="246"/>
      <c r="G445" s="88">
        <f t="shared" si="7"/>
        <v>0</v>
      </c>
    </row>
    <row r="446" spans="1:7" s="23" customFormat="1" ht="32.1" customHeight="1">
      <c r="A446" s="37"/>
      <c r="B446" s="86"/>
      <c r="C446" s="87"/>
      <c r="D446" s="87"/>
      <c r="E446" s="87"/>
      <c r="F446" s="246"/>
      <c r="G446" s="88">
        <f t="shared" si="7"/>
        <v>0</v>
      </c>
    </row>
    <row r="447" spans="1:7" s="23" customFormat="1" ht="32.1" customHeight="1">
      <c r="A447" s="37"/>
      <c r="B447" s="86"/>
      <c r="C447" s="87"/>
      <c r="D447" s="87"/>
      <c r="E447" s="87"/>
      <c r="F447" s="246"/>
      <c r="G447" s="88">
        <f t="shared" si="7"/>
        <v>0</v>
      </c>
    </row>
    <row r="448" spans="1:7" s="23" customFormat="1" ht="32.1" customHeight="1">
      <c r="A448" s="37"/>
      <c r="B448" s="86"/>
      <c r="C448" s="87"/>
      <c r="D448" s="87"/>
      <c r="E448" s="87"/>
      <c r="F448" s="246"/>
      <c r="G448" s="88">
        <f t="shared" si="7"/>
        <v>0</v>
      </c>
    </row>
    <row r="449" spans="1:7" s="23" customFormat="1" ht="32.1" customHeight="1">
      <c r="A449" s="37"/>
      <c r="B449" s="86"/>
      <c r="C449" s="87"/>
      <c r="D449" s="87"/>
      <c r="E449" s="87"/>
      <c r="F449" s="246"/>
      <c r="G449" s="88">
        <f t="shared" si="7"/>
        <v>0</v>
      </c>
    </row>
    <row r="450" spans="1:7" s="23" customFormat="1" ht="32.1" customHeight="1">
      <c r="A450" s="37"/>
      <c r="B450" s="86"/>
      <c r="C450" s="87"/>
      <c r="D450" s="87"/>
      <c r="E450" s="87"/>
      <c r="F450" s="246"/>
      <c r="G450" s="88">
        <f t="shared" si="7"/>
        <v>0</v>
      </c>
    </row>
    <row r="451" spans="1:7" s="23" customFormat="1" ht="32.1" customHeight="1">
      <c r="A451" s="37"/>
      <c r="B451" s="86"/>
      <c r="C451" s="87"/>
      <c r="D451" s="87"/>
      <c r="E451" s="87"/>
      <c r="F451" s="246"/>
      <c r="G451" s="88">
        <f t="shared" si="7"/>
        <v>0</v>
      </c>
    </row>
    <row r="452" spans="1:7" s="23" customFormat="1" ht="32.1" customHeight="1">
      <c r="A452" s="37"/>
      <c r="B452" s="86"/>
      <c r="C452" s="87"/>
      <c r="D452" s="87"/>
      <c r="E452" s="87"/>
      <c r="F452" s="246"/>
      <c r="G452" s="88">
        <f t="shared" si="7"/>
        <v>0</v>
      </c>
    </row>
    <row r="453" spans="1:7" s="23" customFormat="1" ht="32.1" customHeight="1">
      <c r="A453" s="37"/>
      <c r="B453" s="86"/>
      <c r="C453" s="87"/>
      <c r="D453" s="87"/>
      <c r="E453" s="87"/>
      <c r="F453" s="246"/>
      <c r="G453" s="88">
        <f t="shared" si="7"/>
        <v>0</v>
      </c>
    </row>
    <row r="454" spans="1:7" s="23" customFormat="1" ht="32.1" customHeight="1">
      <c r="A454" s="37"/>
      <c r="B454" s="86"/>
      <c r="C454" s="87"/>
      <c r="D454" s="87"/>
      <c r="E454" s="87"/>
      <c r="F454" s="246"/>
      <c r="G454" s="88">
        <f t="shared" si="7"/>
        <v>0</v>
      </c>
    </row>
    <row r="455" spans="1:7" s="23" customFormat="1" ht="32.1" customHeight="1">
      <c r="A455" s="37"/>
      <c r="B455" s="86"/>
      <c r="C455" s="87"/>
      <c r="D455" s="87"/>
      <c r="E455" s="87"/>
      <c r="F455" s="246"/>
      <c r="G455" s="88">
        <f t="shared" si="7"/>
        <v>0</v>
      </c>
    </row>
    <row r="456" spans="1:7" s="23" customFormat="1" ht="32.1" customHeight="1">
      <c r="A456" s="37"/>
      <c r="B456" s="86"/>
      <c r="C456" s="87"/>
      <c r="D456" s="87"/>
      <c r="E456" s="87"/>
      <c r="F456" s="246"/>
      <c r="G456" s="88">
        <f t="shared" si="7"/>
        <v>0</v>
      </c>
    </row>
    <row r="457" spans="1:7" s="23" customFormat="1" ht="32.1" customHeight="1">
      <c r="A457" s="37"/>
      <c r="B457" s="86"/>
      <c r="C457" s="87"/>
      <c r="D457" s="87"/>
      <c r="E457" s="87"/>
      <c r="F457" s="246"/>
      <c r="G457" s="88">
        <f t="shared" si="7"/>
        <v>0</v>
      </c>
    </row>
    <row r="458" spans="1:7" s="23" customFormat="1" ht="32.1" customHeight="1">
      <c r="A458" s="37"/>
      <c r="B458" s="86"/>
      <c r="C458" s="87"/>
      <c r="D458" s="87"/>
      <c r="E458" s="87"/>
      <c r="F458" s="246"/>
      <c r="G458" s="88">
        <f t="shared" si="7"/>
        <v>0</v>
      </c>
    </row>
    <row r="459" spans="1:7" s="23" customFormat="1" ht="32.1" customHeight="1">
      <c r="A459" s="37"/>
      <c r="B459" s="86"/>
      <c r="C459" s="87"/>
      <c r="D459" s="87"/>
      <c r="E459" s="87"/>
      <c r="F459" s="246"/>
      <c r="G459" s="88">
        <f t="shared" si="7"/>
        <v>0</v>
      </c>
    </row>
    <row r="460" spans="1:7" s="23" customFormat="1" ht="32.1" customHeight="1">
      <c r="A460" s="37"/>
      <c r="B460" s="86"/>
      <c r="C460" s="87"/>
      <c r="D460" s="87"/>
      <c r="E460" s="87"/>
      <c r="F460" s="246"/>
      <c r="G460" s="88">
        <f t="shared" si="7"/>
        <v>0</v>
      </c>
    </row>
    <row r="461" spans="1:7" s="23" customFormat="1" ht="32.1" customHeight="1">
      <c r="A461" s="37"/>
      <c r="B461" s="86"/>
      <c r="C461" s="87"/>
      <c r="D461" s="87"/>
      <c r="E461" s="87"/>
      <c r="F461" s="246"/>
      <c r="G461" s="88">
        <f t="shared" si="7"/>
        <v>0</v>
      </c>
    </row>
    <row r="462" spans="1:7" s="23" customFormat="1" ht="32.1" customHeight="1">
      <c r="A462" s="37"/>
      <c r="B462" s="86"/>
      <c r="C462" s="87"/>
      <c r="D462" s="87"/>
      <c r="E462" s="87"/>
      <c r="F462" s="246"/>
      <c r="G462" s="88">
        <f t="shared" si="7"/>
        <v>0</v>
      </c>
    </row>
    <row r="463" spans="1:7" s="23" customFormat="1" ht="32.1" customHeight="1">
      <c r="A463" s="37"/>
      <c r="B463" s="86"/>
      <c r="C463" s="87"/>
      <c r="D463" s="87"/>
      <c r="E463" s="87"/>
      <c r="F463" s="246"/>
      <c r="G463" s="88">
        <f t="shared" si="7"/>
        <v>0</v>
      </c>
    </row>
    <row r="464" spans="1:7" s="23" customFormat="1" ht="32.1" customHeight="1">
      <c r="A464" s="37"/>
      <c r="B464" s="86"/>
      <c r="C464" s="87"/>
      <c r="D464" s="87"/>
      <c r="E464" s="87"/>
      <c r="F464" s="246"/>
      <c r="G464" s="88">
        <f t="shared" si="7"/>
        <v>0</v>
      </c>
    </row>
    <row r="465" spans="1:7" s="23" customFormat="1" ht="32.1" customHeight="1">
      <c r="A465" s="37"/>
      <c r="B465" s="86"/>
      <c r="C465" s="87"/>
      <c r="D465" s="87"/>
      <c r="E465" s="87"/>
      <c r="F465" s="246"/>
      <c r="G465" s="88">
        <f t="shared" si="7"/>
        <v>0</v>
      </c>
    </row>
    <row r="466" spans="1:7" s="23" customFormat="1" ht="32.1" customHeight="1">
      <c r="A466" s="37"/>
      <c r="B466" s="86"/>
      <c r="C466" s="87"/>
      <c r="D466" s="87"/>
      <c r="E466" s="87"/>
      <c r="F466" s="246"/>
      <c r="G466" s="88">
        <f t="shared" si="7"/>
        <v>0</v>
      </c>
    </row>
    <row r="467" spans="1:7" s="23" customFormat="1" ht="32.1" customHeight="1">
      <c r="A467" s="37"/>
      <c r="B467" s="86"/>
      <c r="C467" s="87"/>
      <c r="D467" s="87"/>
      <c r="E467" s="87"/>
      <c r="F467" s="246"/>
      <c r="G467" s="88">
        <f t="shared" si="7"/>
        <v>0</v>
      </c>
    </row>
    <row r="468" spans="1:7" s="23" customFormat="1" ht="32.1" customHeight="1">
      <c r="A468" s="37"/>
      <c r="B468" s="86"/>
      <c r="C468" s="87"/>
      <c r="D468" s="87"/>
      <c r="E468" s="87"/>
      <c r="F468" s="246"/>
      <c r="G468" s="88">
        <f t="shared" si="7"/>
        <v>0</v>
      </c>
    </row>
    <row r="469" spans="1:7" s="23" customFormat="1" ht="32.1" customHeight="1">
      <c r="A469" s="37"/>
      <c r="B469" s="86"/>
      <c r="C469" s="87"/>
      <c r="D469" s="87"/>
      <c r="E469" s="87"/>
      <c r="F469" s="246"/>
      <c r="G469" s="88">
        <f t="shared" ref="G469:G532" si="8">C469-D469+(E469+F469)</f>
        <v>0</v>
      </c>
    </row>
    <row r="470" spans="1:7" s="23" customFormat="1" ht="32.1" customHeight="1">
      <c r="A470" s="37"/>
      <c r="B470" s="86"/>
      <c r="C470" s="87"/>
      <c r="D470" s="87"/>
      <c r="E470" s="87"/>
      <c r="F470" s="246"/>
      <c r="G470" s="88">
        <f t="shared" si="8"/>
        <v>0</v>
      </c>
    </row>
    <row r="471" spans="1:7" s="23" customFormat="1" ht="32.1" customHeight="1">
      <c r="A471" s="37"/>
      <c r="B471" s="86"/>
      <c r="C471" s="87"/>
      <c r="D471" s="87"/>
      <c r="E471" s="87"/>
      <c r="F471" s="246"/>
      <c r="G471" s="88">
        <f t="shared" si="8"/>
        <v>0</v>
      </c>
    </row>
    <row r="472" spans="1:7" s="23" customFormat="1" ht="32.1" customHeight="1">
      <c r="A472" s="37"/>
      <c r="B472" s="86"/>
      <c r="C472" s="87"/>
      <c r="D472" s="87"/>
      <c r="E472" s="87"/>
      <c r="F472" s="246"/>
      <c r="G472" s="88">
        <f t="shared" si="8"/>
        <v>0</v>
      </c>
    </row>
    <row r="473" spans="1:7" s="23" customFormat="1" ht="32.1" customHeight="1">
      <c r="A473" s="37"/>
      <c r="B473" s="86"/>
      <c r="C473" s="87"/>
      <c r="D473" s="87"/>
      <c r="E473" s="87"/>
      <c r="F473" s="246"/>
      <c r="G473" s="88">
        <f t="shared" si="8"/>
        <v>0</v>
      </c>
    </row>
    <row r="474" spans="1:7" s="23" customFormat="1" ht="32.1" customHeight="1">
      <c r="A474" s="37"/>
      <c r="B474" s="86"/>
      <c r="C474" s="87"/>
      <c r="D474" s="87"/>
      <c r="E474" s="87"/>
      <c r="F474" s="246"/>
      <c r="G474" s="88">
        <f t="shared" si="8"/>
        <v>0</v>
      </c>
    </row>
    <row r="475" spans="1:7" s="23" customFormat="1" ht="32.1" customHeight="1">
      <c r="A475" s="37"/>
      <c r="B475" s="86"/>
      <c r="C475" s="87"/>
      <c r="D475" s="87"/>
      <c r="E475" s="87"/>
      <c r="F475" s="246"/>
      <c r="G475" s="88">
        <f t="shared" si="8"/>
        <v>0</v>
      </c>
    </row>
    <row r="476" spans="1:7" s="23" customFormat="1" ht="32.1" customHeight="1">
      <c r="A476" s="37"/>
      <c r="B476" s="86"/>
      <c r="C476" s="87"/>
      <c r="D476" s="87"/>
      <c r="E476" s="87"/>
      <c r="F476" s="246"/>
      <c r="G476" s="88">
        <f t="shared" si="8"/>
        <v>0</v>
      </c>
    </row>
    <row r="477" spans="1:7" s="23" customFormat="1" ht="32.1" customHeight="1">
      <c r="A477" s="37"/>
      <c r="B477" s="86"/>
      <c r="C477" s="87"/>
      <c r="D477" s="87"/>
      <c r="E477" s="87"/>
      <c r="F477" s="246"/>
      <c r="G477" s="88">
        <f t="shared" si="8"/>
        <v>0</v>
      </c>
    </row>
    <row r="478" spans="1:7" s="23" customFormat="1" ht="32.1" customHeight="1">
      <c r="A478" s="37"/>
      <c r="B478" s="86"/>
      <c r="C478" s="87"/>
      <c r="D478" s="87"/>
      <c r="E478" s="87"/>
      <c r="F478" s="246"/>
      <c r="G478" s="88">
        <f t="shared" si="8"/>
        <v>0</v>
      </c>
    </row>
    <row r="479" spans="1:7" s="23" customFormat="1" ht="32.1" customHeight="1">
      <c r="A479" s="37"/>
      <c r="B479" s="86"/>
      <c r="C479" s="87"/>
      <c r="D479" s="87"/>
      <c r="E479" s="87"/>
      <c r="F479" s="246"/>
      <c r="G479" s="88">
        <f t="shared" si="8"/>
        <v>0</v>
      </c>
    </row>
    <row r="480" spans="1:7" s="23" customFormat="1" ht="32.1" customHeight="1">
      <c r="A480" s="37"/>
      <c r="B480" s="86"/>
      <c r="C480" s="87"/>
      <c r="D480" s="87"/>
      <c r="E480" s="87"/>
      <c r="F480" s="246"/>
      <c r="G480" s="88">
        <f t="shared" si="8"/>
        <v>0</v>
      </c>
    </row>
    <row r="481" spans="1:7" s="23" customFormat="1" ht="32.1" customHeight="1">
      <c r="A481" s="37"/>
      <c r="B481" s="86"/>
      <c r="C481" s="87"/>
      <c r="D481" s="87"/>
      <c r="E481" s="87"/>
      <c r="F481" s="246"/>
      <c r="G481" s="88">
        <f t="shared" si="8"/>
        <v>0</v>
      </c>
    </row>
    <row r="482" spans="1:7" s="23" customFormat="1" ht="32.1" customHeight="1">
      <c r="A482" s="37"/>
      <c r="B482" s="86"/>
      <c r="C482" s="87"/>
      <c r="D482" s="87"/>
      <c r="E482" s="87"/>
      <c r="F482" s="246"/>
      <c r="G482" s="88">
        <f t="shared" si="8"/>
        <v>0</v>
      </c>
    </row>
    <row r="483" spans="1:7" s="23" customFormat="1" ht="32.1" customHeight="1">
      <c r="A483" s="37"/>
      <c r="B483" s="86"/>
      <c r="C483" s="87"/>
      <c r="D483" s="87"/>
      <c r="E483" s="87"/>
      <c r="F483" s="246"/>
      <c r="G483" s="88">
        <f t="shared" si="8"/>
        <v>0</v>
      </c>
    </row>
    <row r="484" spans="1:7" s="23" customFormat="1" ht="32.1" customHeight="1">
      <c r="A484" s="37"/>
      <c r="B484" s="86"/>
      <c r="C484" s="87"/>
      <c r="D484" s="87"/>
      <c r="E484" s="87"/>
      <c r="F484" s="246"/>
      <c r="G484" s="88">
        <f t="shared" si="8"/>
        <v>0</v>
      </c>
    </row>
    <row r="485" spans="1:7" s="23" customFormat="1" ht="32.1" customHeight="1">
      <c r="A485" s="37"/>
      <c r="B485" s="86"/>
      <c r="C485" s="87"/>
      <c r="D485" s="87"/>
      <c r="E485" s="87"/>
      <c r="F485" s="246"/>
      <c r="G485" s="88">
        <f t="shared" si="8"/>
        <v>0</v>
      </c>
    </row>
    <row r="486" spans="1:7" s="23" customFormat="1" ht="32.1" customHeight="1">
      <c r="A486" s="37"/>
      <c r="B486" s="86"/>
      <c r="C486" s="87"/>
      <c r="D486" s="87"/>
      <c r="E486" s="87"/>
      <c r="F486" s="246"/>
      <c r="G486" s="88">
        <f t="shared" si="8"/>
        <v>0</v>
      </c>
    </row>
    <row r="487" spans="1:7" s="23" customFormat="1" ht="32.1" customHeight="1">
      <c r="A487" s="37"/>
      <c r="B487" s="86"/>
      <c r="C487" s="87"/>
      <c r="D487" s="87"/>
      <c r="E487" s="87"/>
      <c r="F487" s="246"/>
      <c r="G487" s="88">
        <f t="shared" si="8"/>
        <v>0</v>
      </c>
    </row>
    <row r="488" spans="1:7" s="23" customFormat="1" ht="32.1" customHeight="1">
      <c r="A488" s="37"/>
      <c r="B488" s="86"/>
      <c r="C488" s="87"/>
      <c r="D488" s="87"/>
      <c r="E488" s="87"/>
      <c r="F488" s="246"/>
      <c r="G488" s="88">
        <f t="shared" si="8"/>
        <v>0</v>
      </c>
    </row>
    <row r="489" spans="1:7" s="23" customFormat="1" ht="32.1" customHeight="1">
      <c r="A489" s="37"/>
      <c r="B489" s="86"/>
      <c r="C489" s="87"/>
      <c r="D489" s="87"/>
      <c r="E489" s="87"/>
      <c r="F489" s="246"/>
      <c r="G489" s="88">
        <f t="shared" si="8"/>
        <v>0</v>
      </c>
    </row>
    <row r="490" spans="1:7" s="23" customFormat="1" ht="32.1" customHeight="1">
      <c r="A490" s="37"/>
      <c r="B490" s="86"/>
      <c r="C490" s="87"/>
      <c r="D490" s="87"/>
      <c r="E490" s="87"/>
      <c r="F490" s="246"/>
      <c r="G490" s="88">
        <f t="shared" si="8"/>
        <v>0</v>
      </c>
    </row>
    <row r="491" spans="1:7" s="23" customFormat="1" ht="32.1" customHeight="1">
      <c r="A491" s="37"/>
      <c r="B491" s="86"/>
      <c r="C491" s="87"/>
      <c r="D491" s="87"/>
      <c r="E491" s="87"/>
      <c r="F491" s="246"/>
      <c r="G491" s="88">
        <f t="shared" si="8"/>
        <v>0</v>
      </c>
    </row>
    <row r="492" spans="1:7" s="23" customFormat="1" ht="32.1" customHeight="1">
      <c r="A492" s="37"/>
      <c r="B492" s="86"/>
      <c r="C492" s="87"/>
      <c r="D492" s="87"/>
      <c r="E492" s="87"/>
      <c r="F492" s="246"/>
      <c r="G492" s="88">
        <f t="shared" si="8"/>
        <v>0</v>
      </c>
    </row>
    <row r="493" spans="1:7" s="23" customFormat="1" ht="32.1" customHeight="1">
      <c r="A493" s="37"/>
      <c r="B493" s="86"/>
      <c r="C493" s="87"/>
      <c r="D493" s="87"/>
      <c r="E493" s="87"/>
      <c r="F493" s="246"/>
      <c r="G493" s="88">
        <f t="shared" si="8"/>
        <v>0</v>
      </c>
    </row>
    <row r="494" spans="1:7" s="23" customFormat="1" ht="32.1" customHeight="1">
      <c r="A494" s="37"/>
      <c r="B494" s="86"/>
      <c r="C494" s="87"/>
      <c r="D494" s="87"/>
      <c r="E494" s="87"/>
      <c r="F494" s="246"/>
      <c r="G494" s="88">
        <f t="shared" si="8"/>
        <v>0</v>
      </c>
    </row>
    <row r="495" spans="1:7" s="23" customFormat="1" ht="32.1" customHeight="1">
      <c r="A495" s="37"/>
      <c r="B495" s="86"/>
      <c r="C495" s="87"/>
      <c r="D495" s="87"/>
      <c r="E495" s="87"/>
      <c r="F495" s="246"/>
      <c r="G495" s="88">
        <f t="shared" si="8"/>
        <v>0</v>
      </c>
    </row>
    <row r="496" spans="1:7" s="23" customFormat="1" ht="32.1" customHeight="1">
      <c r="A496" s="37"/>
      <c r="B496" s="86"/>
      <c r="C496" s="87"/>
      <c r="D496" s="87"/>
      <c r="E496" s="87"/>
      <c r="F496" s="246"/>
      <c r="G496" s="88">
        <f t="shared" si="8"/>
        <v>0</v>
      </c>
    </row>
    <row r="497" spans="1:7" s="23" customFormat="1" ht="32.1" customHeight="1">
      <c r="A497" s="37"/>
      <c r="B497" s="86"/>
      <c r="C497" s="87"/>
      <c r="D497" s="87"/>
      <c r="E497" s="87"/>
      <c r="F497" s="246"/>
      <c r="G497" s="88">
        <f t="shared" si="8"/>
        <v>0</v>
      </c>
    </row>
    <row r="498" spans="1:7" s="23" customFormat="1" ht="32.1" customHeight="1">
      <c r="A498" s="37"/>
      <c r="B498" s="86"/>
      <c r="C498" s="87"/>
      <c r="D498" s="87"/>
      <c r="E498" s="87"/>
      <c r="F498" s="246"/>
      <c r="G498" s="88">
        <f t="shared" si="8"/>
        <v>0</v>
      </c>
    </row>
    <row r="499" spans="1:7" s="23" customFormat="1" ht="32.1" customHeight="1">
      <c r="A499" s="37"/>
      <c r="B499" s="86"/>
      <c r="C499" s="87"/>
      <c r="D499" s="87"/>
      <c r="E499" s="87"/>
      <c r="F499" s="246"/>
      <c r="G499" s="88">
        <f t="shared" si="8"/>
        <v>0</v>
      </c>
    </row>
    <row r="500" spans="1:7" s="23" customFormat="1" ht="32.1" customHeight="1">
      <c r="A500" s="37"/>
      <c r="B500" s="86"/>
      <c r="C500" s="87"/>
      <c r="D500" s="87"/>
      <c r="E500" s="87"/>
      <c r="F500" s="246"/>
      <c r="G500" s="88">
        <f t="shared" si="8"/>
        <v>0</v>
      </c>
    </row>
    <row r="501" spans="1:7" s="23" customFormat="1" ht="32.1" customHeight="1">
      <c r="A501" s="37"/>
      <c r="B501" s="86"/>
      <c r="C501" s="87"/>
      <c r="D501" s="87"/>
      <c r="E501" s="87"/>
      <c r="F501" s="246"/>
      <c r="G501" s="88">
        <f t="shared" si="8"/>
        <v>0</v>
      </c>
    </row>
    <row r="502" spans="1:7" s="23" customFormat="1" ht="32.1" customHeight="1">
      <c r="A502" s="37"/>
      <c r="B502" s="86"/>
      <c r="C502" s="87"/>
      <c r="D502" s="87"/>
      <c r="E502" s="87"/>
      <c r="F502" s="246"/>
      <c r="G502" s="88">
        <f t="shared" si="8"/>
        <v>0</v>
      </c>
    </row>
    <row r="503" spans="1:7" s="23" customFormat="1" ht="32.1" customHeight="1">
      <c r="A503" s="37"/>
      <c r="B503" s="86"/>
      <c r="C503" s="87"/>
      <c r="D503" s="87"/>
      <c r="E503" s="87"/>
      <c r="F503" s="246"/>
      <c r="G503" s="88">
        <f t="shared" si="8"/>
        <v>0</v>
      </c>
    </row>
    <row r="504" spans="1:7" s="23" customFormat="1" ht="32.1" customHeight="1">
      <c r="A504" s="37"/>
      <c r="B504" s="86"/>
      <c r="C504" s="87"/>
      <c r="D504" s="87"/>
      <c r="E504" s="87"/>
      <c r="F504" s="246"/>
      <c r="G504" s="88">
        <f t="shared" si="8"/>
        <v>0</v>
      </c>
    </row>
    <row r="505" spans="1:7" s="23" customFormat="1" ht="32.1" customHeight="1">
      <c r="A505" s="37"/>
      <c r="B505" s="86"/>
      <c r="C505" s="87"/>
      <c r="D505" s="87"/>
      <c r="E505" s="87"/>
      <c r="F505" s="246"/>
      <c r="G505" s="88">
        <f t="shared" si="8"/>
        <v>0</v>
      </c>
    </row>
    <row r="506" spans="1:7" s="23" customFormat="1" ht="32.1" customHeight="1">
      <c r="A506" s="37"/>
      <c r="B506" s="86"/>
      <c r="C506" s="87"/>
      <c r="D506" s="87"/>
      <c r="E506" s="87"/>
      <c r="F506" s="246"/>
      <c r="G506" s="88">
        <f t="shared" si="8"/>
        <v>0</v>
      </c>
    </row>
    <row r="507" spans="1:7" s="23" customFormat="1" ht="32.1" customHeight="1">
      <c r="A507" s="37"/>
      <c r="B507" s="86"/>
      <c r="C507" s="87"/>
      <c r="D507" s="87"/>
      <c r="E507" s="87"/>
      <c r="F507" s="246"/>
      <c r="G507" s="88">
        <f t="shared" si="8"/>
        <v>0</v>
      </c>
    </row>
    <row r="508" spans="1:7" s="23" customFormat="1" ht="32.1" customHeight="1">
      <c r="A508" s="37"/>
      <c r="B508" s="86"/>
      <c r="C508" s="87"/>
      <c r="D508" s="87"/>
      <c r="E508" s="87"/>
      <c r="F508" s="246"/>
      <c r="G508" s="88">
        <f t="shared" si="8"/>
        <v>0</v>
      </c>
    </row>
    <row r="509" spans="1:7" s="23" customFormat="1" ht="32.1" customHeight="1">
      <c r="A509" s="37"/>
      <c r="B509" s="86"/>
      <c r="C509" s="87"/>
      <c r="D509" s="87"/>
      <c r="E509" s="87"/>
      <c r="F509" s="246"/>
      <c r="G509" s="88">
        <f t="shared" si="8"/>
        <v>0</v>
      </c>
    </row>
    <row r="510" spans="1:7" s="23" customFormat="1" ht="32.1" customHeight="1">
      <c r="A510" s="37"/>
      <c r="B510" s="86"/>
      <c r="C510" s="87"/>
      <c r="D510" s="87"/>
      <c r="E510" s="87"/>
      <c r="F510" s="246"/>
      <c r="G510" s="88">
        <f t="shared" si="8"/>
        <v>0</v>
      </c>
    </row>
    <row r="511" spans="1:7" s="23" customFormat="1" ht="32.1" customHeight="1">
      <c r="A511" s="37"/>
      <c r="B511" s="86"/>
      <c r="C511" s="87"/>
      <c r="D511" s="87"/>
      <c r="E511" s="87"/>
      <c r="F511" s="246"/>
      <c r="G511" s="88">
        <f t="shared" si="8"/>
        <v>0</v>
      </c>
    </row>
    <row r="512" spans="1:7" s="23" customFormat="1" ht="32.1" customHeight="1">
      <c r="A512" s="37"/>
      <c r="B512" s="86"/>
      <c r="C512" s="87"/>
      <c r="D512" s="87"/>
      <c r="E512" s="87"/>
      <c r="F512" s="246"/>
      <c r="G512" s="88">
        <f t="shared" si="8"/>
        <v>0</v>
      </c>
    </row>
    <row r="513" spans="1:7" s="23" customFormat="1" ht="32.1" customHeight="1">
      <c r="A513" s="37"/>
      <c r="B513" s="86"/>
      <c r="C513" s="87"/>
      <c r="D513" s="87"/>
      <c r="E513" s="87"/>
      <c r="F513" s="246"/>
      <c r="G513" s="88">
        <f t="shared" si="8"/>
        <v>0</v>
      </c>
    </row>
    <row r="514" spans="1:7" s="23" customFormat="1" ht="32.1" customHeight="1">
      <c r="A514" s="37"/>
      <c r="B514" s="86"/>
      <c r="C514" s="87"/>
      <c r="D514" s="87"/>
      <c r="E514" s="87"/>
      <c r="F514" s="246"/>
      <c r="G514" s="88">
        <f t="shared" si="8"/>
        <v>0</v>
      </c>
    </row>
    <row r="515" spans="1:7" s="23" customFormat="1" ht="32.1" customHeight="1">
      <c r="A515" s="37"/>
      <c r="B515" s="86"/>
      <c r="C515" s="87"/>
      <c r="D515" s="87"/>
      <c r="E515" s="87"/>
      <c r="F515" s="246"/>
      <c r="G515" s="88">
        <f t="shared" si="8"/>
        <v>0</v>
      </c>
    </row>
    <row r="516" spans="1:7" s="23" customFormat="1" ht="32.1" customHeight="1">
      <c r="A516" s="37"/>
      <c r="B516" s="86"/>
      <c r="C516" s="87"/>
      <c r="D516" s="87"/>
      <c r="E516" s="87"/>
      <c r="F516" s="246"/>
      <c r="G516" s="88">
        <f t="shared" si="8"/>
        <v>0</v>
      </c>
    </row>
    <row r="517" spans="1:7" s="23" customFormat="1" ht="32.1" customHeight="1">
      <c r="A517" s="37"/>
      <c r="B517" s="86"/>
      <c r="C517" s="87"/>
      <c r="D517" s="87"/>
      <c r="E517" s="87"/>
      <c r="F517" s="246"/>
      <c r="G517" s="88">
        <f t="shared" si="8"/>
        <v>0</v>
      </c>
    </row>
    <row r="518" spans="1:7" s="23" customFormat="1" ht="32.1" customHeight="1">
      <c r="A518" s="37"/>
      <c r="B518" s="86"/>
      <c r="C518" s="87"/>
      <c r="D518" s="87"/>
      <c r="E518" s="87"/>
      <c r="F518" s="246"/>
      <c r="G518" s="88">
        <f t="shared" si="8"/>
        <v>0</v>
      </c>
    </row>
    <row r="519" spans="1:7" s="23" customFormat="1" ht="32.1" customHeight="1">
      <c r="A519" s="37"/>
      <c r="B519" s="86"/>
      <c r="C519" s="87"/>
      <c r="D519" s="87"/>
      <c r="E519" s="87"/>
      <c r="F519" s="246"/>
      <c r="G519" s="88">
        <f t="shared" si="8"/>
        <v>0</v>
      </c>
    </row>
    <row r="520" spans="1:7" s="23" customFormat="1" ht="32.1" customHeight="1">
      <c r="A520" s="37"/>
      <c r="B520" s="86"/>
      <c r="C520" s="87"/>
      <c r="D520" s="87"/>
      <c r="E520" s="87"/>
      <c r="F520" s="246"/>
      <c r="G520" s="88">
        <f t="shared" si="8"/>
        <v>0</v>
      </c>
    </row>
    <row r="521" spans="1:7" s="23" customFormat="1" ht="32.1" customHeight="1">
      <c r="A521" s="37"/>
      <c r="B521" s="86"/>
      <c r="C521" s="87"/>
      <c r="D521" s="87"/>
      <c r="E521" s="87"/>
      <c r="F521" s="246"/>
      <c r="G521" s="88">
        <f t="shared" si="8"/>
        <v>0</v>
      </c>
    </row>
    <row r="522" spans="1:7" s="23" customFormat="1" ht="32.1" customHeight="1">
      <c r="A522" s="37"/>
      <c r="B522" s="86"/>
      <c r="C522" s="87"/>
      <c r="D522" s="87"/>
      <c r="E522" s="87"/>
      <c r="F522" s="246"/>
      <c r="G522" s="88">
        <f t="shared" si="8"/>
        <v>0</v>
      </c>
    </row>
    <row r="523" spans="1:7" s="23" customFormat="1" ht="32.1" customHeight="1">
      <c r="A523" s="37"/>
      <c r="B523" s="86"/>
      <c r="C523" s="87"/>
      <c r="D523" s="87"/>
      <c r="E523" s="87"/>
      <c r="F523" s="246"/>
      <c r="G523" s="88">
        <f t="shared" si="8"/>
        <v>0</v>
      </c>
    </row>
    <row r="524" spans="1:7" s="23" customFormat="1" ht="32.1" customHeight="1">
      <c r="A524" s="37"/>
      <c r="B524" s="86"/>
      <c r="C524" s="87"/>
      <c r="D524" s="87"/>
      <c r="E524" s="87"/>
      <c r="F524" s="246"/>
      <c r="G524" s="88">
        <f t="shared" si="8"/>
        <v>0</v>
      </c>
    </row>
    <row r="525" spans="1:7" s="23" customFormat="1" ht="32.1" customHeight="1">
      <c r="A525" s="37"/>
      <c r="B525" s="86"/>
      <c r="C525" s="87"/>
      <c r="D525" s="87"/>
      <c r="E525" s="87"/>
      <c r="F525" s="246"/>
      <c r="G525" s="88">
        <f t="shared" si="8"/>
        <v>0</v>
      </c>
    </row>
    <row r="526" spans="1:7" s="23" customFormat="1" ht="32.1" customHeight="1">
      <c r="A526" s="37"/>
      <c r="B526" s="86"/>
      <c r="C526" s="87"/>
      <c r="D526" s="87"/>
      <c r="E526" s="87"/>
      <c r="F526" s="246"/>
      <c r="G526" s="88">
        <f t="shared" si="8"/>
        <v>0</v>
      </c>
    </row>
    <row r="527" spans="1:7" s="23" customFormat="1" ht="32.1" customHeight="1">
      <c r="A527" s="37"/>
      <c r="B527" s="86"/>
      <c r="C527" s="87"/>
      <c r="D527" s="87"/>
      <c r="E527" s="87"/>
      <c r="F527" s="246"/>
      <c r="G527" s="88">
        <f t="shared" si="8"/>
        <v>0</v>
      </c>
    </row>
    <row r="528" spans="1:7" s="23" customFormat="1" ht="32.1" customHeight="1">
      <c r="A528" s="37"/>
      <c r="B528" s="86"/>
      <c r="C528" s="87"/>
      <c r="D528" s="87"/>
      <c r="E528" s="87"/>
      <c r="F528" s="246"/>
      <c r="G528" s="88">
        <f t="shared" si="8"/>
        <v>0</v>
      </c>
    </row>
    <row r="529" spans="1:7" s="23" customFormat="1" ht="32.1" customHeight="1">
      <c r="A529" s="37"/>
      <c r="B529" s="86"/>
      <c r="C529" s="87"/>
      <c r="D529" s="87"/>
      <c r="E529" s="87"/>
      <c r="F529" s="246"/>
      <c r="G529" s="88">
        <f t="shared" si="8"/>
        <v>0</v>
      </c>
    </row>
    <row r="530" spans="1:7" s="23" customFormat="1" ht="32.1" customHeight="1">
      <c r="A530" s="37"/>
      <c r="B530" s="86"/>
      <c r="C530" s="87"/>
      <c r="D530" s="87"/>
      <c r="E530" s="87"/>
      <c r="F530" s="246"/>
      <c r="G530" s="88">
        <f t="shared" si="8"/>
        <v>0</v>
      </c>
    </row>
    <row r="531" spans="1:7" s="23" customFormat="1" ht="32.1" customHeight="1">
      <c r="A531" s="37"/>
      <c r="B531" s="86"/>
      <c r="C531" s="87"/>
      <c r="D531" s="87"/>
      <c r="E531" s="87"/>
      <c r="F531" s="246"/>
      <c r="G531" s="88">
        <f t="shared" si="8"/>
        <v>0</v>
      </c>
    </row>
    <row r="532" spans="1:7" s="23" customFormat="1" ht="32.1" customHeight="1">
      <c r="A532" s="37"/>
      <c r="B532" s="86"/>
      <c r="C532" s="87"/>
      <c r="D532" s="87"/>
      <c r="E532" s="87"/>
      <c r="F532" s="246"/>
      <c r="G532" s="88">
        <f t="shared" si="8"/>
        <v>0</v>
      </c>
    </row>
    <row r="533" spans="1:7" s="23" customFormat="1" ht="32.1" customHeight="1">
      <c r="A533" s="37"/>
      <c r="B533" s="86"/>
      <c r="C533" s="87"/>
      <c r="D533" s="87"/>
      <c r="E533" s="87"/>
      <c r="F533" s="246"/>
      <c r="G533" s="88">
        <f t="shared" ref="G533:G596" si="9">C533-D533+(E533+F533)</f>
        <v>0</v>
      </c>
    </row>
    <row r="534" spans="1:7" s="23" customFormat="1" ht="32.1" customHeight="1">
      <c r="A534" s="37"/>
      <c r="B534" s="86"/>
      <c r="C534" s="87"/>
      <c r="D534" s="87"/>
      <c r="E534" s="87"/>
      <c r="F534" s="246"/>
      <c r="G534" s="88">
        <f t="shared" si="9"/>
        <v>0</v>
      </c>
    </row>
    <row r="535" spans="1:7" s="23" customFormat="1" ht="32.1" customHeight="1">
      <c r="A535" s="37"/>
      <c r="B535" s="86"/>
      <c r="C535" s="87"/>
      <c r="D535" s="87"/>
      <c r="E535" s="87"/>
      <c r="F535" s="246"/>
      <c r="G535" s="88">
        <f t="shared" si="9"/>
        <v>0</v>
      </c>
    </row>
    <row r="536" spans="1:7" s="23" customFormat="1" ht="32.1" customHeight="1">
      <c r="A536" s="37"/>
      <c r="B536" s="86"/>
      <c r="C536" s="87"/>
      <c r="D536" s="87"/>
      <c r="E536" s="87"/>
      <c r="F536" s="246"/>
      <c r="G536" s="88">
        <f t="shared" si="9"/>
        <v>0</v>
      </c>
    </row>
    <row r="537" spans="1:7" s="23" customFormat="1" ht="32.1" customHeight="1">
      <c r="A537" s="37"/>
      <c r="B537" s="86"/>
      <c r="C537" s="87"/>
      <c r="D537" s="87"/>
      <c r="E537" s="87"/>
      <c r="F537" s="246"/>
      <c r="G537" s="88">
        <f t="shared" si="9"/>
        <v>0</v>
      </c>
    </row>
    <row r="538" spans="1:7" s="23" customFormat="1" ht="32.1" customHeight="1">
      <c r="A538" s="37"/>
      <c r="B538" s="86"/>
      <c r="C538" s="87"/>
      <c r="D538" s="87"/>
      <c r="E538" s="87"/>
      <c r="F538" s="246"/>
      <c r="G538" s="88">
        <f t="shared" si="9"/>
        <v>0</v>
      </c>
    </row>
    <row r="539" spans="1:7" s="23" customFormat="1" ht="32.1" customHeight="1">
      <c r="A539" s="37"/>
      <c r="B539" s="86"/>
      <c r="C539" s="87"/>
      <c r="D539" s="87"/>
      <c r="E539" s="87"/>
      <c r="F539" s="246"/>
      <c r="G539" s="88">
        <f t="shared" si="9"/>
        <v>0</v>
      </c>
    </row>
    <row r="540" spans="1:7" s="23" customFormat="1" ht="32.1" customHeight="1">
      <c r="A540" s="37"/>
      <c r="B540" s="86"/>
      <c r="C540" s="87"/>
      <c r="D540" s="87"/>
      <c r="E540" s="87"/>
      <c r="F540" s="246"/>
      <c r="G540" s="88">
        <f t="shared" si="9"/>
        <v>0</v>
      </c>
    </row>
    <row r="541" spans="1:7" s="23" customFormat="1" ht="32.1" customHeight="1">
      <c r="A541" s="37"/>
      <c r="B541" s="86"/>
      <c r="C541" s="87"/>
      <c r="D541" s="87"/>
      <c r="E541" s="87"/>
      <c r="F541" s="246"/>
      <c r="G541" s="88">
        <f t="shared" si="9"/>
        <v>0</v>
      </c>
    </row>
    <row r="542" spans="1:7" s="23" customFormat="1" ht="32.1" customHeight="1">
      <c r="A542" s="37"/>
      <c r="B542" s="86"/>
      <c r="C542" s="87"/>
      <c r="D542" s="87"/>
      <c r="E542" s="87"/>
      <c r="F542" s="246"/>
      <c r="G542" s="88">
        <f t="shared" si="9"/>
        <v>0</v>
      </c>
    </row>
    <row r="543" spans="1:7" s="23" customFormat="1" ht="32.1" customHeight="1">
      <c r="A543" s="37"/>
      <c r="B543" s="86"/>
      <c r="C543" s="87"/>
      <c r="D543" s="87"/>
      <c r="E543" s="87"/>
      <c r="F543" s="246"/>
      <c r="G543" s="88">
        <f t="shared" si="9"/>
        <v>0</v>
      </c>
    </row>
    <row r="544" spans="1:7" s="23" customFormat="1" ht="32.1" customHeight="1">
      <c r="A544" s="37"/>
      <c r="B544" s="86"/>
      <c r="C544" s="87"/>
      <c r="D544" s="87"/>
      <c r="E544" s="87"/>
      <c r="F544" s="246"/>
      <c r="G544" s="88">
        <f t="shared" si="9"/>
        <v>0</v>
      </c>
    </row>
    <row r="545" spans="1:7" s="23" customFormat="1" ht="32.1" customHeight="1">
      <c r="A545" s="37"/>
      <c r="B545" s="86"/>
      <c r="C545" s="87"/>
      <c r="D545" s="87"/>
      <c r="E545" s="87"/>
      <c r="F545" s="246"/>
      <c r="G545" s="88">
        <f t="shared" si="9"/>
        <v>0</v>
      </c>
    </row>
    <row r="546" spans="1:7" s="23" customFormat="1" ht="32.1" customHeight="1">
      <c r="A546" s="37"/>
      <c r="B546" s="86"/>
      <c r="C546" s="87"/>
      <c r="D546" s="87"/>
      <c r="E546" s="87"/>
      <c r="F546" s="246"/>
      <c r="G546" s="88">
        <f t="shared" si="9"/>
        <v>0</v>
      </c>
    </row>
    <row r="547" spans="1:7" s="23" customFormat="1" ht="32.1" customHeight="1">
      <c r="A547" s="37"/>
      <c r="B547" s="86"/>
      <c r="C547" s="87"/>
      <c r="D547" s="87"/>
      <c r="E547" s="87"/>
      <c r="F547" s="246"/>
      <c r="G547" s="88">
        <f t="shared" si="9"/>
        <v>0</v>
      </c>
    </row>
    <row r="548" spans="1:7" s="23" customFormat="1" ht="32.1" customHeight="1">
      <c r="A548" s="37"/>
      <c r="B548" s="86"/>
      <c r="C548" s="87"/>
      <c r="D548" s="87"/>
      <c r="E548" s="87"/>
      <c r="F548" s="246"/>
      <c r="G548" s="88">
        <f t="shared" si="9"/>
        <v>0</v>
      </c>
    </row>
    <row r="549" spans="1:7" s="23" customFormat="1" ht="32.1" customHeight="1">
      <c r="A549" s="37"/>
      <c r="B549" s="86"/>
      <c r="C549" s="87"/>
      <c r="D549" s="87"/>
      <c r="E549" s="87"/>
      <c r="F549" s="246"/>
      <c r="G549" s="88">
        <f t="shared" si="9"/>
        <v>0</v>
      </c>
    </row>
    <row r="550" spans="1:7" s="23" customFormat="1" ht="32.1" customHeight="1">
      <c r="A550" s="37"/>
      <c r="B550" s="86"/>
      <c r="C550" s="87"/>
      <c r="D550" s="87"/>
      <c r="E550" s="87"/>
      <c r="F550" s="246"/>
      <c r="G550" s="88">
        <f t="shared" si="9"/>
        <v>0</v>
      </c>
    </row>
    <row r="551" spans="1:7" s="23" customFormat="1" ht="32.1" customHeight="1">
      <c r="A551" s="37"/>
      <c r="B551" s="86"/>
      <c r="C551" s="87"/>
      <c r="D551" s="87"/>
      <c r="E551" s="87"/>
      <c r="F551" s="246"/>
      <c r="G551" s="88">
        <f t="shared" si="9"/>
        <v>0</v>
      </c>
    </row>
    <row r="552" spans="1:7" s="23" customFormat="1" ht="32.1" customHeight="1">
      <c r="A552" s="37"/>
      <c r="B552" s="86"/>
      <c r="C552" s="87"/>
      <c r="D552" s="87"/>
      <c r="E552" s="87"/>
      <c r="F552" s="246"/>
      <c r="G552" s="88">
        <f t="shared" si="9"/>
        <v>0</v>
      </c>
    </row>
    <row r="553" spans="1:7" s="23" customFormat="1" ht="32.1" customHeight="1">
      <c r="A553" s="37"/>
      <c r="B553" s="86"/>
      <c r="C553" s="87"/>
      <c r="D553" s="87"/>
      <c r="E553" s="87"/>
      <c r="F553" s="246"/>
      <c r="G553" s="88">
        <f t="shared" si="9"/>
        <v>0</v>
      </c>
    </row>
    <row r="554" spans="1:7" s="23" customFormat="1" ht="32.1" customHeight="1">
      <c r="A554" s="37"/>
      <c r="B554" s="86"/>
      <c r="C554" s="87"/>
      <c r="D554" s="87"/>
      <c r="E554" s="87"/>
      <c r="F554" s="246"/>
      <c r="G554" s="88">
        <f t="shared" si="9"/>
        <v>0</v>
      </c>
    </row>
    <row r="555" spans="1:7" s="23" customFormat="1" ht="32.1" customHeight="1">
      <c r="A555" s="37"/>
      <c r="B555" s="86"/>
      <c r="C555" s="87"/>
      <c r="D555" s="87"/>
      <c r="E555" s="87"/>
      <c r="F555" s="246"/>
      <c r="G555" s="88">
        <f t="shared" si="9"/>
        <v>0</v>
      </c>
    </row>
    <row r="556" spans="1:7" s="23" customFormat="1" ht="32.1" customHeight="1">
      <c r="A556" s="37"/>
      <c r="B556" s="86"/>
      <c r="C556" s="87"/>
      <c r="D556" s="87"/>
      <c r="E556" s="87"/>
      <c r="F556" s="246"/>
      <c r="G556" s="88">
        <f t="shared" si="9"/>
        <v>0</v>
      </c>
    </row>
    <row r="557" spans="1:7" s="23" customFormat="1" ht="32.1" customHeight="1">
      <c r="A557" s="37"/>
      <c r="B557" s="86"/>
      <c r="C557" s="87"/>
      <c r="D557" s="87"/>
      <c r="E557" s="87"/>
      <c r="F557" s="246"/>
      <c r="G557" s="88">
        <f t="shared" si="9"/>
        <v>0</v>
      </c>
    </row>
    <row r="558" spans="1:7" s="23" customFormat="1" ht="32.1" customHeight="1">
      <c r="A558" s="37"/>
      <c r="B558" s="86"/>
      <c r="C558" s="87"/>
      <c r="D558" s="87"/>
      <c r="E558" s="87"/>
      <c r="F558" s="246"/>
      <c r="G558" s="88">
        <f t="shared" si="9"/>
        <v>0</v>
      </c>
    </row>
    <row r="559" spans="1:7" s="23" customFormat="1" ht="32.1" customHeight="1">
      <c r="A559" s="37"/>
      <c r="B559" s="86"/>
      <c r="C559" s="87"/>
      <c r="D559" s="87"/>
      <c r="E559" s="87"/>
      <c r="F559" s="246"/>
      <c r="G559" s="88">
        <f t="shared" si="9"/>
        <v>0</v>
      </c>
    </row>
    <row r="560" spans="1:7" s="23" customFormat="1" ht="32.1" customHeight="1">
      <c r="A560" s="37"/>
      <c r="B560" s="86"/>
      <c r="C560" s="87"/>
      <c r="D560" s="87"/>
      <c r="E560" s="87"/>
      <c r="F560" s="246"/>
      <c r="G560" s="88">
        <f t="shared" si="9"/>
        <v>0</v>
      </c>
    </row>
    <row r="561" spans="1:7" s="23" customFormat="1" ht="32.1" customHeight="1">
      <c r="A561" s="37"/>
      <c r="B561" s="86"/>
      <c r="C561" s="87"/>
      <c r="D561" s="87"/>
      <c r="E561" s="87"/>
      <c r="F561" s="246"/>
      <c r="G561" s="88">
        <f t="shared" si="9"/>
        <v>0</v>
      </c>
    </row>
    <row r="562" spans="1:7" s="23" customFormat="1" ht="32.1" customHeight="1">
      <c r="A562" s="37"/>
      <c r="B562" s="86"/>
      <c r="C562" s="87"/>
      <c r="D562" s="87"/>
      <c r="E562" s="87"/>
      <c r="F562" s="246"/>
      <c r="G562" s="88">
        <f t="shared" si="9"/>
        <v>0</v>
      </c>
    </row>
    <row r="563" spans="1:7" s="23" customFormat="1" ht="32.1" customHeight="1">
      <c r="A563" s="37"/>
      <c r="B563" s="86"/>
      <c r="C563" s="87"/>
      <c r="D563" s="87"/>
      <c r="E563" s="87"/>
      <c r="F563" s="246"/>
      <c r="G563" s="88">
        <f t="shared" si="9"/>
        <v>0</v>
      </c>
    </row>
    <row r="564" spans="1:7" s="23" customFormat="1" ht="32.1" customHeight="1">
      <c r="A564" s="37"/>
      <c r="B564" s="86"/>
      <c r="C564" s="87"/>
      <c r="D564" s="87"/>
      <c r="E564" s="87"/>
      <c r="F564" s="246"/>
      <c r="G564" s="88">
        <f t="shared" si="9"/>
        <v>0</v>
      </c>
    </row>
    <row r="565" spans="1:7" s="23" customFormat="1" ht="32.1" customHeight="1">
      <c r="A565" s="37"/>
      <c r="B565" s="86"/>
      <c r="C565" s="87"/>
      <c r="D565" s="87"/>
      <c r="E565" s="87"/>
      <c r="F565" s="246"/>
      <c r="G565" s="88">
        <f t="shared" si="9"/>
        <v>0</v>
      </c>
    </row>
    <row r="566" spans="1:7" s="23" customFormat="1" ht="32.1" customHeight="1">
      <c r="A566" s="37"/>
      <c r="B566" s="86"/>
      <c r="C566" s="87"/>
      <c r="D566" s="87"/>
      <c r="E566" s="87"/>
      <c r="F566" s="246"/>
      <c r="G566" s="88">
        <f t="shared" si="9"/>
        <v>0</v>
      </c>
    </row>
    <row r="567" spans="1:7" s="23" customFormat="1" ht="32.1" customHeight="1">
      <c r="A567" s="37"/>
      <c r="B567" s="86"/>
      <c r="C567" s="87"/>
      <c r="D567" s="87"/>
      <c r="E567" s="87"/>
      <c r="F567" s="246"/>
      <c r="G567" s="88">
        <f t="shared" si="9"/>
        <v>0</v>
      </c>
    </row>
    <row r="568" spans="1:7" s="23" customFormat="1" ht="32.1" customHeight="1">
      <c r="A568" s="37"/>
      <c r="B568" s="86"/>
      <c r="C568" s="87"/>
      <c r="D568" s="87"/>
      <c r="E568" s="87"/>
      <c r="F568" s="246"/>
      <c r="G568" s="88">
        <f t="shared" si="9"/>
        <v>0</v>
      </c>
    </row>
    <row r="569" spans="1:7" s="23" customFormat="1" ht="32.1" customHeight="1">
      <c r="A569" s="37"/>
      <c r="B569" s="86"/>
      <c r="C569" s="87"/>
      <c r="D569" s="87"/>
      <c r="E569" s="87"/>
      <c r="F569" s="246"/>
      <c r="G569" s="88">
        <f t="shared" si="9"/>
        <v>0</v>
      </c>
    </row>
    <row r="570" spans="1:7" s="23" customFormat="1" ht="32.1" customHeight="1">
      <c r="A570" s="37"/>
      <c r="B570" s="86"/>
      <c r="C570" s="87"/>
      <c r="D570" s="87"/>
      <c r="E570" s="87"/>
      <c r="F570" s="246"/>
      <c r="G570" s="88">
        <f t="shared" si="9"/>
        <v>0</v>
      </c>
    </row>
    <row r="571" spans="1:7" s="23" customFormat="1" ht="32.1" customHeight="1">
      <c r="A571" s="37"/>
      <c r="B571" s="86"/>
      <c r="C571" s="87"/>
      <c r="D571" s="87"/>
      <c r="E571" s="87"/>
      <c r="F571" s="246"/>
      <c r="G571" s="88">
        <f t="shared" si="9"/>
        <v>0</v>
      </c>
    </row>
    <row r="572" spans="1:7" s="23" customFormat="1" ht="32.1" customHeight="1">
      <c r="A572" s="37"/>
      <c r="B572" s="86"/>
      <c r="C572" s="87"/>
      <c r="D572" s="87"/>
      <c r="E572" s="87"/>
      <c r="F572" s="246"/>
      <c r="G572" s="88">
        <f t="shared" si="9"/>
        <v>0</v>
      </c>
    </row>
    <row r="573" spans="1:7" s="23" customFormat="1" ht="32.1" customHeight="1">
      <c r="A573" s="37"/>
      <c r="B573" s="86"/>
      <c r="C573" s="87"/>
      <c r="D573" s="87"/>
      <c r="E573" s="87"/>
      <c r="F573" s="246"/>
      <c r="G573" s="88">
        <f t="shared" si="9"/>
        <v>0</v>
      </c>
    </row>
    <row r="574" spans="1:7" s="23" customFormat="1" ht="32.1" customHeight="1">
      <c r="A574" s="37"/>
      <c r="B574" s="86"/>
      <c r="C574" s="87"/>
      <c r="D574" s="87"/>
      <c r="E574" s="87"/>
      <c r="F574" s="246"/>
      <c r="G574" s="88">
        <f t="shared" si="9"/>
        <v>0</v>
      </c>
    </row>
    <row r="575" spans="1:7" s="23" customFormat="1" ht="32.1" customHeight="1">
      <c r="A575" s="37"/>
      <c r="B575" s="86"/>
      <c r="C575" s="87"/>
      <c r="D575" s="87"/>
      <c r="E575" s="87"/>
      <c r="F575" s="246"/>
      <c r="G575" s="88">
        <f t="shared" si="9"/>
        <v>0</v>
      </c>
    </row>
    <row r="576" spans="1:7" s="23" customFormat="1" ht="32.1" customHeight="1">
      <c r="A576" s="37"/>
      <c r="B576" s="86"/>
      <c r="C576" s="87"/>
      <c r="D576" s="87"/>
      <c r="E576" s="87"/>
      <c r="F576" s="246"/>
      <c r="G576" s="88">
        <f t="shared" si="9"/>
        <v>0</v>
      </c>
    </row>
    <row r="577" spans="1:7" s="23" customFormat="1" ht="32.1" customHeight="1">
      <c r="A577" s="37"/>
      <c r="B577" s="86"/>
      <c r="C577" s="87"/>
      <c r="D577" s="87"/>
      <c r="E577" s="87"/>
      <c r="F577" s="246"/>
      <c r="G577" s="88">
        <f t="shared" si="9"/>
        <v>0</v>
      </c>
    </row>
    <row r="578" spans="1:7" s="23" customFormat="1" ht="32.1" customHeight="1">
      <c r="A578" s="37"/>
      <c r="B578" s="86"/>
      <c r="C578" s="87"/>
      <c r="D578" s="87"/>
      <c r="E578" s="87"/>
      <c r="F578" s="246"/>
      <c r="G578" s="88">
        <f t="shared" si="9"/>
        <v>0</v>
      </c>
    </row>
    <row r="579" spans="1:7" s="23" customFormat="1" ht="32.1" customHeight="1">
      <c r="A579" s="37"/>
      <c r="B579" s="86"/>
      <c r="C579" s="87"/>
      <c r="D579" s="87"/>
      <c r="E579" s="87"/>
      <c r="F579" s="246"/>
      <c r="G579" s="88">
        <f t="shared" si="9"/>
        <v>0</v>
      </c>
    </row>
    <row r="580" spans="1:7" s="23" customFormat="1" ht="32.1" customHeight="1">
      <c r="A580" s="37"/>
      <c r="B580" s="86"/>
      <c r="C580" s="87"/>
      <c r="D580" s="87"/>
      <c r="E580" s="87"/>
      <c r="F580" s="246"/>
      <c r="G580" s="88">
        <f t="shared" si="9"/>
        <v>0</v>
      </c>
    </row>
    <row r="581" spans="1:7" s="23" customFormat="1" ht="32.1" customHeight="1">
      <c r="A581" s="37"/>
      <c r="B581" s="86"/>
      <c r="C581" s="87"/>
      <c r="D581" s="87"/>
      <c r="E581" s="87"/>
      <c r="F581" s="246"/>
      <c r="G581" s="88">
        <f t="shared" si="9"/>
        <v>0</v>
      </c>
    </row>
    <row r="582" spans="1:7" s="23" customFormat="1" ht="32.1" customHeight="1">
      <c r="A582" s="37"/>
      <c r="B582" s="86"/>
      <c r="C582" s="87"/>
      <c r="D582" s="87"/>
      <c r="E582" s="87"/>
      <c r="F582" s="246"/>
      <c r="G582" s="88">
        <f t="shared" si="9"/>
        <v>0</v>
      </c>
    </row>
    <row r="583" spans="1:7" s="23" customFormat="1" ht="32.1" customHeight="1">
      <c r="A583" s="37"/>
      <c r="B583" s="86"/>
      <c r="C583" s="87"/>
      <c r="D583" s="87"/>
      <c r="E583" s="87"/>
      <c r="F583" s="246"/>
      <c r="G583" s="88">
        <f t="shared" si="9"/>
        <v>0</v>
      </c>
    </row>
    <row r="584" spans="1:7" s="23" customFormat="1" ht="32.1" customHeight="1">
      <c r="A584" s="37"/>
      <c r="B584" s="86"/>
      <c r="C584" s="87"/>
      <c r="D584" s="87"/>
      <c r="E584" s="87"/>
      <c r="F584" s="246"/>
      <c r="G584" s="88">
        <f t="shared" si="9"/>
        <v>0</v>
      </c>
    </row>
    <row r="585" spans="1:7" s="23" customFormat="1" ht="32.1" customHeight="1">
      <c r="A585" s="37"/>
      <c r="B585" s="86"/>
      <c r="C585" s="87"/>
      <c r="D585" s="87"/>
      <c r="E585" s="87"/>
      <c r="F585" s="246"/>
      <c r="G585" s="88">
        <f t="shared" si="9"/>
        <v>0</v>
      </c>
    </row>
    <row r="586" spans="1:7" s="23" customFormat="1" ht="32.1" customHeight="1">
      <c r="A586" s="37"/>
      <c r="B586" s="86"/>
      <c r="C586" s="87"/>
      <c r="D586" s="87"/>
      <c r="E586" s="87"/>
      <c r="F586" s="246"/>
      <c r="G586" s="88">
        <f t="shared" si="9"/>
        <v>0</v>
      </c>
    </row>
    <row r="587" spans="1:7" s="23" customFormat="1" ht="32.1" customHeight="1">
      <c r="A587" s="37"/>
      <c r="B587" s="86"/>
      <c r="C587" s="87"/>
      <c r="D587" s="87"/>
      <c r="E587" s="87"/>
      <c r="F587" s="246"/>
      <c r="G587" s="88">
        <f t="shared" si="9"/>
        <v>0</v>
      </c>
    </row>
    <row r="588" spans="1:7" s="23" customFormat="1" ht="32.1" customHeight="1">
      <c r="A588" s="37"/>
      <c r="B588" s="86"/>
      <c r="C588" s="87"/>
      <c r="D588" s="87"/>
      <c r="E588" s="87"/>
      <c r="F588" s="246"/>
      <c r="G588" s="88">
        <f t="shared" si="9"/>
        <v>0</v>
      </c>
    </row>
    <row r="589" spans="1:7" s="23" customFormat="1" ht="32.1" customHeight="1">
      <c r="A589" s="37"/>
      <c r="B589" s="86"/>
      <c r="C589" s="87"/>
      <c r="D589" s="87"/>
      <c r="E589" s="87"/>
      <c r="F589" s="246"/>
      <c r="G589" s="88">
        <f t="shared" si="9"/>
        <v>0</v>
      </c>
    </row>
    <row r="590" spans="1:7" s="23" customFormat="1" ht="32.1" customHeight="1">
      <c r="A590" s="37"/>
      <c r="B590" s="86"/>
      <c r="C590" s="87"/>
      <c r="D590" s="87"/>
      <c r="E590" s="87"/>
      <c r="F590" s="246"/>
      <c r="G590" s="88">
        <f t="shared" si="9"/>
        <v>0</v>
      </c>
    </row>
    <row r="591" spans="1:7" s="23" customFormat="1" ht="32.1" customHeight="1">
      <c r="A591" s="37"/>
      <c r="B591" s="86"/>
      <c r="C591" s="87"/>
      <c r="D591" s="87"/>
      <c r="E591" s="87"/>
      <c r="F591" s="246"/>
      <c r="G591" s="88">
        <f t="shared" si="9"/>
        <v>0</v>
      </c>
    </row>
    <row r="592" spans="1:7" s="23" customFormat="1" ht="32.1" customHeight="1">
      <c r="A592" s="37"/>
      <c r="B592" s="86"/>
      <c r="C592" s="87"/>
      <c r="D592" s="87"/>
      <c r="E592" s="87"/>
      <c r="F592" s="246"/>
      <c r="G592" s="88">
        <f t="shared" si="9"/>
        <v>0</v>
      </c>
    </row>
    <row r="593" spans="1:7" s="23" customFormat="1" ht="32.1" customHeight="1">
      <c r="A593" s="37"/>
      <c r="B593" s="86"/>
      <c r="C593" s="87"/>
      <c r="D593" s="87"/>
      <c r="E593" s="87"/>
      <c r="F593" s="246"/>
      <c r="G593" s="88">
        <f t="shared" si="9"/>
        <v>0</v>
      </c>
    </row>
    <row r="594" spans="1:7" s="23" customFormat="1" ht="32.1" customHeight="1">
      <c r="A594" s="37"/>
      <c r="B594" s="86"/>
      <c r="C594" s="87"/>
      <c r="D594" s="87"/>
      <c r="E594" s="87"/>
      <c r="F594" s="246"/>
      <c r="G594" s="88">
        <f t="shared" si="9"/>
        <v>0</v>
      </c>
    </row>
    <row r="595" spans="1:7" s="23" customFormat="1" ht="32.1" customHeight="1">
      <c r="A595" s="37"/>
      <c r="B595" s="86"/>
      <c r="C595" s="87"/>
      <c r="D595" s="87"/>
      <c r="E595" s="87"/>
      <c r="F595" s="246"/>
      <c r="G595" s="88">
        <f t="shared" si="9"/>
        <v>0</v>
      </c>
    </row>
    <row r="596" spans="1:7" s="23" customFormat="1" ht="32.1" customHeight="1">
      <c r="A596" s="37"/>
      <c r="B596" s="86"/>
      <c r="C596" s="87"/>
      <c r="D596" s="87"/>
      <c r="E596" s="87"/>
      <c r="F596" s="246"/>
      <c r="G596" s="88">
        <f t="shared" si="9"/>
        <v>0</v>
      </c>
    </row>
    <row r="597" spans="1:7" s="23" customFormat="1" ht="32.1" customHeight="1">
      <c r="A597" s="37"/>
      <c r="B597" s="86"/>
      <c r="C597" s="87"/>
      <c r="D597" s="87"/>
      <c r="E597" s="87"/>
      <c r="F597" s="246"/>
      <c r="G597" s="88">
        <f t="shared" ref="G597:G660" si="10">C597-D597+(E597+F597)</f>
        <v>0</v>
      </c>
    </row>
    <row r="598" spans="1:7" s="23" customFormat="1" ht="32.1" customHeight="1">
      <c r="A598" s="37"/>
      <c r="B598" s="86"/>
      <c r="C598" s="87"/>
      <c r="D598" s="87"/>
      <c r="E598" s="87"/>
      <c r="F598" s="246"/>
      <c r="G598" s="88">
        <f t="shared" si="10"/>
        <v>0</v>
      </c>
    </row>
    <row r="599" spans="1:7" s="23" customFormat="1" ht="32.1" customHeight="1">
      <c r="A599" s="37"/>
      <c r="B599" s="86"/>
      <c r="C599" s="87"/>
      <c r="D599" s="87"/>
      <c r="E599" s="87"/>
      <c r="F599" s="246"/>
      <c r="G599" s="88">
        <f t="shared" si="10"/>
        <v>0</v>
      </c>
    </row>
    <row r="600" spans="1:7" s="23" customFormat="1" ht="32.1" customHeight="1">
      <c r="A600" s="37"/>
      <c r="B600" s="86"/>
      <c r="C600" s="87"/>
      <c r="D600" s="87"/>
      <c r="E600" s="87"/>
      <c r="F600" s="246"/>
      <c r="G600" s="88">
        <f t="shared" si="10"/>
        <v>0</v>
      </c>
    </row>
    <row r="601" spans="1:7" s="23" customFormat="1" ht="32.1" customHeight="1">
      <c r="A601" s="37"/>
      <c r="B601" s="86"/>
      <c r="C601" s="87"/>
      <c r="D601" s="87"/>
      <c r="E601" s="87"/>
      <c r="F601" s="246"/>
      <c r="G601" s="88">
        <f t="shared" si="10"/>
        <v>0</v>
      </c>
    </row>
    <row r="602" spans="1:7" s="23" customFormat="1" ht="32.1" customHeight="1">
      <c r="A602" s="37"/>
      <c r="B602" s="86"/>
      <c r="C602" s="87"/>
      <c r="D602" s="87"/>
      <c r="E602" s="87"/>
      <c r="F602" s="246"/>
      <c r="G602" s="88">
        <f t="shared" si="10"/>
        <v>0</v>
      </c>
    </row>
    <row r="603" spans="1:7" s="23" customFormat="1" ht="32.1" customHeight="1">
      <c r="A603" s="37"/>
      <c r="B603" s="86"/>
      <c r="C603" s="87"/>
      <c r="D603" s="87"/>
      <c r="E603" s="87"/>
      <c r="F603" s="246"/>
      <c r="G603" s="88">
        <f t="shared" si="10"/>
        <v>0</v>
      </c>
    </row>
    <row r="604" spans="1:7" s="23" customFormat="1" ht="32.1" customHeight="1">
      <c r="A604" s="37"/>
      <c r="B604" s="86"/>
      <c r="C604" s="87"/>
      <c r="D604" s="87"/>
      <c r="E604" s="87"/>
      <c r="F604" s="246"/>
      <c r="G604" s="88">
        <f t="shared" si="10"/>
        <v>0</v>
      </c>
    </row>
    <row r="605" spans="1:7" s="23" customFormat="1" ht="32.1" customHeight="1">
      <c r="A605" s="37"/>
      <c r="B605" s="86"/>
      <c r="C605" s="87"/>
      <c r="D605" s="87"/>
      <c r="E605" s="87"/>
      <c r="F605" s="246"/>
      <c r="G605" s="88">
        <f t="shared" si="10"/>
        <v>0</v>
      </c>
    </row>
    <row r="606" spans="1:7" s="23" customFormat="1" ht="32.1" customHeight="1">
      <c r="A606" s="37"/>
      <c r="B606" s="86"/>
      <c r="C606" s="87"/>
      <c r="D606" s="87"/>
      <c r="E606" s="87"/>
      <c r="F606" s="246"/>
      <c r="G606" s="88">
        <f t="shared" si="10"/>
        <v>0</v>
      </c>
    </row>
    <row r="607" spans="1:7" s="23" customFormat="1" ht="32.1" customHeight="1">
      <c r="A607" s="37"/>
      <c r="B607" s="86"/>
      <c r="C607" s="87"/>
      <c r="D607" s="87"/>
      <c r="E607" s="87"/>
      <c r="F607" s="246"/>
      <c r="G607" s="88">
        <f t="shared" si="10"/>
        <v>0</v>
      </c>
    </row>
    <row r="608" spans="1:7" s="23" customFormat="1" ht="32.1" customHeight="1">
      <c r="A608" s="37"/>
      <c r="B608" s="86"/>
      <c r="C608" s="87"/>
      <c r="D608" s="87"/>
      <c r="E608" s="87"/>
      <c r="F608" s="246"/>
      <c r="G608" s="88">
        <f t="shared" si="10"/>
        <v>0</v>
      </c>
    </row>
    <row r="609" spans="1:7" s="23" customFormat="1" ht="32.1" customHeight="1">
      <c r="A609" s="37"/>
      <c r="B609" s="86"/>
      <c r="C609" s="87"/>
      <c r="D609" s="87"/>
      <c r="E609" s="87"/>
      <c r="F609" s="246"/>
      <c r="G609" s="88">
        <f t="shared" si="10"/>
        <v>0</v>
      </c>
    </row>
    <row r="610" spans="1:7" s="23" customFormat="1" ht="32.1" customHeight="1">
      <c r="A610" s="37"/>
      <c r="B610" s="86"/>
      <c r="C610" s="87"/>
      <c r="D610" s="87"/>
      <c r="E610" s="87"/>
      <c r="F610" s="246"/>
      <c r="G610" s="88">
        <f t="shared" si="10"/>
        <v>0</v>
      </c>
    </row>
    <row r="611" spans="1:7" s="23" customFormat="1" ht="32.1" customHeight="1">
      <c r="A611" s="37"/>
      <c r="B611" s="86"/>
      <c r="C611" s="87"/>
      <c r="D611" s="87"/>
      <c r="E611" s="87"/>
      <c r="F611" s="246"/>
      <c r="G611" s="88">
        <f t="shared" si="10"/>
        <v>0</v>
      </c>
    </row>
    <row r="612" spans="1:7" s="23" customFormat="1" ht="32.1" customHeight="1">
      <c r="A612" s="37"/>
      <c r="B612" s="86"/>
      <c r="C612" s="87"/>
      <c r="D612" s="87"/>
      <c r="E612" s="87"/>
      <c r="F612" s="246"/>
      <c r="G612" s="88">
        <f t="shared" si="10"/>
        <v>0</v>
      </c>
    </row>
    <row r="613" spans="1:7" s="23" customFormat="1" ht="32.1" customHeight="1">
      <c r="A613" s="37"/>
      <c r="B613" s="86"/>
      <c r="C613" s="87"/>
      <c r="D613" s="87"/>
      <c r="E613" s="87"/>
      <c r="F613" s="246"/>
      <c r="G613" s="88">
        <f t="shared" si="10"/>
        <v>0</v>
      </c>
    </row>
    <row r="614" spans="1:7" s="23" customFormat="1" ht="32.1" customHeight="1">
      <c r="A614" s="37"/>
      <c r="B614" s="86"/>
      <c r="C614" s="87"/>
      <c r="D614" s="87"/>
      <c r="E614" s="87"/>
      <c r="F614" s="246"/>
      <c r="G614" s="88">
        <f t="shared" si="10"/>
        <v>0</v>
      </c>
    </row>
    <row r="615" spans="1:7" s="23" customFormat="1" ht="32.1" customHeight="1">
      <c r="A615" s="37"/>
      <c r="B615" s="86"/>
      <c r="C615" s="87"/>
      <c r="D615" s="87"/>
      <c r="E615" s="87"/>
      <c r="F615" s="246"/>
      <c r="G615" s="88">
        <f t="shared" si="10"/>
        <v>0</v>
      </c>
    </row>
    <row r="616" spans="1:7" s="23" customFormat="1" ht="32.1" customHeight="1">
      <c r="A616" s="37"/>
      <c r="B616" s="86"/>
      <c r="C616" s="87"/>
      <c r="D616" s="87"/>
      <c r="E616" s="87"/>
      <c r="F616" s="246"/>
      <c r="G616" s="88">
        <f t="shared" si="10"/>
        <v>0</v>
      </c>
    </row>
    <row r="617" spans="1:7" s="23" customFormat="1" ht="32.1" customHeight="1">
      <c r="A617" s="37"/>
      <c r="B617" s="86"/>
      <c r="C617" s="87"/>
      <c r="D617" s="87"/>
      <c r="E617" s="87"/>
      <c r="F617" s="246"/>
      <c r="G617" s="88">
        <f t="shared" si="10"/>
        <v>0</v>
      </c>
    </row>
    <row r="618" spans="1:7" s="23" customFormat="1" ht="32.1" customHeight="1">
      <c r="A618" s="37"/>
      <c r="B618" s="86"/>
      <c r="C618" s="87"/>
      <c r="D618" s="87"/>
      <c r="E618" s="87"/>
      <c r="F618" s="246"/>
      <c r="G618" s="88">
        <f t="shared" si="10"/>
        <v>0</v>
      </c>
    </row>
    <row r="619" spans="1:7" s="23" customFormat="1" ht="32.1" customHeight="1">
      <c r="A619" s="37"/>
      <c r="B619" s="86"/>
      <c r="C619" s="87"/>
      <c r="D619" s="87"/>
      <c r="E619" s="87"/>
      <c r="F619" s="246"/>
      <c r="G619" s="88">
        <f t="shared" si="10"/>
        <v>0</v>
      </c>
    </row>
    <row r="620" spans="1:7" s="23" customFormat="1" ht="32.1" customHeight="1">
      <c r="A620" s="37"/>
      <c r="B620" s="86"/>
      <c r="C620" s="87"/>
      <c r="D620" s="87"/>
      <c r="E620" s="87"/>
      <c r="F620" s="246"/>
      <c r="G620" s="88">
        <f t="shared" si="10"/>
        <v>0</v>
      </c>
    </row>
    <row r="621" spans="1:7" s="23" customFormat="1" ht="32.1" customHeight="1">
      <c r="A621" s="37"/>
      <c r="B621" s="86"/>
      <c r="C621" s="87"/>
      <c r="D621" s="87"/>
      <c r="E621" s="87"/>
      <c r="F621" s="246"/>
      <c r="G621" s="88">
        <f t="shared" si="10"/>
        <v>0</v>
      </c>
    </row>
    <row r="622" spans="1:7" s="23" customFormat="1" ht="32.1" customHeight="1">
      <c r="A622" s="37"/>
      <c r="B622" s="86"/>
      <c r="C622" s="87"/>
      <c r="D622" s="87"/>
      <c r="E622" s="87"/>
      <c r="F622" s="246"/>
      <c r="G622" s="88">
        <f t="shared" si="10"/>
        <v>0</v>
      </c>
    </row>
    <row r="623" spans="1:7" s="23" customFormat="1" ht="32.1" customHeight="1">
      <c r="A623" s="37"/>
      <c r="B623" s="86"/>
      <c r="C623" s="87"/>
      <c r="D623" s="87"/>
      <c r="E623" s="87"/>
      <c r="F623" s="246"/>
      <c r="G623" s="88">
        <f t="shared" si="10"/>
        <v>0</v>
      </c>
    </row>
    <row r="624" spans="1:7" s="23" customFormat="1" ht="32.1" customHeight="1">
      <c r="A624" s="37"/>
      <c r="B624" s="86"/>
      <c r="C624" s="87"/>
      <c r="D624" s="87"/>
      <c r="E624" s="87"/>
      <c r="F624" s="246"/>
      <c r="G624" s="88">
        <f t="shared" si="10"/>
        <v>0</v>
      </c>
    </row>
    <row r="625" spans="1:7" s="23" customFormat="1" ht="32.1" customHeight="1">
      <c r="A625" s="37"/>
      <c r="B625" s="86"/>
      <c r="C625" s="87"/>
      <c r="D625" s="87"/>
      <c r="E625" s="87"/>
      <c r="F625" s="246"/>
      <c r="G625" s="88">
        <f t="shared" si="10"/>
        <v>0</v>
      </c>
    </row>
    <row r="626" spans="1:7" s="23" customFormat="1" ht="32.1" customHeight="1">
      <c r="A626" s="37"/>
      <c r="B626" s="86"/>
      <c r="C626" s="87"/>
      <c r="D626" s="87"/>
      <c r="E626" s="87"/>
      <c r="F626" s="246"/>
      <c r="G626" s="88">
        <f t="shared" si="10"/>
        <v>0</v>
      </c>
    </row>
    <row r="627" spans="1:7" s="23" customFormat="1" ht="32.1" customHeight="1">
      <c r="A627" s="37"/>
      <c r="B627" s="86"/>
      <c r="C627" s="87"/>
      <c r="D627" s="87"/>
      <c r="E627" s="87"/>
      <c r="F627" s="246"/>
      <c r="G627" s="88">
        <f t="shared" si="10"/>
        <v>0</v>
      </c>
    </row>
    <row r="628" spans="1:7" s="23" customFormat="1" ht="32.1" customHeight="1">
      <c r="A628" s="37"/>
      <c r="B628" s="86"/>
      <c r="C628" s="87"/>
      <c r="D628" s="87"/>
      <c r="E628" s="87"/>
      <c r="F628" s="246"/>
      <c r="G628" s="88">
        <f t="shared" si="10"/>
        <v>0</v>
      </c>
    </row>
    <row r="629" spans="1:7" s="23" customFormat="1" ht="32.1" customHeight="1">
      <c r="A629" s="37"/>
      <c r="B629" s="86"/>
      <c r="C629" s="87"/>
      <c r="D629" s="87"/>
      <c r="E629" s="87"/>
      <c r="F629" s="246"/>
      <c r="G629" s="88">
        <f t="shared" si="10"/>
        <v>0</v>
      </c>
    </row>
    <row r="630" spans="1:7" s="23" customFormat="1" ht="32.1" customHeight="1">
      <c r="A630" s="37"/>
      <c r="B630" s="86"/>
      <c r="C630" s="87"/>
      <c r="D630" s="87"/>
      <c r="E630" s="87"/>
      <c r="F630" s="246"/>
      <c r="G630" s="88">
        <f t="shared" si="10"/>
        <v>0</v>
      </c>
    </row>
    <row r="631" spans="1:7" s="23" customFormat="1" ht="32.1" customHeight="1">
      <c r="A631" s="37"/>
      <c r="B631" s="86"/>
      <c r="C631" s="87"/>
      <c r="D631" s="87"/>
      <c r="E631" s="87"/>
      <c r="F631" s="246"/>
      <c r="G631" s="88">
        <f t="shared" si="10"/>
        <v>0</v>
      </c>
    </row>
    <row r="632" spans="1:7" s="23" customFormat="1" ht="32.1" customHeight="1">
      <c r="A632" s="37"/>
      <c r="B632" s="86"/>
      <c r="C632" s="87"/>
      <c r="D632" s="87"/>
      <c r="E632" s="87"/>
      <c r="F632" s="246"/>
      <c r="G632" s="88">
        <f t="shared" si="10"/>
        <v>0</v>
      </c>
    </row>
    <row r="633" spans="1:7" s="23" customFormat="1" ht="32.1" customHeight="1">
      <c r="A633" s="37"/>
      <c r="B633" s="86"/>
      <c r="C633" s="87"/>
      <c r="D633" s="87"/>
      <c r="E633" s="87"/>
      <c r="F633" s="246"/>
      <c r="G633" s="88">
        <f t="shared" si="10"/>
        <v>0</v>
      </c>
    </row>
    <row r="634" spans="1:7" s="23" customFormat="1" ht="32.1" customHeight="1">
      <c r="A634" s="37"/>
      <c r="B634" s="86"/>
      <c r="C634" s="87"/>
      <c r="D634" s="87"/>
      <c r="E634" s="87"/>
      <c r="F634" s="246"/>
      <c r="G634" s="88">
        <f t="shared" si="10"/>
        <v>0</v>
      </c>
    </row>
    <row r="635" spans="1:7" s="23" customFormat="1" ht="32.1" customHeight="1">
      <c r="A635" s="37"/>
      <c r="B635" s="86"/>
      <c r="C635" s="87"/>
      <c r="D635" s="87"/>
      <c r="E635" s="87"/>
      <c r="F635" s="246"/>
      <c r="G635" s="88">
        <f t="shared" si="10"/>
        <v>0</v>
      </c>
    </row>
    <row r="636" spans="1:7" s="23" customFormat="1" ht="32.1" customHeight="1">
      <c r="A636" s="37"/>
      <c r="B636" s="86"/>
      <c r="C636" s="87"/>
      <c r="D636" s="87"/>
      <c r="E636" s="87"/>
      <c r="F636" s="246"/>
      <c r="G636" s="88">
        <f t="shared" si="10"/>
        <v>0</v>
      </c>
    </row>
    <row r="637" spans="1:7" s="23" customFormat="1" ht="32.1" customHeight="1">
      <c r="A637" s="37"/>
      <c r="B637" s="86"/>
      <c r="C637" s="87"/>
      <c r="D637" s="87"/>
      <c r="E637" s="87"/>
      <c r="F637" s="246"/>
      <c r="G637" s="88">
        <f t="shared" si="10"/>
        <v>0</v>
      </c>
    </row>
    <row r="638" spans="1:7" s="23" customFormat="1" ht="32.1" customHeight="1">
      <c r="A638" s="37"/>
      <c r="B638" s="86"/>
      <c r="C638" s="87"/>
      <c r="D638" s="87"/>
      <c r="E638" s="87"/>
      <c r="F638" s="246"/>
      <c r="G638" s="88">
        <f t="shared" si="10"/>
        <v>0</v>
      </c>
    </row>
    <row r="639" spans="1:7" s="23" customFormat="1" ht="32.1" customHeight="1">
      <c r="A639" s="37"/>
      <c r="B639" s="86"/>
      <c r="C639" s="87"/>
      <c r="D639" s="87"/>
      <c r="E639" s="87"/>
      <c r="F639" s="246"/>
      <c r="G639" s="88">
        <f t="shared" si="10"/>
        <v>0</v>
      </c>
    </row>
    <row r="640" spans="1:7" s="23" customFormat="1" ht="32.1" customHeight="1">
      <c r="A640" s="37"/>
      <c r="B640" s="86"/>
      <c r="C640" s="87"/>
      <c r="D640" s="87"/>
      <c r="E640" s="87"/>
      <c r="F640" s="246"/>
      <c r="G640" s="88">
        <f t="shared" si="10"/>
        <v>0</v>
      </c>
    </row>
    <row r="641" spans="1:7" s="23" customFormat="1" ht="32.1" customHeight="1">
      <c r="A641" s="37"/>
      <c r="B641" s="86"/>
      <c r="C641" s="87"/>
      <c r="D641" s="87"/>
      <c r="E641" s="87"/>
      <c r="F641" s="246"/>
      <c r="G641" s="88">
        <f t="shared" si="10"/>
        <v>0</v>
      </c>
    </row>
    <row r="642" spans="1:7" s="23" customFormat="1" ht="32.1" customHeight="1">
      <c r="A642" s="37"/>
      <c r="B642" s="86"/>
      <c r="C642" s="87"/>
      <c r="D642" s="87"/>
      <c r="E642" s="87"/>
      <c r="F642" s="246"/>
      <c r="G642" s="88">
        <f t="shared" si="10"/>
        <v>0</v>
      </c>
    </row>
    <row r="643" spans="1:7" s="23" customFormat="1" ht="32.1" customHeight="1">
      <c r="A643" s="37"/>
      <c r="B643" s="86"/>
      <c r="C643" s="87"/>
      <c r="D643" s="87"/>
      <c r="E643" s="87"/>
      <c r="F643" s="246"/>
      <c r="G643" s="88">
        <f t="shared" si="10"/>
        <v>0</v>
      </c>
    </row>
    <row r="644" spans="1:7" s="23" customFormat="1" ht="32.1" customHeight="1">
      <c r="A644" s="37"/>
      <c r="B644" s="86"/>
      <c r="C644" s="87"/>
      <c r="D644" s="87"/>
      <c r="E644" s="87"/>
      <c r="F644" s="246"/>
      <c r="G644" s="88">
        <f t="shared" si="10"/>
        <v>0</v>
      </c>
    </row>
    <row r="645" spans="1:7" s="23" customFormat="1" ht="32.1" customHeight="1">
      <c r="A645" s="37"/>
      <c r="B645" s="86"/>
      <c r="C645" s="87"/>
      <c r="D645" s="87"/>
      <c r="E645" s="87"/>
      <c r="F645" s="246"/>
      <c r="G645" s="88">
        <f t="shared" si="10"/>
        <v>0</v>
      </c>
    </row>
    <row r="646" spans="1:7" s="23" customFormat="1" ht="32.1" customHeight="1">
      <c r="A646" s="37"/>
      <c r="B646" s="86"/>
      <c r="C646" s="87"/>
      <c r="D646" s="87"/>
      <c r="E646" s="87"/>
      <c r="F646" s="246"/>
      <c r="G646" s="88">
        <f t="shared" si="10"/>
        <v>0</v>
      </c>
    </row>
    <row r="647" spans="1:7" s="23" customFormat="1" ht="32.1" customHeight="1">
      <c r="A647" s="37"/>
      <c r="B647" s="86"/>
      <c r="C647" s="87"/>
      <c r="D647" s="87"/>
      <c r="E647" s="87"/>
      <c r="F647" s="246"/>
      <c r="G647" s="88">
        <f t="shared" si="10"/>
        <v>0</v>
      </c>
    </row>
    <row r="648" spans="1:7" s="23" customFormat="1" ht="32.1" customHeight="1">
      <c r="A648" s="37"/>
      <c r="B648" s="86"/>
      <c r="C648" s="87"/>
      <c r="D648" s="87"/>
      <c r="E648" s="87"/>
      <c r="F648" s="246"/>
      <c r="G648" s="88">
        <f t="shared" si="10"/>
        <v>0</v>
      </c>
    </row>
    <row r="649" spans="1:7" s="23" customFormat="1" ht="32.1" customHeight="1">
      <c r="A649" s="37"/>
      <c r="B649" s="86"/>
      <c r="C649" s="87"/>
      <c r="D649" s="87"/>
      <c r="E649" s="87"/>
      <c r="F649" s="246"/>
      <c r="G649" s="88">
        <f t="shared" si="10"/>
        <v>0</v>
      </c>
    </row>
    <row r="650" spans="1:7" s="23" customFormat="1" ht="32.1" customHeight="1">
      <c r="A650" s="37"/>
      <c r="B650" s="86"/>
      <c r="C650" s="87"/>
      <c r="D650" s="87"/>
      <c r="E650" s="87"/>
      <c r="F650" s="246"/>
      <c r="G650" s="88">
        <f t="shared" si="10"/>
        <v>0</v>
      </c>
    </row>
    <row r="651" spans="1:7" s="23" customFormat="1" ht="32.1" customHeight="1">
      <c r="A651" s="37"/>
      <c r="B651" s="86"/>
      <c r="C651" s="87"/>
      <c r="D651" s="87"/>
      <c r="E651" s="87"/>
      <c r="F651" s="246"/>
      <c r="G651" s="88">
        <f t="shared" si="10"/>
        <v>0</v>
      </c>
    </row>
    <row r="652" spans="1:7" s="23" customFormat="1" ht="32.1" customHeight="1">
      <c r="A652" s="37"/>
      <c r="B652" s="86"/>
      <c r="C652" s="87"/>
      <c r="D652" s="87"/>
      <c r="E652" s="87"/>
      <c r="F652" s="246"/>
      <c r="G652" s="88">
        <f t="shared" si="10"/>
        <v>0</v>
      </c>
    </row>
    <row r="653" spans="1:7" s="23" customFormat="1" ht="32.1" customHeight="1">
      <c r="A653" s="37"/>
      <c r="B653" s="86"/>
      <c r="C653" s="87"/>
      <c r="D653" s="87"/>
      <c r="E653" s="87"/>
      <c r="F653" s="246"/>
      <c r="G653" s="88">
        <f t="shared" si="10"/>
        <v>0</v>
      </c>
    </row>
    <row r="654" spans="1:7" s="23" customFormat="1" ht="32.1" customHeight="1">
      <c r="A654" s="37"/>
      <c r="B654" s="86"/>
      <c r="C654" s="87"/>
      <c r="D654" s="87"/>
      <c r="E654" s="87"/>
      <c r="F654" s="246"/>
      <c r="G654" s="88">
        <f t="shared" si="10"/>
        <v>0</v>
      </c>
    </row>
    <row r="655" spans="1:7" s="23" customFormat="1" ht="32.1" customHeight="1">
      <c r="A655" s="37"/>
      <c r="B655" s="86"/>
      <c r="C655" s="87"/>
      <c r="D655" s="87"/>
      <c r="E655" s="87"/>
      <c r="F655" s="246"/>
      <c r="G655" s="88">
        <f t="shared" si="10"/>
        <v>0</v>
      </c>
    </row>
    <row r="656" spans="1:7" s="23" customFormat="1" ht="32.1" customHeight="1">
      <c r="A656" s="37"/>
      <c r="B656" s="86"/>
      <c r="C656" s="87"/>
      <c r="D656" s="87"/>
      <c r="E656" s="87"/>
      <c r="F656" s="246"/>
      <c r="G656" s="88">
        <f t="shared" si="10"/>
        <v>0</v>
      </c>
    </row>
    <row r="657" spans="1:7" s="23" customFormat="1" ht="32.1" customHeight="1">
      <c r="A657" s="37"/>
      <c r="B657" s="86"/>
      <c r="C657" s="87"/>
      <c r="D657" s="87"/>
      <c r="E657" s="87"/>
      <c r="F657" s="246"/>
      <c r="G657" s="88">
        <f t="shared" si="10"/>
        <v>0</v>
      </c>
    </row>
    <row r="658" spans="1:7" s="23" customFormat="1" ht="32.1" customHeight="1">
      <c r="A658" s="37"/>
      <c r="B658" s="86"/>
      <c r="C658" s="87"/>
      <c r="D658" s="87"/>
      <c r="E658" s="87"/>
      <c r="F658" s="246"/>
      <c r="G658" s="88">
        <f t="shared" si="10"/>
        <v>0</v>
      </c>
    </row>
    <row r="659" spans="1:7" s="23" customFormat="1" ht="32.1" customHeight="1">
      <c r="A659" s="37"/>
      <c r="B659" s="86"/>
      <c r="C659" s="87"/>
      <c r="D659" s="87"/>
      <c r="E659" s="87"/>
      <c r="F659" s="246"/>
      <c r="G659" s="88">
        <f t="shared" si="10"/>
        <v>0</v>
      </c>
    </row>
    <row r="660" spans="1:7" s="23" customFormat="1" ht="32.1" customHeight="1">
      <c r="A660" s="37"/>
      <c r="B660" s="86"/>
      <c r="C660" s="87"/>
      <c r="D660" s="87"/>
      <c r="E660" s="87"/>
      <c r="F660" s="246"/>
      <c r="G660" s="88">
        <f t="shared" si="10"/>
        <v>0</v>
      </c>
    </row>
    <row r="661" spans="1:7" s="23" customFormat="1" ht="32.1" customHeight="1">
      <c r="A661" s="37"/>
      <c r="B661" s="86"/>
      <c r="C661" s="87"/>
      <c r="D661" s="87"/>
      <c r="E661" s="87"/>
      <c r="F661" s="246"/>
      <c r="G661" s="88">
        <f t="shared" ref="G661:G724" si="11">C661-D661+(E661+F661)</f>
        <v>0</v>
      </c>
    </row>
    <row r="662" spans="1:7" s="23" customFormat="1" ht="32.1" customHeight="1">
      <c r="A662" s="37"/>
      <c r="B662" s="86"/>
      <c r="C662" s="87"/>
      <c r="D662" s="87"/>
      <c r="E662" s="87"/>
      <c r="F662" s="246"/>
      <c r="G662" s="88">
        <f t="shared" si="11"/>
        <v>0</v>
      </c>
    </row>
    <row r="663" spans="1:7" s="23" customFormat="1" ht="32.1" customHeight="1">
      <c r="A663" s="37"/>
      <c r="B663" s="86"/>
      <c r="C663" s="87"/>
      <c r="D663" s="87"/>
      <c r="E663" s="87"/>
      <c r="F663" s="246"/>
      <c r="G663" s="88">
        <f t="shared" si="11"/>
        <v>0</v>
      </c>
    </row>
    <row r="664" spans="1:7" s="23" customFormat="1" ht="32.1" customHeight="1">
      <c r="A664" s="37"/>
      <c r="B664" s="86"/>
      <c r="C664" s="87"/>
      <c r="D664" s="87"/>
      <c r="E664" s="87"/>
      <c r="F664" s="246"/>
      <c r="G664" s="88">
        <f t="shared" si="11"/>
        <v>0</v>
      </c>
    </row>
    <row r="665" spans="1:7" s="23" customFormat="1" ht="32.1" customHeight="1">
      <c r="A665" s="37"/>
      <c r="B665" s="86"/>
      <c r="C665" s="87"/>
      <c r="D665" s="87"/>
      <c r="E665" s="87"/>
      <c r="F665" s="246"/>
      <c r="G665" s="88">
        <f t="shared" si="11"/>
        <v>0</v>
      </c>
    </row>
    <row r="666" spans="1:7" s="23" customFormat="1" ht="32.1" customHeight="1">
      <c r="A666" s="37"/>
      <c r="B666" s="86"/>
      <c r="C666" s="87"/>
      <c r="D666" s="87"/>
      <c r="E666" s="87"/>
      <c r="F666" s="246"/>
      <c r="G666" s="88">
        <f t="shared" si="11"/>
        <v>0</v>
      </c>
    </row>
    <row r="667" spans="1:7" s="23" customFormat="1" ht="32.1" customHeight="1">
      <c r="A667" s="37"/>
      <c r="B667" s="86"/>
      <c r="C667" s="87"/>
      <c r="D667" s="87"/>
      <c r="E667" s="87"/>
      <c r="F667" s="246"/>
      <c r="G667" s="88">
        <f t="shared" si="11"/>
        <v>0</v>
      </c>
    </row>
    <row r="668" spans="1:7" s="23" customFormat="1" ht="32.1" customHeight="1">
      <c r="A668" s="37"/>
      <c r="B668" s="86"/>
      <c r="C668" s="87"/>
      <c r="D668" s="87"/>
      <c r="E668" s="87"/>
      <c r="F668" s="246"/>
      <c r="G668" s="88">
        <f t="shared" si="11"/>
        <v>0</v>
      </c>
    </row>
    <row r="669" spans="1:7" s="23" customFormat="1" ht="32.1" customHeight="1">
      <c r="A669" s="37"/>
      <c r="B669" s="86"/>
      <c r="C669" s="87"/>
      <c r="D669" s="87"/>
      <c r="E669" s="87"/>
      <c r="F669" s="246"/>
      <c r="G669" s="88">
        <f t="shared" si="11"/>
        <v>0</v>
      </c>
    </row>
    <row r="670" spans="1:7" s="23" customFormat="1" ht="32.1" customHeight="1">
      <c r="A670" s="37"/>
      <c r="B670" s="86"/>
      <c r="C670" s="87"/>
      <c r="D670" s="87"/>
      <c r="E670" s="87"/>
      <c r="F670" s="246"/>
      <c r="G670" s="88">
        <f t="shared" si="11"/>
        <v>0</v>
      </c>
    </row>
    <row r="671" spans="1:7" s="23" customFormat="1" ht="32.1" customHeight="1">
      <c r="A671" s="37"/>
      <c r="B671" s="86"/>
      <c r="C671" s="87"/>
      <c r="D671" s="87"/>
      <c r="E671" s="87"/>
      <c r="F671" s="246"/>
      <c r="G671" s="88">
        <f t="shared" si="11"/>
        <v>0</v>
      </c>
    </row>
    <row r="672" spans="1:7" s="23" customFormat="1" ht="32.1" customHeight="1">
      <c r="A672" s="37"/>
      <c r="B672" s="86"/>
      <c r="C672" s="87"/>
      <c r="D672" s="87"/>
      <c r="E672" s="87"/>
      <c r="F672" s="246"/>
      <c r="G672" s="88">
        <f t="shared" si="11"/>
        <v>0</v>
      </c>
    </row>
    <row r="673" spans="1:7" s="23" customFormat="1" ht="32.1" customHeight="1">
      <c r="A673" s="37"/>
      <c r="B673" s="86"/>
      <c r="C673" s="87"/>
      <c r="D673" s="87"/>
      <c r="E673" s="87"/>
      <c r="F673" s="246"/>
      <c r="G673" s="88">
        <f t="shared" si="11"/>
        <v>0</v>
      </c>
    </row>
    <row r="674" spans="1:7" s="23" customFormat="1" ht="32.1" customHeight="1">
      <c r="A674" s="37"/>
      <c r="B674" s="86"/>
      <c r="C674" s="87"/>
      <c r="D674" s="87"/>
      <c r="E674" s="87"/>
      <c r="F674" s="246"/>
      <c r="G674" s="88">
        <f t="shared" si="11"/>
        <v>0</v>
      </c>
    </row>
    <row r="675" spans="1:7" s="23" customFormat="1" ht="32.1" customHeight="1">
      <c r="A675" s="37"/>
      <c r="B675" s="86"/>
      <c r="C675" s="87"/>
      <c r="D675" s="87"/>
      <c r="E675" s="87"/>
      <c r="F675" s="246"/>
      <c r="G675" s="88">
        <f t="shared" si="11"/>
        <v>0</v>
      </c>
    </row>
    <row r="676" spans="1:7" s="23" customFormat="1" ht="32.1" customHeight="1">
      <c r="A676" s="37"/>
      <c r="B676" s="86"/>
      <c r="C676" s="87"/>
      <c r="D676" s="87"/>
      <c r="E676" s="87"/>
      <c r="F676" s="246"/>
      <c r="G676" s="88">
        <f t="shared" si="11"/>
        <v>0</v>
      </c>
    </row>
    <row r="677" spans="1:7" s="23" customFormat="1" ht="32.1" customHeight="1">
      <c r="A677" s="37"/>
      <c r="B677" s="86"/>
      <c r="C677" s="87"/>
      <c r="D677" s="87"/>
      <c r="E677" s="87"/>
      <c r="F677" s="246"/>
      <c r="G677" s="88">
        <f t="shared" si="11"/>
        <v>0</v>
      </c>
    </row>
    <row r="678" spans="1:7" s="23" customFormat="1" ht="32.1" customHeight="1">
      <c r="A678" s="37"/>
      <c r="B678" s="86"/>
      <c r="C678" s="87"/>
      <c r="D678" s="87"/>
      <c r="E678" s="87"/>
      <c r="F678" s="246"/>
      <c r="G678" s="88">
        <f t="shared" si="11"/>
        <v>0</v>
      </c>
    </row>
    <row r="679" spans="1:7" s="23" customFormat="1" ht="32.1" customHeight="1">
      <c r="A679" s="37"/>
      <c r="B679" s="86"/>
      <c r="C679" s="87"/>
      <c r="D679" s="87"/>
      <c r="E679" s="87"/>
      <c r="F679" s="246"/>
      <c r="G679" s="88">
        <f t="shared" si="11"/>
        <v>0</v>
      </c>
    </row>
    <row r="680" spans="1:7" s="23" customFormat="1" ht="32.1" customHeight="1">
      <c r="A680" s="37"/>
      <c r="B680" s="86"/>
      <c r="C680" s="87"/>
      <c r="D680" s="87"/>
      <c r="E680" s="87"/>
      <c r="F680" s="246"/>
      <c r="G680" s="88">
        <f t="shared" si="11"/>
        <v>0</v>
      </c>
    </row>
    <row r="681" spans="1:7" s="23" customFormat="1" ht="32.1" customHeight="1">
      <c r="A681" s="37"/>
      <c r="B681" s="86"/>
      <c r="C681" s="87"/>
      <c r="D681" s="87"/>
      <c r="E681" s="87"/>
      <c r="F681" s="246"/>
      <c r="G681" s="88">
        <f t="shared" si="11"/>
        <v>0</v>
      </c>
    </row>
    <row r="682" spans="1:7" s="23" customFormat="1" ht="32.1" customHeight="1">
      <c r="A682" s="37"/>
      <c r="B682" s="86"/>
      <c r="C682" s="87"/>
      <c r="D682" s="87"/>
      <c r="E682" s="87"/>
      <c r="F682" s="246"/>
      <c r="G682" s="88">
        <f t="shared" si="11"/>
        <v>0</v>
      </c>
    </row>
    <row r="683" spans="1:7" s="23" customFormat="1" ht="32.1" customHeight="1">
      <c r="A683" s="37"/>
      <c r="B683" s="86"/>
      <c r="C683" s="87"/>
      <c r="D683" s="87"/>
      <c r="E683" s="87"/>
      <c r="F683" s="246"/>
      <c r="G683" s="88">
        <f t="shared" si="11"/>
        <v>0</v>
      </c>
    </row>
    <row r="684" spans="1:7" s="23" customFormat="1" ht="32.1" customHeight="1">
      <c r="A684" s="37"/>
      <c r="B684" s="86"/>
      <c r="C684" s="87"/>
      <c r="D684" s="87"/>
      <c r="E684" s="87"/>
      <c r="F684" s="246"/>
      <c r="G684" s="88">
        <f t="shared" si="11"/>
        <v>0</v>
      </c>
    </row>
    <row r="685" spans="1:7" s="23" customFormat="1" ht="32.1" customHeight="1">
      <c r="A685" s="37"/>
      <c r="B685" s="86"/>
      <c r="C685" s="87"/>
      <c r="D685" s="87"/>
      <c r="E685" s="87"/>
      <c r="F685" s="246"/>
      <c r="G685" s="88">
        <f t="shared" si="11"/>
        <v>0</v>
      </c>
    </row>
    <row r="686" spans="1:7" s="23" customFormat="1" ht="32.1" customHeight="1">
      <c r="A686" s="37"/>
      <c r="B686" s="86"/>
      <c r="C686" s="87"/>
      <c r="D686" s="87"/>
      <c r="E686" s="87"/>
      <c r="F686" s="246"/>
      <c r="G686" s="88">
        <f t="shared" si="11"/>
        <v>0</v>
      </c>
    </row>
    <row r="687" spans="1:7" s="23" customFormat="1" ht="32.1" customHeight="1">
      <c r="A687" s="37"/>
      <c r="B687" s="86"/>
      <c r="C687" s="87"/>
      <c r="D687" s="87"/>
      <c r="E687" s="87"/>
      <c r="F687" s="246"/>
      <c r="G687" s="88">
        <f t="shared" si="11"/>
        <v>0</v>
      </c>
    </row>
    <row r="688" spans="1:7" s="23" customFormat="1" ht="32.1" customHeight="1">
      <c r="A688" s="37"/>
      <c r="B688" s="86"/>
      <c r="C688" s="87"/>
      <c r="D688" s="87"/>
      <c r="E688" s="87"/>
      <c r="F688" s="246"/>
      <c r="G688" s="88">
        <f t="shared" si="11"/>
        <v>0</v>
      </c>
    </row>
    <row r="689" spans="1:7" s="23" customFormat="1" ht="32.1" customHeight="1">
      <c r="A689" s="37"/>
      <c r="B689" s="86"/>
      <c r="C689" s="87"/>
      <c r="D689" s="87"/>
      <c r="E689" s="87"/>
      <c r="F689" s="246"/>
      <c r="G689" s="88">
        <f t="shared" si="11"/>
        <v>0</v>
      </c>
    </row>
    <row r="690" spans="1:7" s="23" customFormat="1" ht="32.1" customHeight="1">
      <c r="A690" s="37"/>
      <c r="B690" s="86"/>
      <c r="C690" s="87"/>
      <c r="D690" s="87"/>
      <c r="E690" s="87"/>
      <c r="F690" s="246"/>
      <c r="G690" s="88">
        <f t="shared" si="11"/>
        <v>0</v>
      </c>
    </row>
    <row r="691" spans="1:7" s="23" customFormat="1" ht="32.1" customHeight="1">
      <c r="A691" s="37"/>
      <c r="B691" s="86"/>
      <c r="C691" s="87"/>
      <c r="D691" s="87"/>
      <c r="E691" s="87"/>
      <c r="F691" s="246"/>
      <c r="G691" s="88">
        <f t="shared" si="11"/>
        <v>0</v>
      </c>
    </row>
    <row r="692" spans="1:7" s="23" customFormat="1" ht="32.1" customHeight="1">
      <c r="A692" s="37"/>
      <c r="B692" s="86"/>
      <c r="C692" s="87"/>
      <c r="D692" s="87"/>
      <c r="E692" s="87"/>
      <c r="F692" s="246"/>
      <c r="G692" s="88">
        <f t="shared" si="11"/>
        <v>0</v>
      </c>
    </row>
    <row r="693" spans="1:7" s="23" customFormat="1" ht="32.1" customHeight="1">
      <c r="A693" s="37"/>
      <c r="B693" s="86"/>
      <c r="C693" s="87"/>
      <c r="D693" s="87"/>
      <c r="E693" s="87"/>
      <c r="F693" s="246"/>
      <c r="G693" s="88">
        <f t="shared" si="11"/>
        <v>0</v>
      </c>
    </row>
    <row r="694" spans="1:7" s="23" customFormat="1" ht="32.1" customHeight="1">
      <c r="A694" s="37"/>
      <c r="B694" s="86"/>
      <c r="C694" s="87"/>
      <c r="D694" s="87"/>
      <c r="E694" s="87"/>
      <c r="F694" s="246"/>
      <c r="G694" s="88">
        <f t="shared" si="11"/>
        <v>0</v>
      </c>
    </row>
    <row r="695" spans="1:7" s="23" customFormat="1" ht="32.1" customHeight="1">
      <c r="A695" s="37"/>
      <c r="B695" s="86"/>
      <c r="C695" s="87"/>
      <c r="D695" s="87"/>
      <c r="E695" s="87"/>
      <c r="F695" s="246"/>
      <c r="G695" s="88">
        <f t="shared" si="11"/>
        <v>0</v>
      </c>
    </row>
    <row r="696" spans="1:7" s="23" customFormat="1" ht="32.1" customHeight="1">
      <c r="A696" s="37"/>
      <c r="B696" s="86"/>
      <c r="C696" s="87"/>
      <c r="D696" s="87"/>
      <c r="E696" s="87"/>
      <c r="F696" s="246"/>
      <c r="G696" s="88">
        <f t="shared" si="11"/>
        <v>0</v>
      </c>
    </row>
    <row r="697" spans="1:7" s="23" customFormat="1" ht="32.1" customHeight="1">
      <c r="A697" s="37"/>
      <c r="B697" s="86"/>
      <c r="C697" s="87"/>
      <c r="D697" s="87"/>
      <c r="E697" s="87"/>
      <c r="F697" s="246"/>
      <c r="G697" s="88">
        <f t="shared" si="11"/>
        <v>0</v>
      </c>
    </row>
    <row r="698" spans="1:7" s="23" customFormat="1" ht="32.1" customHeight="1">
      <c r="A698" s="37"/>
      <c r="B698" s="86"/>
      <c r="C698" s="87"/>
      <c r="D698" s="87"/>
      <c r="E698" s="87"/>
      <c r="F698" s="246"/>
      <c r="G698" s="88">
        <f t="shared" si="11"/>
        <v>0</v>
      </c>
    </row>
    <row r="699" spans="1:7" s="23" customFormat="1" ht="32.1" customHeight="1">
      <c r="A699" s="37"/>
      <c r="B699" s="86"/>
      <c r="C699" s="87"/>
      <c r="D699" s="87"/>
      <c r="E699" s="87"/>
      <c r="F699" s="246"/>
      <c r="G699" s="88">
        <f t="shared" si="11"/>
        <v>0</v>
      </c>
    </row>
    <row r="700" spans="1:7" s="23" customFormat="1" ht="32.1" customHeight="1">
      <c r="A700" s="37"/>
      <c r="B700" s="86"/>
      <c r="C700" s="87"/>
      <c r="D700" s="87"/>
      <c r="E700" s="87"/>
      <c r="F700" s="246"/>
      <c r="G700" s="88">
        <f t="shared" si="11"/>
        <v>0</v>
      </c>
    </row>
    <row r="701" spans="1:7" s="23" customFormat="1" ht="32.1" customHeight="1">
      <c r="A701" s="37"/>
      <c r="B701" s="86"/>
      <c r="C701" s="87"/>
      <c r="D701" s="87"/>
      <c r="E701" s="87"/>
      <c r="F701" s="246"/>
      <c r="G701" s="88">
        <f t="shared" si="11"/>
        <v>0</v>
      </c>
    </row>
    <row r="702" spans="1:7" s="23" customFormat="1" ht="32.1" customHeight="1">
      <c r="A702" s="37"/>
      <c r="B702" s="86"/>
      <c r="C702" s="87"/>
      <c r="D702" s="87"/>
      <c r="E702" s="87"/>
      <c r="F702" s="246"/>
      <c r="G702" s="88">
        <f t="shared" si="11"/>
        <v>0</v>
      </c>
    </row>
    <row r="703" spans="1:7" s="23" customFormat="1" ht="32.1" customHeight="1">
      <c r="A703" s="37"/>
      <c r="B703" s="86"/>
      <c r="C703" s="87"/>
      <c r="D703" s="87"/>
      <c r="E703" s="87"/>
      <c r="F703" s="246"/>
      <c r="G703" s="88">
        <f t="shared" si="11"/>
        <v>0</v>
      </c>
    </row>
    <row r="704" spans="1:7" s="23" customFormat="1" ht="32.1" customHeight="1">
      <c r="A704" s="37"/>
      <c r="B704" s="86"/>
      <c r="C704" s="87"/>
      <c r="D704" s="87"/>
      <c r="E704" s="87"/>
      <c r="F704" s="246"/>
      <c r="G704" s="88">
        <f t="shared" si="11"/>
        <v>0</v>
      </c>
    </row>
    <row r="705" spans="1:7" s="23" customFormat="1" ht="32.1" customHeight="1">
      <c r="A705" s="37"/>
      <c r="B705" s="86"/>
      <c r="C705" s="87"/>
      <c r="D705" s="87"/>
      <c r="E705" s="87"/>
      <c r="F705" s="246"/>
      <c r="G705" s="88">
        <f t="shared" si="11"/>
        <v>0</v>
      </c>
    </row>
    <row r="706" spans="1:7" s="23" customFormat="1" ht="32.1" customHeight="1">
      <c r="A706" s="37"/>
      <c r="B706" s="86"/>
      <c r="C706" s="87"/>
      <c r="D706" s="87"/>
      <c r="E706" s="87"/>
      <c r="F706" s="246"/>
      <c r="G706" s="88">
        <f t="shared" si="11"/>
        <v>0</v>
      </c>
    </row>
    <row r="707" spans="1:7" s="23" customFormat="1" ht="32.1" customHeight="1">
      <c r="A707" s="37"/>
      <c r="B707" s="86"/>
      <c r="C707" s="87"/>
      <c r="D707" s="87"/>
      <c r="E707" s="87"/>
      <c r="F707" s="246"/>
      <c r="G707" s="88">
        <f t="shared" si="11"/>
        <v>0</v>
      </c>
    </row>
    <row r="708" spans="1:7" s="23" customFormat="1" ht="32.1" customHeight="1">
      <c r="A708" s="37"/>
      <c r="B708" s="86"/>
      <c r="C708" s="87"/>
      <c r="D708" s="87"/>
      <c r="E708" s="87"/>
      <c r="F708" s="246"/>
      <c r="G708" s="88">
        <f t="shared" si="11"/>
        <v>0</v>
      </c>
    </row>
    <row r="709" spans="1:7" s="23" customFormat="1" ht="32.1" customHeight="1">
      <c r="A709" s="37"/>
      <c r="B709" s="86"/>
      <c r="C709" s="87"/>
      <c r="D709" s="87"/>
      <c r="E709" s="87"/>
      <c r="F709" s="246"/>
      <c r="G709" s="88">
        <f t="shared" si="11"/>
        <v>0</v>
      </c>
    </row>
    <row r="710" spans="1:7" s="23" customFormat="1" ht="32.1" customHeight="1">
      <c r="A710" s="37"/>
      <c r="B710" s="86"/>
      <c r="C710" s="87"/>
      <c r="D710" s="87"/>
      <c r="E710" s="87"/>
      <c r="F710" s="246"/>
      <c r="G710" s="88">
        <f t="shared" si="11"/>
        <v>0</v>
      </c>
    </row>
    <row r="711" spans="1:7" s="23" customFormat="1" ht="32.1" customHeight="1">
      <c r="A711" s="37"/>
      <c r="B711" s="86"/>
      <c r="C711" s="87"/>
      <c r="D711" s="87"/>
      <c r="E711" s="87"/>
      <c r="F711" s="246"/>
      <c r="G711" s="88">
        <f t="shared" si="11"/>
        <v>0</v>
      </c>
    </row>
    <row r="712" spans="1:7" s="23" customFormat="1" ht="32.1" customHeight="1">
      <c r="A712" s="37"/>
      <c r="B712" s="86"/>
      <c r="C712" s="87"/>
      <c r="D712" s="87"/>
      <c r="E712" s="87"/>
      <c r="F712" s="246"/>
      <c r="G712" s="88">
        <f t="shared" si="11"/>
        <v>0</v>
      </c>
    </row>
    <row r="713" spans="1:7" s="23" customFormat="1" ht="32.1" customHeight="1">
      <c r="A713" s="37"/>
      <c r="B713" s="86"/>
      <c r="C713" s="87"/>
      <c r="D713" s="87"/>
      <c r="E713" s="87"/>
      <c r="F713" s="246"/>
      <c r="G713" s="88">
        <f t="shared" si="11"/>
        <v>0</v>
      </c>
    </row>
    <row r="714" spans="1:7" s="23" customFormat="1" ht="32.1" customHeight="1">
      <c r="A714" s="37"/>
      <c r="B714" s="86"/>
      <c r="C714" s="87"/>
      <c r="D714" s="87"/>
      <c r="E714" s="87"/>
      <c r="F714" s="246"/>
      <c r="G714" s="88">
        <f t="shared" si="11"/>
        <v>0</v>
      </c>
    </row>
    <row r="715" spans="1:7" s="23" customFormat="1" ht="32.1" customHeight="1">
      <c r="A715" s="37"/>
      <c r="B715" s="86"/>
      <c r="C715" s="87"/>
      <c r="D715" s="87"/>
      <c r="E715" s="87"/>
      <c r="F715" s="246"/>
      <c r="G715" s="88">
        <f t="shared" si="11"/>
        <v>0</v>
      </c>
    </row>
    <row r="716" spans="1:7" s="23" customFormat="1" ht="32.1" customHeight="1">
      <c r="A716" s="37"/>
      <c r="B716" s="86"/>
      <c r="C716" s="87"/>
      <c r="D716" s="87"/>
      <c r="E716" s="87"/>
      <c r="F716" s="246"/>
      <c r="G716" s="88">
        <f t="shared" si="11"/>
        <v>0</v>
      </c>
    </row>
    <row r="717" spans="1:7" s="23" customFormat="1" ht="32.1" customHeight="1">
      <c r="A717" s="37"/>
      <c r="B717" s="86"/>
      <c r="C717" s="87"/>
      <c r="D717" s="87"/>
      <c r="E717" s="87"/>
      <c r="F717" s="246"/>
      <c r="G717" s="88">
        <f t="shared" si="11"/>
        <v>0</v>
      </c>
    </row>
    <row r="718" spans="1:7" s="23" customFormat="1" ht="32.1" customHeight="1">
      <c r="A718" s="37"/>
      <c r="B718" s="86"/>
      <c r="C718" s="87"/>
      <c r="D718" s="87"/>
      <c r="E718" s="87"/>
      <c r="F718" s="246"/>
      <c r="G718" s="88">
        <f t="shared" si="11"/>
        <v>0</v>
      </c>
    </row>
    <row r="719" spans="1:7" s="23" customFormat="1" ht="32.1" customHeight="1">
      <c r="A719" s="37"/>
      <c r="B719" s="86"/>
      <c r="C719" s="87"/>
      <c r="D719" s="87"/>
      <c r="E719" s="87"/>
      <c r="F719" s="246"/>
      <c r="G719" s="88">
        <f t="shared" si="11"/>
        <v>0</v>
      </c>
    </row>
    <row r="720" spans="1:7" s="23" customFormat="1" ht="32.1" customHeight="1">
      <c r="A720" s="37"/>
      <c r="B720" s="86"/>
      <c r="C720" s="87"/>
      <c r="D720" s="87"/>
      <c r="E720" s="87"/>
      <c r="F720" s="246"/>
      <c r="G720" s="88">
        <f t="shared" si="11"/>
        <v>0</v>
      </c>
    </row>
    <row r="721" spans="1:7" s="23" customFormat="1" ht="32.1" customHeight="1">
      <c r="A721" s="37"/>
      <c r="B721" s="86"/>
      <c r="C721" s="87"/>
      <c r="D721" s="87"/>
      <c r="E721" s="87"/>
      <c r="F721" s="246"/>
      <c r="G721" s="88">
        <f t="shared" si="11"/>
        <v>0</v>
      </c>
    </row>
    <row r="722" spans="1:7" s="23" customFormat="1" ht="32.1" customHeight="1">
      <c r="A722" s="37"/>
      <c r="B722" s="86"/>
      <c r="C722" s="87"/>
      <c r="D722" s="87"/>
      <c r="E722" s="87"/>
      <c r="F722" s="246"/>
      <c r="G722" s="88">
        <f t="shared" si="11"/>
        <v>0</v>
      </c>
    </row>
    <row r="723" spans="1:7" s="23" customFormat="1" ht="32.1" customHeight="1">
      <c r="A723" s="37"/>
      <c r="B723" s="86"/>
      <c r="C723" s="87"/>
      <c r="D723" s="87"/>
      <c r="E723" s="87"/>
      <c r="F723" s="246"/>
      <c r="G723" s="88">
        <f t="shared" si="11"/>
        <v>0</v>
      </c>
    </row>
    <row r="724" spans="1:7" s="23" customFormat="1" ht="32.1" customHeight="1">
      <c r="A724" s="37"/>
      <c r="B724" s="86"/>
      <c r="C724" s="87"/>
      <c r="D724" s="87"/>
      <c r="E724" s="87"/>
      <c r="F724" s="246"/>
      <c r="G724" s="88">
        <f t="shared" si="11"/>
        <v>0</v>
      </c>
    </row>
    <row r="725" spans="1:7" s="23" customFormat="1" ht="32.1" customHeight="1">
      <c r="A725" s="37"/>
      <c r="B725" s="86"/>
      <c r="C725" s="87"/>
      <c r="D725" s="87"/>
      <c r="E725" s="87"/>
      <c r="F725" s="246"/>
      <c r="G725" s="88">
        <f t="shared" ref="G725:G788" si="12">C725-D725+(E725+F725)</f>
        <v>0</v>
      </c>
    </row>
    <row r="726" spans="1:7" s="23" customFormat="1" ht="32.1" customHeight="1">
      <c r="A726" s="37"/>
      <c r="B726" s="86"/>
      <c r="C726" s="87"/>
      <c r="D726" s="87"/>
      <c r="E726" s="87"/>
      <c r="F726" s="246"/>
      <c r="G726" s="88">
        <f t="shared" si="12"/>
        <v>0</v>
      </c>
    </row>
    <row r="727" spans="1:7" s="23" customFormat="1" ht="32.1" customHeight="1">
      <c r="A727" s="37"/>
      <c r="B727" s="86"/>
      <c r="C727" s="87"/>
      <c r="D727" s="87"/>
      <c r="E727" s="87"/>
      <c r="F727" s="246"/>
      <c r="G727" s="88">
        <f t="shared" si="12"/>
        <v>0</v>
      </c>
    </row>
    <row r="728" spans="1:7" s="23" customFormat="1" ht="32.1" customHeight="1">
      <c r="A728" s="37"/>
      <c r="B728" s="86"/>
      <c r="C728" s="87"/>
      <c r="D728" s="87"/>
      <c r="E728" s="87"/>
      <c r="F728" s="246"/>
      <c r="G728" s="88">
        <f t="shared" si="12"/>
        <v>0</v>
      </c>
    </row>
    <row r="729" spans="1:7" s="23" customFormat="1" ht="32.1" customHeight="1">
      <c r="A729" s="37"/>
      <c r="B729" s="86"/>
      <c r="C729" s="87"/>
      <c r="D729" s="87"/>
      <c r="E729" s="87"/>
      <c r="F729" s="246"/>
      <c r="G729" s="88">
        <f t="shared" si="12"/>
        <v>0</v>
      </c>
    </row>
    <row r="730" spans="1:7" s="23" customFormat="1" ht="32.1" customHeight="1">
      <c r="A730" s="37"/>
      <c r="B730" s="86"/>
      <c r="C730" s="87"/>
      <c r="D730" s="87"/>
      <c r="E730" s="87"/>
      <c r="F730" s="246"/>
      <c r="G730" s="88">
        <f t="shared" si="12"/>
        <v>0</v>
      </c>
    </row>
    <row r="731" spans="1:7" s="23" customFormat="1" ht="32.1" customHeight="1">
      <c r="A731" s="37"/>
      <c r="B731" s="86"/>
      <c r="C731" s="87"/>
      <c r="D731" s="87"/>
      <c r="E731" s="87"/>
      <c r="F731" s="246"/>
      <c r="G731" s="88">
        <f t="shared" si="12"/>
        <v>0</v>
      </c>
    </row>
    <row r="732" spans="1:7" s="23" customFormat="1" ht="32.1" customHeight="1">
      <c r="A732" s="37"/>
      <c r="B732" s="86"/>
      <c r="C732" s="87"/>
      <c r="D732" s="87"/>
      <c r="E732" s="87"/>
      <c r="F732" s="246"/>
      <c r="G732" s="88">
        <f t="shared" si="12"/>
        <v>0</v>
      </c>
    </row>
    <row r="733" spans="1:7" s="23" customFormat="1" ht="32.1" customHeight="1">
      <c r="A733" s="37"/>
      <c r="B733" s="86"/>
      <c r="C733" s="87"/>
      <c r="D733" s="87"/>
      <c r="E733" s="87"/>
      <c r="F733" s="246"/>
      <c r="G733" s="88">
        <f t="shared" si="12"/>
        <v>0</v>
      </c>
    </row>
    <row r="734" spans="1:7" s="23" customFormat="1" ht="32.1" customHeight="1">
      <c r="A734" s="37"/>
      <c r="B734" s="86"/>
      <c r="C734" s="87"/>
      <c r="D734" s="87"/>
      <c r="E734" s="87"/>
      <c r="F734" s="246"/>
      <c r="G734" s="88">
        <f t="shared" si="12"/>
        <v>0</v>
      </c>
    </row>
    <row r="735" spans="1:7" s="23" customFormat="1" ht="32.1" customHeight="1">
      <c r="A735" s="37"/>
      <c r="B735" s="86"/>
      <c r="C735" s="87"/>
      <c r="D735" s="87"/>
      <c r="E735" s="87"/>
      <c r="F735" s="246"/>
      <c r="G735" s="88">
        <f t="shared" si="12"/>
        <v>0</v>
      </c>
    </row>
    <row r="736" spans="1:7" s="23" customFormat="1" ht="32.1" customHeight="1">
      <c r="A736" s="37"/>
      <c r="B736" s="86"/>
      <c r="C736" s="87"/>
      <c r="D736" s="87"/>
      <c r="E736" s="87"/>
      <c r="F736" s="246"/>
      <c r="G736" s="88">
        <f t="shared" si="12"/>
        <v>0</v>
      </c>
    </row>
    <row r="737" spans="1:7" s="23" customFormat="1" ht="32.1" customHeight="1">
      <c r="A737" s="37"/>
      <c r="B737" s="86"/>
      <c r="C737" s="87"/>
      <c r="D737" s="87"/>
      <c r="E737" s="87"/>
      <c r="F737" s="246"/>
      <c r="G737" s="88">
        <f t="shared" si="12"/>
        <v>0</v>
      </c>
    </row>
    <row r="738" spans="1:7" s="23" customFormat="1" ht="32.1" customHeight="1">
      <c r="A738" s="37"/>
      <c r="B738" s="86"/>
      <c r="C738" s="87"/>
      <c r="D738" s="87"/>
      <c r="E738" s="87"/>
      <c r="F738" s="246"/>
      <c r="G738" s="88">
        <f t="shared" si="12"/>
        <v>0</v>
      </c>
    </row>
    <row r="739" spans="1:7" s="23" customFormat="1" ht="32.1" customHeight="1">
      <c r="A739" s="37"/>
      <c r="B739" s="86"/>
      <c r="C739" s="87"/>
      <c r="D739" s="87"/>
      <c r="E739" s="87"/>
      <c r="F739" s="246"/>
      <c r="G739" s="88">
        <f t="shared" si="12"/>
        <v>0</v>
      </c>
    </row>
    <row r="740" spans="1:7" s="23" customFormat="1" ht="32.1" customHeight="1">
      <c r="A740" s="37"/>
      <c r="B740" s="86"/>
      <c r="C740" s="87"/>
      <c r="D740" s="87"/>
      <c r="E740" s="87"/>
      <c r="F740" s="246"/>
      <c r="G740" s="88">
        <f t="shared" si="12"/>
        <v>0</v>
      </c>
    </row>
    <row r="741" spans="1:7" s="23" customFormat="1" ht="32.1" customHeight="1">
      <c r="A741" s="37"/>
      <c r="B741" s="86"/>
      <c r="C741" s="87"/>
      <c r="D741" s="87"/>
      <c r="E741" s="87"/>
      <c r="F741" s="246"/>
      <c r="G741" s="88">
        <f t="shared" si="12"/>
        <v>0</v>
      </c>
    </row>
    <row r="742" spans="1:7" s="23" customFormat="1" ht="32.1" customHeight="1">
      <c r="A742" s="37"/>
      <c r="B742" s="86"/>
      <c r="C742" s="87"/>
      <c r="D742" s="87"/>
      <c r="E742" s="87"/>
      <c r="F742" s="246"/>
      <c r="G742" s="88">
        <f t="shared" si="12"/>
        <v>0</v>
      </c>
    </row>
    <row r="743" spans="1:7" s="23" customFormat="1" ht="32.1" customHeight="1">
      <c r="A743" s="37"/>
      <c r="B743" s="86"/>
      <c r="C743" s="87"/>
      <c r="D743" s="87"/>
      <c r="E743" s="87"/>
      <c r="F743" s="246"/>
      <c r="G743" s="88">
        <f t="shared" si="12"/>
        <v>0</v>
      </c>
    </row>
    <row r="744" spans="1:7" s="23" customFormat="1" ht="32.1" customHeight="1">
      <c r="A744" s="37"/>
      <c r="B744" s="86"/>
      <c r="C744" s="87"/>
      <c r="D744" s="87"/>
      <c r="E744" s="87"/>
      <c r="F744" s="246"/>
      <c r="G744" s="88">
        <f t="shared" si="12"/>
        <v>0</v>
      </c>
    </row>
    <row r="745" spans="1:7" s="23" customFormat="1" ht="32.1" customHeight="1">
      <c r="A745" s="37"/>
      <c r="B745" s="86"/>
      <c r="C745" s="87"/>
      <c r="D745" s="87"/>
      <c r="E745" s="87"/>
      <c r="F745" s="246"/>
      <c r="G745" s="88">
        <f t="shared" si="12"/>
        <v>0</v>
      </c>
    </row>
    <row r="746" spans="1:7" s="23" customFormat="1" ht="32.1" customHeight="1">
      <c r="A746" s="37"/>
      <c r="B746" s="86"/>
      <c r="C746" s="87"/>
      <c r="D746" s="87"/>
      <c r="E746" s="87"/>
      <c r="F746" s="246"/>
      <c r="G746" s="88">
        <f t="shared" si="12"/>
        <v>0</v>
      </c>
    </row>
    <row r="747" spans="1:7" s="23" customFormat="1" ht="32.1" customHeight="1">
      <c r="A747" s="37"/>
      <c r="B747" s="86"/>
      <c r="C747" s="87"/>
      <c r="D747" s="87"/>
      <c r="E747" s="87"/>
      <c r="F747" s="246"/>
      <c r="G747" s="88">
        <f t="shared" si="12"/>
        <v>0</v>
      </c>
    </row>
    <row r="748" spans="1:7" s="23" customFormat="1" ht="32.1" customHeight="1">
      <c r="A748" s="37"/>
      <c r="B748" s="86"/>
      <c r="C748" s="87"/>
      <c r="D748" s="87"/>
      <c r="E748" s="87"/>
      <c r="F748" s="246"/>
      <c r="G748" s="88">
        <f t="shared" si="12"/>
        <v>0</v>
      </c>
    </row>
    <row r="749" spans="1:7" s="23" customFormat="1" ht="32.1" customHeight="1">
      <c r="A749" s="37"/>
      <c r="B749" s="86"/>
      <c r="C749" s="87"/>
      <c r="D749" s="87"/>
      <c r="E749" s="87"/>
      <c r="F749" s="246"/>
      <c r="G749" s="88">
        <f t="shared" si="12"/>
        <v>0</v>
      </c>
    </row>
    <row r="750" spans="1:7" s="23" customFormat="1" ht="32.1" customHeight="1">
      <c r="A750" s="37"/>
      <c r="B750" s="86"/>
      <c r="C750" s="87"/>
      <c r="D750" s="87"/>
      <c r="E750" s="87"/>
      <c r="F750" s="246"/>
      <c r="G750" s="88">
        <f t="shared" si="12"/>
        <v>0</v>
      </c>
    </row>
    <row r="751" spans="1:7" s="23" customFormat="1" ht="32.1" customHeight="1">
      <c r="A751" s="37"/>
      <c r="B751" s="86"/>
      <c r="C751" s="87"/>
      <c r="D751" s="87"/>
      <c r="E751" s="87"/>
      <c r="F751" s="246"/>
      <c r="G751" s="88">
        <f t="shared" si="12"/>
        <v>0</v>
      </c>
    </row>
    <row r="752" spans="1:7" s="23" customFormat="1" ht="32.1" customHeight="1">
      <c r="A752" s="37"/>
      <c r="B752" s="86"/>
      <c r="C752" s="87"/>
      <c r="D752" s="87"/>
      <c r="E752" s="87"/>
      <c r="F752" s="246"/>
      <c r="G752" s="88">
        <f t="shared" si="12"/>
        <v>0</v>
      </c>
    </row>
    <row r="753" spans="1:7" s="23" customFormat="1" ht="32.1" customHeight="1">
      <c r="A753" s="37"/>
      <c r="B753" s="86"/>
      <c r="C753" s="87"/>
      <c r="D753" s="87"/>
      <c r="E753" s="87"/>
      <c r="F753" s="246"/>
      <c r="G753" s="88">
        <f t="shared" si="12"/>
        <v>0</v>
      </c>
    </row>
    <row r="754" spans="1:7" s="23" customFormat="1" ht="32.1" customHeight="1">
      <c r="A754" s="37"/>
      <c r="B754" s="86"/>
      <c r="C754" s="87"/>
      <c r="D754" s="87"/>
      <c r="E754" s="87"/>
      <c r="F754" s="246"/>
      <c r="G754" s="88">
        <f t="shared" si="12"/>
        <v>0</v>
      </c>
    </row>
    <row r="755" spans="1:7" s="23" customFormat="1" ht="32.1" customHeight="1">
      <c r="A755" s="37"/>
      <c r="B755" s="86"/>
      <c r="C755" s="87"/>
      <c r="D755" s="87"/>
      <c r="E755" s="87"/>
      <c r="F755" s="246"/>
      <c r="G755" s="88">
        <f t="shared" si="12"/>
        <v>0</v>
      </c>
    </row>
    <row r="756" spans="1:7" s="23" customFormat="1" ht="32.1" customHeight="1">
      <c r="A756" s="37"/>
      <c r="B756" s="86"/>
      <c r="C756" s="87"/>
      <c r="D756" s="87"/>
      <c r="E756" s="87"/>
      <c r="F756" s="246"/>
      <c r="G756" s="88">
        <f t="shared" si="12"/>
        <v>0</v>
      </c>
    </row>
    <row r="757" spans="1:7" s="23" customFormat="1" ht="32.1" customHeight="1">
      <c r="A757" s="37"/>
      <c r="B757" s="86"/>
      <c r="C757" s="87"/>
      <c r="D757" s="87"/>
      <c r="E757" s="87"/>
      <c r="F757" s="246"/>
      <c r="G757" s="88">
        <f t="shared" si="12"/>
        <v>0</v>
      </c>
    </row>
    <row r="758" spans="1:7" s="23" customFormat="1" ht="32.1" customHeight="1">
      <c r="A758" s="37"/>
      <c r="B758" s="86"/>
      <c r="C758" s="87"/>
      <c r="D758" s="87"/>
      <c r="E758" s="87"/>
      <c r="F758" s="246"/>
      <c r="G758" s="88">
        <f t="shared" si="12"/>
        <v>0</v>
      </c>
    </row>
    <row r="759" spans="1:7" s="23" customFormat="1" ht="32.1" customHeight="1">
      <c r="A759" s="37"/>
      <c r="B759" s="86"/>
      <c r="C759" s="87"/>
      <c r="D759" s="87"/>
      <c r="E759" s="87"/>
      <c r="F759" s="246"/>
      <c r="G759" s="88">
        <f t="shared" si="12"/>
        <v>0</v>
      </c>
    </row>
    <row r="760" spans="1:7" s="23" customFormat="1" ht="32.1" customHeight="1">
      <c r="A760" s="37"/>
      <c r="B760" s="86"/>
      <c r="C760" s="87"/>
      <c r="D760" s="87"/>
      <c r="E760" s="87"/>
      <c r="F760" s="246"/>
      <c r="G760" s="88">
        <f t="shared" si="12"/>
        <v>0</v>
      </c>
    </row>
    <row r="761" spans="1:7" s="23" customFormat="1" ht="32.1" customHeight="1">
      <c r="A761" s="37"/>
      <c r="B761" s="86"/>
      <c r="C761" s="87"/>
      <c r="D761" s="87"/>
      <c r="E761" s="87"/>
      <c r="F761" s="246"/>
      <c r="G761" s="88">
        <f t="shared" si="12"/>
        <v>0</v>
      </c>
    </row>
    <row r="762" spans="1:7" s="23" customFormat="1" ht="32.1" customHeight="1">
      <c r="A762" s="37"/>
      <c r="B762" s="86"/>
      <c r="C762" s="87"/>
      <c r="D762" s="87"/>
      <c r="E762" s="87"/>
      <c r="F762" s="246"/>
      <c r="G762" s="88">
        <f t="shared" si="12"/>
        <v>0</v>
      </c>
    </row>
    <row r="763" spans="1:7" s="23" customFormat="1" ht="32.1" customHeight="1">
      <c r="A763" s="37"/>
      <c r="B763" s="86"/>
      <c r="C763" s="87"/>
      <c r="D763" s="87"/>
      <c r="E763" s="87"/>
      <c r="F763" s="246"/>
      <c r="G763" s="88">
        <f t="shared" si="12"/>
        <v>0</v>
      </c>
    </row>
    <row r="764" spans="1:7" s="23" customFormat="1" ht="32.1" customHeight="1">
      <c r="A764" s="37"/>
      <c r="B764" s="86"/>
      <c r="C764" s="87"/>
      <c r="D764" s="87"/>
      <c r="E764" s="87"/>
      <c r="F764" s="246"/>
      <c r="G764" s="88">
        <f t="shared" si="12"/>
        <v>0</v>
      </c>
    </row>
    <row r="765" spans="1:7" s="23" customFormat="1" ht="32.1" customHeight="1">
      <c r="A765" s="37"/>
      <c r="B765" s="86"/>
      <c r="C765" s="87"/>
      <c r="D765" s="87"/>
      <c r="E765" s="87"/>
      <c r="F765" s="246"/>
      <c r="G765" s="88">
        <f t="shared" si="12"/>
        <v>0</v>
      </c>
    </row>
    <row r="766" spans="1:7" s="23" customFormat="1" ht="32.1" customHeight="1">
      <c r="A766" s="37"/>
      <c r="B766" s="86"/>
      <c r="C766" s="87"/>
      <c r="D766" s="87"/>
      <c r="E766" s="87"/>
      <c r="F766" s="246"/>
      <c r="G766" s="88">
        <f t="shared" si="12"/>
        <v>0</v>
      </c>
    </row>
    <row r="767" spans="1:7" s="23" customFormat="1" ht="32.1" customHeight="1">
      <c r="A767" s="37"/>
      <c r="B767" s="86"/>
      <c r="C767" s="87"/>
      <c r="D767" s="87"/>
      <c r="E767" s="87"/>
      <c r="F767" s="246"/>
      <c r="G767" s="88">
        <f t="shared" si="12"/>
        <v>0</v>
      </c>
    </row>
    <row r="768" spans="1:7" s="23" customFormat="1" ht="32.1" customHeight="1">
      <c r="A768" s="37"/>
      <c r="B768" s="86"/>
      <c r="C768" s="87"/>
      <c r="D768" s="87"/>
      <c r="E768" s="87"/>
      <c r="F768" s="246"/>
      <c r="G768" s="88">
        <f t="shared" si="12"/>
        <v>0</v>
      </c>
    </row>
    <row r="769" spans="1:7" s="23" customFormat="1" ht="32.1" customHeight="1">
      <c r="A769" s="37"/>
      <c r="B769" s="86"/>
      <c r="C769" s="87"/>
      <c r="D769" s="87"/>
      <c r="E769" s="87"/>
      <c r="F769" s="246"/>
      <c r="G769" s="88">
        <f t="shared" si="12"/>
        <v>0</v>
      </c>
    </row>
    <row r="770" spans="1:7" s="23" customFormat="1" ht="32.1" customHeight="1">
      <c r="A770" s="37"/>
      <c r="B770" s="86"/>
      <c r="C770" s="87"/>
      <c r="D770" s="87"/>
      <c r="E770" s="87"/>
      <c r="F770" s="246"/>
      <c r="G770" s="88">
        <f t="shared" si="12"/>
        <v>0</v>
      </c>
    </row>
    <row r="771" spans="1:7" s="23" customFormat="1" ht="32.1" customHeight="1">
      <c r="A771" s="37"/>
      <c r="B771" s="86"/>
      <c r="C771" s="87"/>
      <c r="D771" s="87"/>
      <c r="E771" s="87"/>
      <c r="F771" s="246"/>
      <c r="G771" s="88">
        <f t="shared" si="12"/>
        <v>0</v>
      </c>
    </row>
    <row r="772" spans="1:7" s="23" customFormat="1" ht="32.1" customHeight="1">
      <c r="A772" s="37"/>
      <c r="B772" s="86"/>
      <c r="C772" s="87"/>
      <c r="D772" s="87"/>
      <c r="E772" s="87"/>
      <c r="F772" s="246"/>
      <c r="G772" s="88">
        <f t="shared" si="12"/>
        <v>0</v>
      </c>
    </row>
    <row r="773" spans="1:7" s="23" customFormat="1" ht="32.1" customHeight="1">
      <c r="A773" s="37"/>
      <c r="B773" s="86"/>
      <c r="C773" s="87"/>
      <c r="D773" s="87"/>
      <c r="E773" s="87"/>
      <c r="F773" s="246"/>
      <c r="G773" s="88">
        <f t="shared" si="12"/>
        <v>0</v>
      </c>
    </row>
    <row r="774" spans="1:7" s="23" customFormat="1" ht="32.1" customHeight="1">
      <c r="A774" s="37"/>
      <c r="B774" s="86"/>
      <c r="C774" s="87"/>
      <c r="D774" s="87"/>
      <c r="E774" s="87"/>
      <c r="F774" s="246"/>
      <c r="G774" s="88">
        <f t="shared" si="12"/>
        <v>0</v>
      </c>
    </row>
    <row r="775" spans="1:7" s="23" customFormat="1" ht="32.1" customHeight="1">
      <c r="A775" s="37"/>
      <c r="B775" s="86"/>
      <c r="C775" s="87"/>
      <c r="D775" s="87"/>
      <c r="E775" s="87"/>
      <c r="F775" s="246"/>
      <c r="G775" s="88">
        <f t="shared" si="12"/>
        <v>0</v>
      </c>
    </row>
    <row r="776" spans="1:7" s="23" customFormat="1" ht="32.1" customHeight="1">
      <c r="A776" s="37"/>
      <c r="B776" s="86"/>
      <c r="C776" s="87"/>
      <c r="D776" s="87"/>
      <c r="E776" s="87"/>
      <c r="F776" s="246"/>
      <c r="G776" s="88">
        <f t="shared" si="12"/>
        <v>0</v>
      </c>
    </row>
    <row r="777" spans="1:7" s="23" customFormat="1" ht="32.1" customHeight="1">
      <c r="A777" s="37"/>
      <c r="B777" s="86"/>
      <c r="C777" s="87"/>
      <c r="D777" s="87"/>
      <c r="E777" s="87"/>
      <c r="F777" s="246"/>
      <c r="G777" s="88">
        <f t="shared" si="12"/>
        <v>0</v>
      </c>
    </row>
    <row r="778" spans="1:7" s="23" customFormat="1" ht="32.1" customHeight="1">
      <c r="A778" s="37"/>
      <c r="B778" s="86"/>
      <c r="C778" s="87"/>
      <c r="D778" s="87"/>
      <c r="E778" s="87"/>
      <c r="F778" s="246"/>
      <c r="G778" s="88">
        <f t="shared" si="12"/>
        <v>0</v>
      </c>
    </row>
    <row r="779" spans="1:7" s="23" customFormat="1" ht="32.1" customHeight="1">
      <c r="A779" s="37"/>
      <c r="B779" s="86"/>
      <c r="C779" s="87"/>
      <c r="D779" s="87"/>
      <c r="E779" s="87"/>
      <c r="F779" s="246"/>
      <c r="G779" s="88">
        <f t="shared" si="12"/>
        <v>0</v>
      </c>
    </row>
    <row r="780" spans="1:7" s="23" customFormat="1" ht="32.1" customHeight="1">
      <c r="A780" s="37"/>
      <c r="B780" s="86"/>
      <c r="C780" s="87"/>
      <c r="D780" s="87"/>
      <c r="E780" s="87"/>
      <c r="F780" s="246"/>
      <c r="G780" s="88">
        <f t="shared" si="12"/>
        <v>0</v>
      </c>
    </row>
    <row r="781" spans="1:7" s="23" customFormat="1" ht="32.1" customHeight="1">
      <c r="A781" s="37"/>
      <c r="B781" s="86"/>
      <c r="C781" s="87"/>
      <c r="D781" s="87"/>
      <c r="E781" s="87"/>
      <c r="F781" s="246"/>
      <c r="G781" s="88">
        <f t="shared" si="12"/>
        <v>0</v>
      </c>
    </row>
    <row r="782" spans="1:7" s="23" customFormat="1" ht="32.1" customHeight="1">
      <c r="A782" s="37"/>
      <c r="B782" s="86"/>
      <c r="C782" s="87"/>
      <c r="D782" s="87"/>
      <c r="E782" s="87"/>
      <c r="F782" s="246"/>
      <c r="G782" s="88">
        <f t="shared" si="12"/>
        <v>0</v>
      </c>
    </row>
    <row r="783" spans="1:7" s="23" customFormat="1" ht="32.1" customHeight="1">
      <c r="A783" s="37"/>
      <c r="B783" s="86"/>
      <c r="C783" s="87"/>
      <c r="D783" s="87"/>
      <c r="E783" s="87"/>
      <c r="F783" s="246"/>
      <c r="G783" s="88">
        <f t="shared" si="12"/>
        <v>0</v>
      </c>
    </row>
    <row r="784" spans="1:7" s="23" customFormat="1" ht="32.1" customHeight="1">
      <c r="A784" s="37"/>
      <c r="B784" s="86"/>
      <c r="C784" s="87"/>
      <c r="D784" s="87"/>
      <c r="E784" s="87"/>
      <c r="F784" s="246"/>
      <c r="G784" s="88">
        <f t="shared" si="12"/>
        <v>0</v>
      </c>
    </row>
    <row r="785" spans="1:7" s="23" customFormat="1" ht="32.1" customHeight="1">
      <c r="A785" s="37"/>
      <c r="B785" s="86"/>
      <c r="C785" s="87"/>
      <c r="D785" s="87"/>
      <c r="E785" s="87"/>
      <c r="F785" s="246"/>
      <c r="G785" s="88">
        <f t="shared" si="12"/>
        <v>0</v>
      </c>
    </row>
    <row r="786" spans="1:7" s="23" customFormat="1" ht="32.1" customHeight="1">
      <c r="A786" s="37"/>
      <c r="B786" s="86"/>
      <c r="C786" s="87"/>
      <c r="D786" s="87"/>
      <c r="E786" s="87"/>
      <c r="F786" s="246"/>
      <c r="G786" s="88">
        <f t="shared" si="12"/>
        <v>0</v>
      </c>
    </row>
    <row r="787" spans="1:7" s="23" customFormat="1" ht="32.1" customHeight="1">
      <c r="A787" s="37"/>
      <c r="B787" s="86"/>
      <c r="C787" s="87"/>
      <c r="D787" s="87"/>
      <c r="E787" s="87"/>
      <c r="F787" s="246"/>
      <c r="G787" s="88">
        <f t="shared" si="12"/>
        <v>0</v>
      </c>
    </row>
    <row r="788" spans="1:7" s="23" customFormat="1" ht="32.1" customHeight="1">
      <c r="A788" s="37"/>
      <c r="B788" s="86"/>
      <c r="C788" s="87"/>
      <c r="D788" s="87"/>
      <c r="E788" s="87"/>
      <c r="F788" s="246"/>
      <c r="G788" s="88">
        <f t="shared" si="12"/>
        <v>0</v>
      </c>
    </row>
    <row r="789" spans="1:7" s="23" customFormat="1" ht="32.1" customHeight="1">
      <c r="A789" s="37"/>
      <c r="B789" s="86"/>
      <c r="C789" s="87"/>
      <c r="D789" s="87"/>
      <c r="E789" s="87"/>
      <c r="F789" s="246"/>
      <c r="G789" s="88">
        <f t="shared" ref="G789:G852" si="13">C789-D789+(E789+F789)</f>
        <v>0</v>
      </c>
    </row>
    <row r="790" spans="1:7" s="23" customFormat="1" ht="32.1" customHeight="1">
      <c r="A790" s="37"/>
      <c r="B790" s="86"/>
      <c r="C790" s="87"/>
      <c r="D790" s="87"/>
      <c r="E790" s="87"/>
      <c r="F790" s="246"/>
      <c r="G790" s="88">
        <f t="shared" si="13"/>
        <v>0</v>
      </c>
    </row>
    <row r="791" spans="1:7" s="23" customFormat="1" ht="32.1" customHeight="1">
      <c r="A791" s="37"/>
      <c r="B791" s="86"/>
      <c r="C791" s="87"/>
      <c r="D791" s="87"/>
      <c r="E791" s="87"/>
      <c r="F791" s="246"/>
      <c r="G791" s="88">
        <f t="shared" si="13"/>
        <v>0</v>
      </c>
    </row>
    <row r="792" spans="1:7" s="23" customFormat="1" ht="32.1" customHeight="1">
      <c r="A792" s="37"/>
      <c r="B792" s="86"/>
      <c r="C792" s="87"/>
      <c r="D792" s="87"/>
      <c r="E792" s="87"/>
      <c r="F792" s="246"/>
      <c r="G792" s="88">
        <f t="shared" si="13"/>
        <v>0</v>
      </c>
    </row>
    <row r="793" spans="1:7" s="23" customFormat="1" ht="32.1" customHeight="1">
      <c r="A793" s="37"/>
      <c r="B793" s="86"/>
      <c r="C793" s="87"/>
      <c r="D793" s="87"/>
      <c r="E793" s="87"/>
      <c r="F793" s="246"/>
      <c r="G793" s="88">
        <f t="shared" si="13"/>
        <v>0</v>
      </c>
    </row>
    <row r="794" spans="1:7" s="23" customFormat="1" ht="32.1" customHeight="1">
      <c r="A794" s="37"/>
      <c r="B794" s="86"/>
      <c r="C794" s="87"/>
      <c r="D794" s="87"/>
      <c r="E794" s="87"/>
      <c r="F794" s="246"/>
      <c r="G794" s="88">
        <f t="shared" si="13"/>
        <v>0</v>
      </c>
    </row>
    <row r="795" spans="1:7" s="23" customFormat="1" ht="32.1" customHeight="1">
      <c r="A795" s="37"/>
      <c r="B795" s="86"/>
      <c r="C795" s="87"/>
      <c r="D795" s="87"/>
      <c r="E795" s="87"/>
      <c r="F795" s="246"/>
      <c r="G795" s="88">
        <f t="shared" si="13"/>
        <v>0</v>
      </c>
    </row>
    <row r="796" spans="1:7" s="23" customFormat="1" ht="32.1" customHeight="1">
      <c r="A796" s="37"/>
      <c r="B796" s="86"/>
      <c r="C796" s="87"/>
      <c r="D796" s="87"/>
      <c r="E796" s="87"/>
      <c r="F796" s="246"/>
      <c r="G796" s="88">
        <f t="shared" si="13"/>
        <v>0</v>
      </c>
    </row>
    <row r="797" spans="1:7" s="23" customFormat="1" ht="32.1" customHeight="1">
      <c r="A797" s="37"/>
      <c r="B797" s="86"/>
      <c r="C797" s="87"/>
      <c r="D797" s="87"/>
      <c r="E797" s="87"/>
      <c r="F797" s="246"/>
      <c r="G797" s="88">
        <f t="shared" si="13"/>
        <v>0</v>
      </c>
    </row>
    <row r="798" spans="1:7" s="23" customFormat="1" ht="32.1" customHeight="1">
      <c r="A798" s="37"/>
      <c r="B798" s="86"/>
      <c r="C798" s="87"/>
      <c r="D798" s="87"/>
      <c r="E798" s="87"/>
      <c r="F798" s="246"/>
      <c r="G798" s="88">
        <f t="shared" si="13"/>
        <v>0</v>
      </c>
    </row>
    <row r="799" spans="1:7" s="23" customFormat="1" ht="32.1" customHeight="1">
      <c r="A799" s="37"/>
      <c r="B799" s="86"/>
      <c r="C799" s="87"/>
      <c r="D799" s="87"/>
      <c r="E799" s="87"/>
      <c r="F799" s="246"/>
      <c r="G799" s="88">
        <f t="shared" si="13"/>
        <v>0</v>
      </c>
    </row>
    <row r="800" spans="1:7" s="23" customFormat="1" ht="32.1" customHeight="1">
      <c r="A800" s="37"/>
      <c r="B800" s="86"/>
      <c r="C800" s="87"/>
      <c r="D800" s="87"/>
      <c r="E800" s="87"/>
      <c r="F800" s="246"/>
      <c r="G800" s="88">
        <f t="shared" si="13"/>
        <v>0</v>
      </c>
    </row>
    <row r="801" spans="1:7" s="23" customFormat="1" ht="32.1" customHeight="1">
      <c r="A801" s="37"/>
      <c r="B801" s="86"/>
      <c r="C801" s="87"/>
      <c r="D801" s="87"/>
      <c r="E801" s="87"/>
      <c r="F801" s="246"/>
      <c r="G801" s="88">
        <f t="shared" si="13"/>
        <v>0</v>
      </c>
    </row>
    <row r="802" spans="1:7" s="23" customFormat="1" ht="32.1" customHeight="1">
      <c r="A802" s="37"/>
      <c r="B802" s="86"/>
      <c r="C802" s="87"/>
      <c r="D802" s="87"/>
      <c r="E802" s="87"/>
      <c r="F802" s="246"/>
      <c r="G802" s="88">
        <f t="shared" si="13"/>
        <v>0</v>
      </c>
    </row>
    <row r="803" spans="1:7" s="23" customFormat="1" ht="32.1" customHeight="1">
      <c r="A803" s="37"/>
      <c r="B803" s="86"/>
      <c r="C803" s="87"/>
      <c r="D803" s="87"/>
      <c r="E803" s="87"/>
      <c r="F803" s="246"/>
      <c r="G803" s="88">
        <f t="shared" si="13"/>
        <v>0</v>
      </c>
    </row>
    <row r="804" spans="1:7" s="23" customFormat="1" ht="32.1" customHeight="1">
      <c r="A804" s="37"/>
      <c r="B804" s="86"/>
      <c r="C804" s="87"/>
      <c r="D804" s="87"/>
      <c r="E804" s="87"/>
      <c r="F804" s="246"/>
      <c r="G804" s="88">
        <f t="shared" si="13"/>
        <v>0</v>
      </c>
    </row>
    <row r="805" spans="1:7" s="23" customFormat="1" ht="32.1" customHeight="1">
      <c r="A805" s="37"/>
      <c r="B805" s="86"/>
      <c r="C805" s="87"/>
      <c r="D805" s="87"/>
      <c r="E805" s="87"/>
      <c r="F805" s="246"/>
      <c r="G805" s="88">
        <f t="shared" si="13"/>
        <v>0</v>
      </c>
    </row>
    <row r="806" spans="1:7" s="23" customFormat="1" ht="32.1" customHeight="1">
      <c r="A806" s="37"/>
      <c r="B806" s="86"/>
      <c r="C806" s="87"/>
      <c r="D806" s="87"/>
      <c r="E806" s="87"/>
      <c r="F806" s="246"/>
      <c r="G806" s="88">
        <f t="shared" si="13"/>
        <v>0</v>
      </c>
    </row>
    <row r="807" spans="1:7" s="23" customFormat="1" ht="32.1" customHeight="1">
      <c r="A807" s="37"/>
      <c r="B807" s="86"/>
      <c r="C807" s="87"/>
      <c r="D807" s="87"/>
      <c r="E807" s="87"/>
      <c r="F807" s="246"/>
      <c r="G807" s="88">
        <f t="shared" si="13"/>
        <v>0</v>
      </c>
    </row>
    <row r="808" spans="1:7" s="23" customFormat="1" ht="32.1" customHeight="1">
      <c r="A808" s="37"/>
      <c r="B808" s="86"/>
      <c r="C808" s="87"/>
      <c r="D808" s="87"/>
      <c r="E808" s="87"/>
      <c r="F808" s="246"/>
      <c r="G808" s="88">
        <f t="shared" si="13"/>
        <v>0</v>
      </c>
    </row>
    <row r="809" spans="1:7" s="23" customFormat="1" ht="32.1" customHeight="1">
      <c r="A809" s="37"/>
      <c r="B809" s="86"/>
      <c r="C809" s="87"/>
      <c r="D809" s="87"/>
      <c r="E809" s="87"/>
      <c r="F809" s="246"/>
      <c r="G809" s="88">
        <f t="shared" si="13"/>
        <v>0</v>
      </c>
    </row>
    <row r="810" spans="1:7" s="23" customFormat="1" ht="32.1" customHeight="1">
      <c r="A810" s="37"/>
      <c r="B810" s="86"/>
      <c r="C810" s="87"/>
      <c r="D810" s="87"/>
      <c r="E810" s="87"/>
      <c r="F810" s="246"/>
      <c r="G810" s="88">
        <f t="shared" si="13"/>
        <v>0</v>
      </c>
    </row>
    <row r="811" spans="1:7" s="23" customFormat="1" ht="32.1" customHeight="1">
      <c r="A811" s="37"/>
      <c r="B811" s="86"/>
      <c r="C811" s="87"/>
      <c r="D811" s="87"/>
      <c r="E811" s="87"/>
      <c r="F811" s="246"/>
      <c r="G811" s="88">
        <f t="shared" si="13"/>
        <v>0</v>
      </c>
    </row>
    <row r="812" spans="1:7" s="23" customFormat="1" ht="32.1" customHeight="1">
      <c r="A812" s="37"/>
      <c r="B812" s="86"/>
      <c r="C812" s="87"/>
      <c r="D812" s="87"/>
      <c r="E812" s="87"/>
      <c r="F812" s="246"/>
      <c r="G812" s="88">
        <f t="shared" si="13"/>
        <v>0</v>
      </c>
    </row>
    <row r="813" spans="1:7" s="23" customFormat="1" ht="32.1" customHeight="1">
      <c r="A813" s="37"/>
      <c r="B813" s="86"/>
      <c r="C813" s="87"/>
      <c r="D813" s="87"/>
      <c r="E813" s="87"/>
      <c r="F813" s="246"/>
      <c r="G813" s="88">
        <f t="shared" si="13"/>
        <v>0</v>
      </c>
    </row>
    <row r="814" spans="1:7" s="23" customFormat="1" ht="32.1" customHeight="1">
      <c r="A814" s="37"/>
      <c r="B814" s="86"/>
      <c r="C814" s="87"/>
      <c r="D814" s="87"/>
      <c r="E814" s="87"/>
      <c r="F814" s="246"/>
      <c r="G814" s="88">
        <f t="shared" si="13"/>
        <v>0</v>
      </c>
    </row>
    <row r="815" spans="1:7" s="23" customFormat="1" ht="32.1" customHeight="1">
      <c r="A815" s="37"/>
      <c r="B815" s="86"/>
      <c r="C815" s="87"/>
      <c r="D815" s="87"/>
      <c r="E815" s="87"/>
      <c r="F815" s="246"/>
      <c r="G815" s="88">
        <f t="shared" si="13"/>
        <v>0</v>
      </c>
    </row>
    <row r="816" spans="1:7" s="23" customFormat="1" ht="32.1" customHeight="1">
      <c r="A816" s="37"/>
      <c r="B816" s="86"/>
      <c r="C816" s="87"/>
      <c r="D816" s="87"/>
      <c r="E816" s="87"/>
      <c r="F816" s="246"/>
      <c r="G816" s="88">
        <f t="shared" si="13"/>
        <v>0</v>
      </c>
    </row>
    <row r="817" spans="1:7" s="23" customFormat="1" ht="32.1" customHeight="1">
      <c r="A817" s="37"/>
      <c r="B817" s="86"/>
      <c r="C817" s="87"/>
      <c r="D817" s="87"/>
      <c r="E817" s="87"/>
      <c r="F817" s="246"/>
      <c r="G817" s="88">
        <f t="shared" si="13"/>
        <v>0</v>
      </c>
    </row>
    <row r="818" spans="1:7" s="23" customFormat="1" ht="32.1" customHeight="1">
      <c r="A818" s="37"/>
      <c r="B818" s="86"/>
      <c r="C818" s="87"/>
      <c r="D818" s="87"/>
      <c r="E818" s="87"/>
      <c r="F818" s="246"/>
      <c r="G818" s="88">
        <f t="shared" si="13"/>
        <v>0</v>
      </c>
    </row>
    <row r="819" spans="1:7" s="23" customFormat="1" ht="32.1" customHeight="1">
      <c r="A819" s="37"/>
      <c r="B819" s="86"/>
      <c r="C819" s="87"/>
      <c r="D819" s="87"/>
      <c r="E819" s="87"/>
      <c r="F819" s="246"/>
      <c r="G819" s="88">
        <f t="shared" si="13"/>
        <v>0</v>
      </c>
    </row>
    <row r="820" spans="1:7" s="23" customFormat="1" ht="32.1" customHeight="1">
      <c r="A820" s="37"/>
      <c r="B820" s="86"/>
      <c r="C820" s="87"/>
      <c r="D820" s="87"/>
      <c r="E820" s="87"/>
      <c r="F820" s="246"/>
      <c r="G820" s="88">
        <f t="shared" si="13"/>
        <v>0</v>
      </c>
    </row>
    <row r="821" spans="1:7" s="23" customFormat="1" ht="32.1" customHeight="1">
      <c r="A821" s="37"/>
      <c r="B821" s="86"/>
      <c r="C821" s="87"/>
      <c r="D821" s="87"/>
      <c r="E821" s="87"/>
      <c r="F821" s="246"/>
      <c r="G821" s="88">
        <f t="shared" si="13"/>
        <v>0</v>
      </c>
    </row>
    <row r="822" spans="1:7" s="23" customFormat="1" ht="32.1" customHeight="1">
      <c r="A822" s="37"/>
      <c r="B822" s="86"/>
      <c r="C822" s="87"/>
      <c r="D822" s="87"/>
      <c r="E822" s="87"/>
      <c r="F822" s="246"/>
      <c r="G822" s="88">
        <f t="shared" si="13"/>
        <v>0</v>
      </c>
    </row>
    <row r="823" spans="1:7" s="23" customFormat="1" ht="32.1" customHeight="1">
      <c r="A823" s="37"/>
      <c r="B823" s="86"/>
      <c r="C823" s="87"/>
      <c r="D823" s="87"/>
      <c r="E823" s="87"/>
      <c r="F823" s="246"/>
      <c r="G823" s="88">
        <f t="shared" si="13"/>
        <v>0</v>
      </c>
    </row>
    <row r="824" spans="1:7" s="23" customFormat="1" ht="32.1" customHeight="1">
      <c r="A824" s="37"/>
      <c r="B824" s="86"/>
      <c r="C824" s="87"/>
      <c r="D824" s="87"/>
      <c r="E824" s="87"/>
      <c r="F824" s="246"/>
      <c r="G824" s="88">
        <f t="shared" si="13"/>
        <v>0</v>
      </c>
    </row>
    <row r="825" spans="1:7" s="23" customFormat="1" ht="32.1" customHeight="1">
      <c r="A825" s="37"/>
      <c r="B825" s="86"/>
      <c r="C825" s="87"/>
      <c r="D825" s="87"/>
      <c r="E825" s="87"/>
      <c r="F825" s="246"/>
      <c r="G825" s="88">
        <f t="shared" si="13"/>
        <v>0</v>
      </c>
    </row>
    <row r="826" spans="1:7" s="23" customFormat="1" ht="32.1" customHeight="1">
      <c r="A826" s="37"/>
      <c r="B826" s="86"/>
      <c r="C826" s="87"/>
      <c r="D826" s="87"/>
      <c r="E826" s="87"/>
      <c r="F826" s="246"/>
      <c r="G826" s="88">
        <f t="shared" si="13"/>
        <v>0</v>
      </c>
    </row>
    <row r="827" spans="1:7" s="23" customFormat="1" ht="32.1" customHeight="1">
      <c r="A827" s="37"/>
      <c r="B827" s="86"/>
      <c r="C827" s="87"/>
      <c r="D827" s="87"/>
      <c r="E827" s="87"/>
      <c r="F827" s="246"/>
      <c r="G827" s="88">
        <f t="shared" si="13"/>
        <v>0</v>
      </c>
    </row>
    <row r="828" spans="1:7" s="23" customFormat="1" ht="32.1" customHeight="1">
      <c r="A828" s="37"/>
      <c r="B828" s="86"/>
      <c r="C828" s="87"/>
      <c r="D828" s="87"/>
      <c r="E828" s="87"/>
      <c r="F828" s="246"/>
      <c r="G828" s="88">
        <f t="shared" si="13"/>
        <v>0</v>
      </c>
    </row>
    <row r="829" spans="1:7" s="23" customFormat="1" ht="32.1" customHeight="1">
      <c r="A829" s="37"/>
      <c r="B829" s="86"/>
      <c r="C829" s="87"/>
      <c r="D829" s="87"/>
      <c r="E829" s="87"/>
      <c r="F829" s="246"/>
      <c r="G829" s="88">
        <f t="shared" si="13"/>
        <v>0</v>
      </c>
    </row>
    <row r="830" spans="1:7" s="23" customFormat="1" ht="32.1" customHeight="1">
      <c r="A830" s="37"/>
      <c r="B830" s="86"/>
      <c r="C830" s="87"/>
      <c r="D830" s="87"/>
      <c r="E830" s="87"/>
      <c r="F830" s="246"/>
      <c r="G830" s="88">
        <f t="shared" si="13"/>
        <v>0</v>
      </c>
    </row>
    <row r="831" spans="1:7" s="23" customFormat="1" ht="32.1" customHeight="1">
      <c r="A831" s="37"/>
      <c r="B831" s="86"/>
      <c r="C831" s="87"/>
      <c r="D831" s="87"/>
      <c r="E831" s="87"/>
      <c r="F831" s="246"/>
      <c r="G831" s="88">
        <f t="shared" si="13"/>
        <v>0</v>
      </c>
    </row>
    <row r="832" spans="1:7" s="23" customFormat="1" ht="32.1" customHeight="1">
      <c r="A832" s="37"/>
      <c r="B832" s="86"/>
      <c r="C832" s="87"/>
      <c r="D832" s="87"/>
      <c r="E832" s="87"/>
      <c r="F832" s="246"/>
      <c r="G832" s="88">
        <f t="shared" si="13"/>
        <v>0</v>
      </c>
    </row>
    <row r="833" spans="1:7" s="23" customFormat="1" ht="32.1" customHeight="1">
      <c r="A833" s="37"/>
      <c r="B833" s="86"/>
      <c r="C833" s="87"/>
      <c r="D833" s="87"/>
      <c r="E833" s="87"/>
      <c r="F833" s="246"/>
      <c r="G833" s="88">
        <f t="shared" si="13"/>
        <v>0</v>
      </c>
    </row>
    <row r="834" spans="1:7" s="23" customFormat="1" ht="32.1" customHeight="1">
      <c r="A834" s="37"/>
      <c r="B834" s="86"/>
      <c r="C834" s="87"/>
      <c r="D834" s="87"/>
      <c r="E834" s="87"/>
      <c r="F834" s="246"/>
      <c r="G834" s="88">
        <f t="shared" si="13"/>
        <v>0</v>
      </c>
    </row>
    <row r="835" spans="1:7" s="23" customFormat="1" ht="32.1" customHeight="1">
      <c r="A835" s="37"/>
      <c r="B835" s="86"/>
      <c r="C835" s="87"/>
      <c r="D835" s="87"/>
      <c r="E835" s="87"/>
      <c r="F835" s="246"/>
      <c r="G835" s="88">
        <f t="shared" si="13"/>
        <v>0</v>
      </c>
    </row>
    <row r="836" spans="1:7" s="23" customFormat="1" ht="32.1" customHeight="1">
      <c r="A836" s="37"/>
      <c r="B836" s="86"/>
      <c r="C836" s="87"/>
      <c r="D836" s="87"/>
      <c r="E836" s="87"/>
      <c r="F836" s="246"/>
      <c r="G836" s="88">
        <f t="shared" si="13"/>
        <v>0</v>
      </c>
    </row>
    <row r="837" spans="1:7" s="23" customFormat="1" ht="32.1" customHeight="1">
      <c r="A837" s="37"/>
      <c r="B837" s="86"/>
      <c r="C837" s="87"/>
      <c r="D837" s="87"/>
      <c r="E837" s="87"/>
      <c r="F837" s="246"/>
      <c r="G837" s="88">
        <f t="shared" si="13"/>
        <v>0</v>
      </c>
    </row>
    <row r="838" spans="1:7" s="23" customFormat="1" ht="32.1" customHeight="1">
      <c r="A838" s="37"/>
      <c r="B838" s="86"/>
      <c r="C838" s="87"/>
      <c r="D838" s="87"/>
      <c r="E838" s="87"/>
      <c r="F838" s="246"/>
      <c r="G838" s="88">
        <f t="shared" si="13"/>
        <v>0</v>
      </c>
    </row>
    <row r="839" spans="1:7" s="23" customFormat="1" ht="32.1" customHeight="1">
      <c r="A839" s="37"/>
      <c r="B839" s="86"/>
      <c r="C839" s="87"/>
      <c r="D839" s="87"/>
      <c r="E839" s="87"/>
      <c r="F839" s="246"/>
      <c r="G839" s="88">
        <f t="shared" si="13"/>
        <v>0</v>
      </c>
    </row>
    <row r="840" spans="1:7" s="23" customFormat="1" ht="32.1" customHeight="1">
      <c r="A840" s="37"/>
      <c r="B840" s="86"/>
      <c r="C840" s="87"/>
      <c r="D840" s="87"/>
      <c r="E840" s="87"/>
      <c r="F840" s="246"/>
      <c r="G840" s="88">
        <f t="shared" si="13"/>
        <v>0</v>
      </c>
    </row>
    <row r="841" spans="1:7" s="23" customFormat="1" ht="32.1" customHeight="1">
      <c r="A841" s="37"/>
      <c r="B841" s="86"/>
      <c r="C841" s="87"/>
      <c r="D841" s="87"/>
      <c r="E841" s="87"/>
      <c r="F841" s="246"/>
      <c r="G841" s="88">
        <f t="shared" si="13"/>
        <v>0</v>
      </c>
    </row>
    <row r="842" spans="1:7" s="23" customFormat="1" ht="32.1" customHeight="1">
      <c r="A842" s="37"/>
      <c r="B842" s="86"/>
      <c r="C842" s="87"/>
      <c r="D842" s="87"/>
      <c r="E842" s="87"/>
      <c r="F842" s="246"/>
      <c r="G842" s="88">
        <f t="shared" si="13"/>
        <v>0</v>
      </c>
    </row>
    <row r="843" spans="1:7" s="23" customFormat="1" ht="32.1" customHeight="1">
      <c r="A843" s="37"/>
      <c r="B843" s="86"/>
      <c r="C843" s="87"/>
      <c r="D843" s="87"/>
      <c r="E843" s="87"/>
      <c r="F843" s="246"/>
      <c r="G843" s="88">
        <f t="shared" si="13"/>
        <v>0</v>
      </c>
    </row>
    <row r="844" spans="1:7" s="23" customFormat="1" ht="32.1" customHeight="1">
      <c r="A844" s="37"/>
      <c r="B844" s="86"/>
      <c r="C844" s="87"/>
      <c r="D844" s="87"/>
      <c r="E844" s="87"/>
      <c r="F844" s="246"/>
      <c r="G844" s="88">
        <f t="shared" si="13"/>
        <v>0</v>
      </c>
    </row>
    <row r="845" spans="1:7" s="23" customFormat="1" ht="32.1" customHeight="1">
      <c r="A845" s="37"/>
      <c r="B845" s="86"/>
      <c r="C845" s="87"/>
      <c r="D845" s="87"/>
      <c r="E845" s="87"/>
      <c r="F845" s="246"/>
      <c r="G845" s="88">
        <f t="shared" si="13"/>
        <v>0</v>
      </c>
    </row>
    <row r="846" spans="1:7" s="23" customFormat="1" ht="32.1" customHeight="1">
      <c r="A846" s="37"/>
      <c r="B846" s="86"/>
      <c r="C846" s="87"/>
      <c r="D846" s="87"/>
      <c r="E846" s="87"/>
      <c r="F846" s="246"/>
      <c r="G846" s="88">
        <f t="shared" si="13"/>
        <v>0</v>
      </c>
    </row>
    <row r="847" spans="1:7" s="23" customFormat="1" ht="32.1" customHeight="1">
      <c r="A847" s="37"/>
      <c r="B847" s="86"/>
      <c r="C847" s="87"/>
      <c r="D847" s="87"/>
      <c r="E847" s="87"/>
      <c r="F847" s="246"/>
      <c r="G847" s="88">
        <f t="shared" si="13"/>
        <v>0</v>
      </c>
    </row>
    <row r="848" spans="1:7" s="23" customFormat="1" ht="32.1" customHeight="1">
      <c r="A848" s="37"/>
      <c r="B848" s="86"/>
      <c r="C848" s="87"/>
      <c r="D848" s="87"/>
      <c r="E848" s="87"/>
      <c r="F848" s="246"/>
      <c r="G848" s="88">
        <f t="shared" si="13"/>
        <v>0</v>
      </c>
    </row>
    <row r="849" spans="1:7" s="23" customFormat="1" ht="32.1" customHeight="1">
      <c r="A849" s="37"/>
      <c r="B849" s="86"/>
      <c r="C849" s="87"/>
      <c r="D849" s="87"/>
      <c r="E849" s="87"/>
      <c r="F849" s="246"/>
      <c r="G849" s="88">
        <f t="shared" si="13"/>
        <v>0</v>
      </c>
    </row>
    <row r="850" spans="1:7" s="23" customFormat="1" ht="32.1" customHeight="1">
      <c r="A850" s="37"/>
      <c r="B850" s="86"/>
      <c r="C850" s="87"/>
      <c r="D850" s="87"/>
      <c r="E850" s="87"/>
      <c r="F850" s="246"/>
      <c r="G850" s="88">
        <f t="shared" si="13"/>
        <v>0</v>
      </c>
    </row>
    <row r="851" spans="1:7" s="23" customFormat="1" ht="32.1" customHeight="1">
      <c r="A851" s="37"/>
      <c r="B851" s="86"/>
      <c r="C851" s="87"/>
      <c r="D851" s="87"/>
      <c r="E851" s="87"/>
      <c r="F851" s="246"/>
      <c r="G851" s="88">
        <f t="shared" si="13"/>
        <v>0</v>
      </c>
    </row>
    <row r="852" spans="1:7" s="23" customFormat="1" ht="32.1" customHeight="1">
      <c r="A852" s="37"/>
      <c r="B852" s="86"/>
      <c r="C852" s="87"/>
      <c r="D852" s="87"/>
      <c r="E852" s="87"/>
      <c r="F852" s="246"/>
      <c r="G852" s="88">
        <f t="shared" si="13"/>
        <v>0</v>
      </c>
    </row>
    <row r="853" spans="1:7" s="23" customFormat="1" ht="32.1" customHeight="1">
      <c r="A853" s="37"/>
      <c r="B853" s="86"/>
      <c r="C853" s="87"/>
      <c r="D853" s="87"/>
      <c r="E853" s="87"/>
      <c r="F853" s="246"/>
      <c r="G853" s="88">
        <f t="shared" ref="G853:G916" si="14">C853-D853+(E853+F853)</f>
        <v>0</v>
      </c>
    </row>
    <row r="854" spans="1:7" s="23" customFormat="1" ht="32.1" customHeight="1">
      <c r="A854" s="37"/>
      <c r="B854" s="86"/>
      <c r="C854" s="87"/>
      <c r="D854" s="87"/>
      <c r="E854" s="87"/>
      <c r="F854" s="246"/>
      <c r="G854" s="88">
        <f t="shared" si="14"/>
        <v>0</v>
      </c>
    </row>
    <row r="855" spans="1:7" s="23" customFormat="1" ht="32.1" customHeight="1">
      <c r="A855" s="37"/>
      <c r="B855" s="86"/>
      <c r="C855" s="87"/>
      <c r="D855" s="87"/>
      <c r="E855" s="87"/>
      <c r="F855" s="246"/>
      <c r="G855" s="88">
        <f t="shared" si="14"/>
        <v>0</v>
      </c>
    </row>
    <row r="856" spans="1:7" s="23" customFormat="1" ht="32.1" customHeight="1">
      <c r="A856" s="37"/>
      <c r="B856" s="86"/>
      <c r="C856" s="87"/>
      <c r="D856" s="87"/>
      <c r="E856" s="87"/>
      <c r="F856" s="246"/>
      <c r="G856" s="88">
        <f t="shared" si="14"/>
        <v>0</v>
      </c>
    </row>
    <row r="857" spans="1:7" s="23" customFormat="1" ht="32.1" customHeight="1">
      <c r="A857" s="37"/>
      <c r="B857" s="86"/>
      <c r="C857" s="87"/>
      <c r="D857" s="87"/>
      <c r="E857" s="87"/>
      <c r="F857" s="246"/>
      <c r="G857" s="88">
        <f t="shared" si="14"/>
        <v>0</v>
      </c>
    </row>
    <row r="858" spans="1:7" s="23" customFormat="1" ht="32.1" customHeight="1">
      <c r="A858" s="37"/>
      <c r="B858" s="86"/>
      <c r="C858" s="87"/>
      <c r="D858" s="87"/>
      <c r="E858" s="87"/>
      <c r="F858" s="246"/>
      <c r="G858" s="88">
        <f t="shared" si="14"/>
        <v>0</v>
      </c>
    </row>
    <row r="859" spans="1:7" s="23" customFormat="1" ht="32.1" customHeight="1">
      <c r="A859" s="37"/>
      <c r="B859" s="86"/>
      <c r="C859" s="87"/>
      <c r="D859" s="87"/>
      <c r="E859" s="87"/>
      <c r="F859" s="246"/>
      <c r="G859" s="88">
        <f t="shared" si="14"/>
        <v>0</v>
      </c>
    </row>
    <row r="860" spans="1:7" s="23" customFormat="1" ht="32.1" customHeight="1">
      <c r="A860" s="37"/>
      <c r="B860" s="86"/>
      <c r="C860" s="87"/>
      <c r="D860" s="87"/>
      <c r="E860" s="87"/>
      <c r="F860" s="246"/>
      <c r="G860" s="88">
        <f t="shared" si="14"/>
        <v>0</v>
      </c>
    </row>
    <row r="861" spans="1:7" s="23" customFormat="1" ht="32.1" customHeight="1">
      <c r="A861" s="37"/>
      <c r="B861" s="86"/>
      <c r="C861" s="87"/>
      <c r="D861" s="87"/>
      <c r="E861" s="87"/>
      <c r="F861" s="246"/>
      <c r="G861" s="88">
        <f t="shared" si="14"/>
        <v>0</v>
      </c>
    </row>
    <row r="862" spans="1:7" s="23" customFormat="1" ht="32.1" customHeight="1">
      <c r="A862" s="37"/>
      <c r="B862" s="86"/>
      <c r="C862" s="87"/>
      <c r="D862" s="87"/>
      <c r="E862" s="87"/>
      <c r="F862" s="246"/>
      <c r="G862" s="88">
        <f t="shared" si="14"/>
        <v>0</v>
      </c>
    </row>
    <row r="863" spans="1:7" s="23" customFormat="1" ht="32.1" customHeight="1">
      <c r="A863" s="37"/>
      <c r="B863" s="86"/>
      <c r="C863" s="87"/>
      <c r="D863" s="87"/>
      <c r="E863" s="87"/>
      <c r="F863" s="246"/>
      <c r="G863" s="88">
        <f t="shared" si="14"/>
        <v>0</v>
      </c>
    </row>
    <row r="864" spans="1:7" s="23" customFormat="1" ht="32.1" customHeight="1">
      <c r="A864" s="37"/>
      <c r="B864" s="86"/>
      <c r="C864" s="87"/>
      <c r="D864" s="87"/>
      <c r="E864" s="87"/>
      <c r="F864" s="246"/>
      <c r="G864" s="88">
        <f t="shared" si="14"/>
        <v>0</v>
      </c>
    </row>
    <row r="865" spans="1:7" s="23" customFormat="1" ht="32.1" customHeight="1">
      <c r="A865" s="37"/>
      <c r="B865" s="86"/>
      <c r="C865" s="87"/>
      <c r="D865" s="87"/>
      <c r="E865" s="87"/>
      <c r="F865" s="246"/>
      <c r="G865" s="88">
        <f t="shared" si="14"/>
        <v>0</v>
      </c>
    </row>
    <row r="866" spans="1:7" s="23" customFormat="1" ht="32.1" customHeight="1">
      <c r="A866" s="37"/>
      <c r="B866" s="86"/>
      <c r="C866" s="87"/>
      <c r="D866" s="87"/>
      <c r="E866" s="87"/>
      <c r="F866" s="246"/>
      <c r="G866" s="88">
        <f t="shared" si="14"/>
        <v>0</v>
      </c>
    </row>
    <row r="867" spans="1:7" s="23" customFormat="1" ht="32.1" customHeight="1">
      <c r="A867" s="37"/>
      <c r="B867" s="86"/>
      <c r="C867" s="87"/>
      <c r="D867" s="87"/>
      <c r="E867" s="87"/>
      <c r="F867" s="246"/>
      <c r="G867" s="88">
        <f t="shared" si="14"/>
        <v>0</v>
      </c>
    </row>
    <row r="868" spans="1:7" s="23" customFormat="1" ht="32.1" customHeight="1">
      <c r="A868" s="37"/>
      <c r="B868" s="86"/>
      <c r="C868" s="87"/>
      <c r="D868" s="87"/>
      <c r="E868" s="87"/>
      <c r="F868" s="246"/>
      <c r="G868" s="88">
        <f t="shared" si="14"/>
        <v>0</v>
      </c>
    </row>
    <row r="869" spans="1:7" s="23" customFormat="1" ht="32.1" customHeight="1">
      <c r="A869" s="37"/>
      <c r="B869" s="86"/>
      <c r="C869" s="87"/>
      <c r="D869" s="87"/>
      <c r="E869" s="87"/>
      <c r="F869" s="246"/>
      <c r="G869" s="88">
        <f t="shared" si="14"/>
        <v>0</v>
      </c>
    </row>
    <row r="870" spans="1:7" s="23" customFormat="1" ht="32.1" customHeight="1">
      <c r="A870" s="37"/>
      <c r="B870" s="86"/>
      <c r="C870" s="87"/>
      <c r="D870" s="87"/>
      <c r="E870" s="87"/>
      <c r="F870" s="246"/>
      <c r="G870" s="88">
        <f t="shared" si="14"/>
        <v>0</v>
      </c>
    </row>
    <row r="871" spans="1:7" s="23" customFormat="1" ht="32.1" customHeight="1">
      <c r="A871" s="37"/>
      <c r="B871" s="86"/>
      <c r="C871" s="87"/>
      <c r="D871" s="87"/>
      <c r="E871" s="87"/>
      <c r="F871" s="246"/>
      <c r="G871" s="88">
        <f t="shared" si="14"/>
        <v>0</v>
      </c>
    </row>
    <row r="872" spans="1:7" s="23" customFormat="1" ht="32.1" customHeight="1">
      <c r="A872" s="37"/>
      <c r="B872" s="86"/>
      <c r="C872" s="87"/>
      <c r="D872" s="87"/>
      <c r="E872" s="87"/>
      <c r="F872" s="246"/>
      <c r="G872" s="88">
        <f t="shared" si="14"/>
        <v>0</v>
      </c>
    </row>
    <row r="873" spans="1:7" s="23" customFormat="1" ht="32.1" customHeight="1">
      <c r="A873" s="37"/>
      <c r="B873" s="86"/>
      <c r="C873" s="87"/>
      <c r="D873" s="87"/>
      <c r="E873" s="87"/>
      <c r="F873" s="246"/>
      <c r="G873" s="88">
        <f t="shared" si="14"/>
        <v>0</v>
      </c>
    </row>
    <row r="874" spans="1:7" s="23" customFormat="1" ht="32.1" customHeight="1">
      <c r="A874" s="37"/>
      <c r="B874" s="86"/>
      <c r="C874" s="87"/>
      <c r="D874" s="87"/>
      <c r="E874" s="87"/>
      <c r="F874" s="246"/>
      <c r="G874" s="88">
        <f t="shared" si="14"/>
        <v>0</v>
      </c>
    </row>
    <row r="875" spans="1:7" s="23" customFormat="1" ht="32.1" customHeight="1">
      <c r="A875" s="37"/>
      <c r="B875" s="86"/>
      <c r="C875" s="87"/>
      <c r="D875" s="87"/>
      <c r="E875" s="87"/>
      <c r="F875" s="246"/>
      <c r="G875" s="88">
        <f t="shared" si="14"/>
        <v>0</v>
      </c>
    </row>
    <row r="876" spans="1:7" s="23" customFormat="1" ht="32.1" customHeight="1">
      <c r="A876" s="37"/>
      <c r="B876" s="86"/>
      <c r="C876" s="87"/>
      <c r="D876" s="87"/>
      <c r="E876" s="87"/>
      <c r="F876" s="246"/>
      <c r="G876" s="88">
        <f t="shared" si="14"/>
        <v>0</v>
      </c>
    </row>
    <row r="877" spans="1:7" s="23" customFormat="1" ht="32.1" customHeight="1">
      <c r="A877" s="37"/>
      <c r="B877" s="86"/>
      <c r="C877" s="87"/>
      <c r="D877" s="87"/>
      <c r="E877" s="87"/>
      <c r="F877" s="246"/>
      <c r="G877" s="88">
        <f t="shared" si="14"/>
        <v>0</v>
      </c>
    </row>
    <row r="878" spans="1:7" s="23" customFormat="1" ht="32.1" customHeight="1">
      <c r="A878" s="37"/>
      <c r="B878" s="86"/>
      <c r="C878" s="87"/>
      <c r="D878" s="87"/>
      <c r="E878" s="87"/>
      <c r="F878" s="246"/>
      <c r="G878" s="88">
        <f t="shared" si="14"/>
        <v>0</v>
      </c>
    </row>
    <row r="879" spans="1:7" s="23" customFormat="1" ht="32.1" customHeight="1">
      <c r="A879" s="37"/>
      <c r="B879" s="86"/>
      <c r="C879" s="87"/>
      <c r="D879" s="87"/>
      <c r="E879" s="87"/>
      <c r="F879" s="246"/>
      <c r="G879" s="88">
        <f t="shared" si="14"/>
        <v>0</v>
      </c>
    </row>
    <row r="880" spans="1:7" s="23" customFormat="1" ht="32.1" customHeight="1">
      <c r="A880" s="37"/>
      <c r="B880" s="86"/>
      <c r="C880" s="87"/>
      <c r="D880" s="87"/>
      <c r="E880" s="87"/>
      <c r="F880" s="246"/>
      <c r="G880" s="88">
        <f t="shared" si="14"/>
        <v>0</v>
      </c>
    </row>
    <row r="881" spans="1:7" s="23" customFormat="1" ht="32.1" customHeight="1">
      <c r="A881" s="37"/>
      <c r="B881" s="86"/>
      <c r="C881" s="87"/>
      <c r="D881" s="87"/>
      <c r="E881" s="87"/>
      <c r="F881" s="246"/>
      <c r="G881" s="88">
        <f t="shared" si="14"/>
        <v>0</v>
      </c>
    </row>
    <row r="882" spans="1:7" s="23" customFormat="1" ht="32.1" customHeight="1">
      <c r="A882" s="37"/>
      <c r="B882" s="86"/>
      <c r="C882" s="87"/>
      <c r="D882" s="87"/>
      <c r="E882" s="87"/>
      <c r="F882" s="246"/>
      <c r="G882" s="88">
        <f t="shared" si="14"/>
        <v>0</v>
      </c>
    </row>
    <row r="883" spans="1:7" s="23" customFormat="1" ht="32.1" customHeight="1">
      <c r="A883" s="37"/>
      <c r="B883" s="86"/>
      <c r="C883" s="87"/>
      <c r="D883" s="87"/>
      <c r="E883" s="87"/>
      <c r="F883" s="246"/>
      <c r="G883" s="88">
        <f t="shared" si="14"/>
        <v>0</v>
      </c>
    </row>
    <row r="884" spans="1:7" s="23" customFormat="1" ht="32.1" customHeight="1">
      <c r="A884" s="37"/>
      <c r="B884" s="86"/>
      <c r="C884" s="87"/>
      <c r="D884" s="87"/>
      <c r="E884" s="87"/>
      <c r="F884" s="246"/>
      <c r="G884" s="88">
        <f t="shared" si="14"/>
        <v>0</v>
      </c>
    </row>
    <row r="885" spans="1:7" s="23" customFormat="1" ht="32.1" customHeight="1">
      <c r="A885" s="37"/>
      <c r="B885" s="86"/>
      <c r="C885" s="87"/>
      <c r="D885" s="87"/>
      <c r="E885" s="87"/>
      <c r="F885" s="246"/>
      <c r="G885" s="88">
        <f t="shared" si="14"/>
        <v>0</v>
      </c>
    </row>
    <row r="886" spans="1:7" s="23" customFormat="1" ht="32.1" customHeight="1">
      <c r="A886" s="37"/>
      <c r="B886" s="86"/>
      <c r="C886" s="87"/>
      <c r="D886" s="87"/>
      <c r="E886" s="87"/>
      <c r="F886" s="246"/>
      <c r="G886" s="88">
        <f t="shared" si="14"/>
        <v>0</v>
      </c>
    </row>
    <row r="887" spans="1:7" s="23" customFormat="1" ht="32.1" customHeight="1">
      <c r="A887" s="37"/>
      <c r="B887" s="86"/>
      <c r="C887" s="87"/>
      <c r="D887" s="87"/>
      <c r="E887" s="87"/>
      <c r="F887" s="246"/>
      <c r="G887" s="88">
        <f t="shared" si="14"/>
        <v>0</v>
      </c>
    </row>
    <row r="888" spans="1:7" s="23" customFormat="1" ht="32.1" customHeight="1">
      <c r="A888" s="37"/>
      <c r="B888" s="86"/>
      <c r="C888" s="87"/>
      <c r="D888" s="87"/>
      <c r="E888" s="87"/>
      <c r="F888" s="246"/>
      <c r="G888" s="88">
        <f t="shared" si="14"/>
        <v>0</v>
      </c>
    </row>
    <row r="889" spans="1:7" s="23" customFormat="1" ht="32.1" customHeight="1">
      <c r="A889" s="37"/>
      <c r="B889" s="86"/>
      <c r="C889" s="87"/>
      <c r="D889" s="87"/>
      <c r="E889" s="87"/>
      <c r="F889" s="246"/>
      <c r="G889" s="88">
        <f t="shared" si="14"/>
        <v>0</v>
      </c>
    </row>
    <row r="890" spans="1:7" s="23" customFormat="1" ht="32.1" customHeight="1">
      <c r="A890" s="37"/>
      <c r="B890" s="86"/>
      <c r="C890" s="87"/>
      <c r="D890" s="87"/>
      <c r="E890" s="87"/>
      <c r="F890" s="246"/>
      <c r="G890" s="88">
        <f t="shared" si="14"/>
        <v>0</v>
      </c>
    </row>
    <row r="891" spans="1:7" s="23" customFormat="1" ht="32.1" customHeight="1">
      <c r="A891" s="37"/>
      <c r="B891" s="86"/>
      <c r="C891" s="87"/>
      <c r="D891" s="87"/>
      <c r="E891" s="87"/>
      <c r="F891" s="246"/>
      <c r="G891" s="88">
        <f t="shared" si="14"/>
        <v>0</v>
      </c>
    </row>
    <row r="892" spans="1:7" s="23" customFormat="1" ht="32.1" customHeight="1">
      <c r="A892" s="37"/>
      <c r="B892" s="86"/>
      <c r="C892" s="87"/>
      <c r="D892" s="87"/>
      <c r="E892" s="87"/>
      <c r="F892" s="246"/>
      <c r="G892" s="88">
        <f t="shared" si="14"/>
        <v>0</v>
      </c>
    </row>
    <row r="893" spans="1:7" s="23" customFormat="1" ht="32.1" customHeight="1">
      <c r="A893" s="37"/>
      <c r="B893" s="86"/>
      <c r="C893" s="87"/>
      <c r="D893" s="87"/>
      <c r="E893" s="87"/>
      <c r="F893" s="246"/>
      <c r="G893" s="88">
        <f t="shared" si="14"/>
        <v>0</v>
      </c>
    </row>
    <row r="894" spans="1:7" s="23" customFormat="1" ht="32.1" customHeight="1">
      <c r="A894" s="37"/>
      <c r="B894" s="86"/>
      <c r="C894" s="87"/>
      <c r="D894" s="87"/>
      <c r="E894" s="87"/>
      <c r="F894" s="246"/>
      <c r="G894" s="88">
        <f t="shared" si="14"/>
        <v>0</v>
      </c>
    </row>
    <row r="895" spans="1:7" s="23" customFormat="1" ht="32.1" customHeight="1">
      <c r="A895" s="37"/>
      <c r="B895" s="86"/>
      <c r="C895" s="87"/>
      <c r="D895" s="87"/>
      <c r="E895" s="87"/>
      <c r="F895" s="246"/>
      <c r="G895" s="88">
        <f t="shared" si="14"/>
        <v>0</v>
      </c>
    </row>
    <row r="896" spans="1:7" s="23" customFormat="1" ht="32.1" customHeight="1">
      <c r="A896" s="37"/>
      <c r="B896" s="86"/>
      <c r="C896" s="87"/>
      <c r="D896" s="87"/>
      <c r="E896" s="87"/>
      <c r="F896" s="246"/>
      <c r="G896" s="88">
        <f t="shared" si="14"/>
        <v>0</v>
      </c>
    </row>
    <row r="897" spans="1:7" s="23" customFormat="1" ht="32.1" customHeight="1">
      <c r="A897" s="37"/>
      <c r="B897" s="86"/>
      <c r="C897" s="87"/>
      <c r="D897" s="87"/>
      <c r="E897" s="87"/>
      <c r="F897" s="246"/>
      <c r="G897" s="88">
        <f t="shared" si="14"/>
        <v>0</v>
      </c>
    </row>
    <row r="898" spans="1:7" s="23" customFormat="1" ht="32.1" customHeight="1">
      <c r="A898" s="37"/>
      <c r="B898" s="86"/>
      <c r="C898" s="87"/>
      <c r="D898" s="87"/>
      <c r="E898" s="87"/>
      <c r="F898" s="246"/>
      <c r="G898" s="88">
        <f t="shared" si="14"/>
        <v>0</v>
      </c>
    </row>
    <row r="899" spans="1:7" s="23" customFormat="1" ht="32.1" customHeight="1">
      <c r="A899" s="37"/>
      <c r="B899" s="86"/>
      <c r="C899" s="87"/>
      <c r="D899" s="87"/>
      <c r="E899" s="87"/>
      <c r="F899" s="246"/>
      <c r="G899" s="88">
        <f t="shared" si="14"/>
        <v>0</v>
      </c>
    </row>
    <row r="900" spans="1:7" s="23" customFormat="1" ht="32.1" customHeight="1">
      <c r="A900" s="37"/>
      <c r="B900" s="86"/>
      <c r="C900" s="87"/>
      <c r="D900" s="87"/>
      <c r="E900" s="87"/>
      <c r="F900" s="246"/>
      <c r="G900" s="88">
        <f t="shared" si="14"/>
        <v>0</v>
      </c>
    </row>
    <row r="901" spans="1:7" s="23" customFormat="1" ht="32.1" customHeight="1">
      <c r="A901" s="37"/>
      <c r="B901" s="86"/>
      <c r="C901" s="87"/>
      <c r="D901" s="87"/>
      <c r="E901" s="87"/>
      <c r="F901" s="246"/>
      <c r="G901" s="88">
        <f t="shared" si="14"/>
        <v>0</v>
      </c>
    </row>
    <row r="902" spans="1:7" s="23" customFormat="1" ht="32.1" customHeight="1">
      <c r="A902" s="37"/>
      <c r="B902" s="86"/>
      <c r="C902" s="87"/>
      <c r="D902" s="87"/>
      <c r="E902" s="87"/>
      <c r="F902" s="246"/>
      <c r="G902" s="88">
        <f t="shared" si="14"/>
        <v>0</v>
      </c>
    </row>
    <row r="903" spans="1:7" s="23" customFormat="1" ht="32.1" customHeight="1">
      <c r="A903" s="37"/>
      <c r="B903" s="86"/>
      <c r="C903" s="87"/>
      <c r="D903" s="87"/>
      <c r="E903" s="87"/>
      <c r="F903" s="246"/>
      <c r="G903" s="88">
        <f t="shared" si="14"/>
        <v>0</v>
      </c>
    </row>
    <row r="904" spans="1:7" s="23" customFormat="1" ht="32.1" customHeight="1">
      <c r="A904" s="37"/>
      <c r="B904" s="86"/>
      <c r="C904" s="87"/>
      <c r="D904" s="87"/>
      <c r="E904" s="87"/>
      <c r="F904" s="246"/>
      <c r="G904" s="88">
        <f t="shared" si="14"/>
        <v>0</v>
      </c>
    </row>
    <row r="905" spans="1:7" s="23" customFormat="1" ht="32.1" customHeight="1">
      <c r="A905" s="37"/>
      <c r="B905" s="86"/>
      <c r="C905" s="87"/>
      <c r="D905" s="87"/>
      <c r="E905" s="87"/>
      <c r="F905" s="246"/>
      <c r="G905" s="88">
        <f t="shared" si="14"/>
        <v>0</v>
      </c>
    </row>
    <row r="906" spans="1:7" s="23" customFormat="1" ht="32.1" customHeight="1">
      <c r="A906" s="37"/>
      <c r="B906" s="86"/>
      <c r="C906" s="87"/>
      <c r="D906" s="87"/>
      <c r="E906" s="87"/>
      <c r="F906" s="246"/>
      <c r="G906" s="88">
        <f t="shared" si="14"/>
        <v>0</v>
      </c>
    </row>
    <row r="907" spans="1:7" s="23" customFormat="1" ht="32.1" customHeight="1">
      <c r="A907" s="37"/>
      <c r="B907" s="86"/>
      <c r="C907" s="87"/>
      <c r="D907" s="87"/>
      <c r="E907" s="87"/>
      <c r="F907" s="246"/>
      <c r="G907" s="88">
        <f t="shared" si="14"/>
        <v>0</v>
      </c>
    </row>
    <row r="908" spans="1:7" s="23" customFormat="1" ht="32.1" customHeight="1">
      <c r="A908" s="37"/>
      <c r="B908" s="86"/>
      <c r="C908" s="87"/>
      <c r="D908" s="87"/>
      <c r="E908" s="87"/>
      <c r="F908" s="246"/>
      <c r="G908" s="88">
        <f t="shared" si="14"/>
        <v>0</v>
      </c>
    </row>
    <row r="909" spans="1:7" s="23" customFormat="1" ht="32.1" customHeight="1">
      <c r="A909" s="37"/>
      <c r="B909" s="86"/>
      <c r="C909" s="87"/>
      <c r="D909" s="87"/>
      <c r="E909" s="87"/>
      <c r="F909" s="246"/>
      <c r="G909" s="88">
        <f t="shared" si="14"/>
        <v>0</v>
      </c>
    </row>
    <row r="910" spans="1:7" s="23" customFormat="1" ht="32.1" customHeight="1">
      <c r="A910" s="37"/>
      <c r="B910" s="86"/>
      <c r="C910" s="87"/>
      <c r="D910" s="87"/>
      <c r="E910" s="87"/>
      <c r="F910" s="246"/>
      <c r="G910" s="88">
        <f t="shared" si="14"/>
        <v>0</v>
      </c>
    </row>
    <row r="911" spans="1:7" s="23" customFormat="1" ht="32.1" customHeight="1">
      <c r="A911" s="37"/>
      <c r="B911" s="86"/>
      <c r="C911" s="87"/>
      <c r="D911" s="87"/>
      <c r="E911" s="87"/>
      <c r="F911" s="246"/>
      <c r="G911" s="88">
        <f t="shared" si="14"/>
        <v>0</v>
      </c>
    </row>
    <row r="912" spans="1:7" s="23" customFormat="1" ht="32.1" customHeight="1">
      <c r="A912" s="37"/>
      <c r="B912" s="86"/>
      <c r="C912" s="87"/>
      <c r="D912" s="87"/>
      <c r="E912" s="87"/>
      <c r="F912" s="246"/>
      <c r="G912" s="88">
        <f t="shared" si="14"/>
        <v>0</v>
      </c>
    </row>
    <row r="913" spans="1:7" s="23" customFormat="1" ht="32.1" customHeight="1">
      <c r="A913" s="37"/>
      <c r="B913" s="86"/>
      <c r="C913" s="87"/>
      <c r="D913" s="87"/>
      <c r="E913" s="87"/>
      <c r="F913" s="246"/>
      <c r="G913" s="88">
        <f t="shared" si="14"/>
        <v>0</v>
      </c>
    </row>
    <row r="914" spans="1:7" s="23" customFormat="1" ht="32.1" customHeight="1">
      <c r="A914" s="37"/>
      <c r="B914" s="86"/>
      <c r="C914" s="87"/>
      <c r="D914" s="87"/>
      <c r="E914" s="87"/>
      <c r="F914" s="246"/>
      <c r="G914" s="88">
        <f t="shared" si="14"/>
        <v>0</v>
      </c>
    </row>
    <row r="915" spans="1:7" s="23" customFormat="1" ht="32.1" customHeight="1">
      <c r="A915" s="37"/>
      <c r="B915" s="86"/>
      <c r="C915" s="87"/>
      <c r="D915" s="87"/>
      <c r="E915" s="87"/>
      <c r="F915" s="246"/>
      <c r="G915" s="88">
        <f t="shared" si="14"/>
        <v>0</v>
      </c>
    </row>
    <row r="916" spans="1:7" s="23" customFormat="1" ht="32.1" customHeight="1">
      <c r="A916" s="37"/>
      <c r="B916" s="86"/>
      <c r="C916" s="87"/>
      <c r="D916" s="87"/>
      <c r="E916" s="87"/>
      <c r="F916" s="246"/>
      <c r="G916" s="88">
        <f t="shared" si="14"/>
        <v>0</v>
      </c>
    </row>
    <row r="917" spans="1:7" s="23" customFormat="1" ht="32.1" customHeight="1">
      <c r="A917" s="37"/>
      <c r="B917" s="86"/>
      <c r="C917" s="87"/>
      <c r="D917" s="87"/>
      <c r="E917" s="87"/>
      <c r="F917" s="246"/>
      <c r="G917" s="88">
        <f t="shared" ref="G917:G980" si="15">C917-D917+(E917+F917)</f>
        <v>0</v>
      </c>
    </row>
    <row r="918" spans="1:7" s="23" customFormat="1" ht="32.1" customHeight="1">
      <c r="A918" s="37"/>
      <c r="B918" s="86"/>
      <c r="C918" s="87"/>
      <c r="D918" s="87"/>
      <c r="E918" s="87"/>
      <c r="F918" s="246"/>
      <c r="G918" s="88">
        <f t="shared" si="15"/>
        <v>0</v>
      </c>
    </row>
    <row r="919" spans="1:7" s="23" customFormat="1" ht="32.1" customHeight="1">
      <c r="A919" s="37"/>
      <c r="B919" s="86"/>
      <c r="C919" s="87"/>
      <c r="D919" s="87"/>
      <c r="E919" s="87"/>
      <c r="F919" s="246"/>
      <c r="G919" s="88">
        <f t="shared" si="15"/>
        <v>0</v>
      </c>
    </row>
    <row r="920" spans="1:7" s="23" customFormat="1" ht="32.1" customHeight="1">
      <c r="A920" s="37"/>
      <c r="B920" s="86"/>
      <c r="C920" s="87"/>
      <c r="D920" s="87"/>
      <c r="E920" s="87"/>
      <c r="F920" s="246"/>
      <c r="G920" s="88">
        <f t="shared" si="15"/>
        <v>0</v>
      </c>
    </row>
    <row r="921" spans="1:7" s="23" customFormat="1" ht="32.1" customHeight="1">
      <c r="A921" s="37"/>
      <c r="B921" s="86"/>
      <c r="C921" s="87"/>
      <c r="D921" s="87"/>
      <c r="E921" s="87"/>
      <c r="F921" s="246"/>
      <c r="G921" s="88">
        <f t="shared" si="15"/>
        <v>0</v>
      </c>
    </row>
    <row r="922" spans="1:7" s="23" customFormat="1" ht="32.1" customHeight="1">
      <c r="A922" s="37"/>
      <c r="B922" s="86"/>
      <c r="C922" s="87"/>
      <c r="D922" s="87"/>
      <c r="E922" s="87"/>
      <c r="F922" s="246"/>
      <c r="G922" s="88">
        <f t="shared" si="15"/>
        <v>0</v>
      </c>
    </row>
    <row r="923" spans="1:7" s="23" customFormat="1" ht="32.1" customHeight="1">
      <c r="A923" s="37"/>
      <c r="B923" s="86"/>
      <c r="C923" s="87"/>
      <c r="D923" s="87"/>
      <c r="E923" s="87"/>
      <c r="F923" s="246"/>
      <c r="G923" s="88">
        <f t="shared" si="15"/>
        <v>0</v>
      </c>
    </row>
    <row r="924" spans="1:7" s="23" customFormat="1" ht="32.1" customHeight="1">
      <c r="A924" s="37"/>
      <c r="B924" s="86"/>
      <c r="C924" s="87"/>
      <c r="D924" s="87"/>
      <c r="E924" s="87"/>
      <c r="F924" s="246"/>
      <c r="G924" s="88">
        <f t="shared" si="15"/>
        <v>0</v>
      </c>
    </row>
    <row r="925" spans="1:7" s="23" customFormat="1" ht="32.1" customHeight="1">
      <c r="A925" s="37"/>
      <c r="B925" s="86"/>
      <c r="C925" s="87"/>
      <c r="D925" s="87"/>
      <c r="E925" s="87"/>
      <c r="F925" s="246"/>
      <c r="G925" s="88">
        <f t="shared" si="15"/>
        <v>0</v>
      </c>
    </row>
    <row r="926" spans="1:7" s="23" customFormat="1" ht="32.1" customHeight="1">
      <c r="A926" s="37"/>
      <c r="B926" s="86"/>
      <c r="C926" s="87"/>
      <c r="D926" s="87"/>
      <c r="E926" s="87"/>
      <c r="F926" s="246"/>
      <c r="G926" s="88">
        <f t="shared" si="15"/>
        <v>0</v>
      </c>
    </row>
    <row r="927" spans="1:7" s="23" customFormat="1" ht="32.1" customHeight="1">
      <c r="A927" s="37"/>
      <c r="B927" s="86"/>
      <c r="C927" s="87"/>
      <c r="D927" s="87"/>
      <c r="E927" s="87"/>
      <c r="F927" s="246"/>
      <c r="G927" s="88">
        <f t="shared" si="15"/>
        <v>0</v>
      </c>
    </row>
    <row r="928" spans="1:7" s="23" customFormat="1" ht="32.1" customHeight="1">
      <c r="A928" s="37"/>
      <c r="B928" s="86"/>
      <c r="C928" s="87"/>
      <c r="D928" s="87"/>
      <c r="E928" s="87"/>
      <c r="F928" s="246"/>
      <c r="G928" s="88">
        <f t="shared" si="15"/>
        <v>0</v>
      </c>
    </row>
    <row r="929" spans="1:7" s="23" customFormat="1" ht="32.1" customHeight="1">
      <c r="A929" s="37"/>
      <c r="B929" s="86"/>
      <c r="C929" s="87"/>
      <c r="D929" s="87"/>
      <c r="E929" s="87"/>
      <c r="F929" s="246"/>
      <c r="G929" s="88">
        <f t="shared" si="15"/>
        <v>0</v>
      </c>
    </row>
    <row r="930" spans="1:7" s="23" customFormat="1" ht="32.1" customHeight="1">
      <c r="A930" s="37"/>
      <c r="B930" s="86"/>
      <c r="C930" s="87"/>
      <c r="D930" s="87"/>
      <c r="E930" s="87"/>
      <c r="F930" s="246"/>
      <c r="G930" s="88">
        <f t="shared" si="15"/>
        <v>0</v>
      </c>
    </row>
    <row r="931" spans="1:7" s="23" customFormat="1" ht="32.1" customHeight="1">
      <c r="A931" s="37"/>
      <c r="B931" s="86"/>
      <c r="C931" s="87"/>
      <c r="D931" s="87"/>
      <c r="E931" s="87"/>
      <c r="F931" s="246"/>
      <c r="G931" s="88">
        <f t="shared" si="15"/>
        <v>0</v>
      </c>
    </row>
    <row r="932" spans="1:7" s="23" customFormat="1" ht="32.1" customHeight="1">
      <c r="A932" s="37"/>
      <c r="B932" s="86"/>
      <c r="C932" s="87"/>
      <c r="D932" s="87"/>
      <c r="E932" s="87"/>
      <c r="F932" s="246"/>
      <c r="G932" s="88">
        <f t="shared" si="15"/>
        <v>0</v>
      </c>
    </row>
    <row r="933" spans="1:7" s="23" customFormat="1" ht="32.1" customHeight="1">
      <c r="A933" s="37"/>
      <c r="B933" s="86"/>
      <c r="C933" s="87"/>
      <c r="D933" s="87"/>
      <c r="E933" s="87"/>
      <c r="F933" s="246"/>
      <c r="G933" s="88">
        <f t="shared" si="15"/>
        <v>0</v>
      </c>
    </row>
    <row r="934" spans="1:7" s="23" customFormat="1" ht="32.1" customHeight="1">
      <c r="A934" s="37"/>
      <c r="B934" s="86"/>
      <c r="C934" s="87"/>
      <c r="D934" s="87"/>
      <c r="E934" s="87"/>
      <c r="F934" s="246"/>
      <c r="G934" s="88">
        <f t="shared" si="15"/>
        <v>0</v>
      </c>
    </row>
    <row r="935" spans="1:7" s="23" customFormat="1" ht="32.1" customHeight="1">
      <c r="A935" s="37"/>
      <c r="B935" s="86"/>
      <c r="C935" s="87"/>
      <c r="D935" s="87"/>
      <c r="E935" s="87"/>
      <c r="F935" s="246"/>
      <c r="G935" s="88">
        <f t="shared" si="15"/>
        <v>0</v>
      </c>
    </row>
    <row r="936" spans="1:7" s="23" customFormat="1" ht="32.1" customHeight="1">
      <c r="A936" s="37"/>
      <c r="B936" s="86"/>
      <c r="C936" s="87"/>
      <c r="D936" s="87"/>
      <c r="E936" s="87"/>
      <c r="F936" s="246"/>
      <c r="G936" s="88">
        <f t="shared" si="15"/>
        <v>0</v>
      </c>
    </row>
    <row r="937" spans="1:7" s="23" customFormat="1" ht="32.1" customHeight="1">
      <c r="A937" s="37"/>
      <c r="B937" s="86"/>
      <c r="C937" s="87"/>
      <c r="D937" s="87"/>
      <c r="E937" s="87"/>
      <c r="F937" s="246"/>
      <c r="G937" s="88">
        <f t="shared" si="15"/>
        <v>0</v>
      </c>
    </row>
    <row r="938" spans="1:7" s="23" customFormat="1" ht="32.1" customHeight="1">
      <c r="A938" s="37"/>
      <c r="B938" s="86"/>
      <c r="C938" s="87"/>
      <c r="D938" s="87"/>
      <c r="E938" s="87"/>
      <c r="F938" s="246"/>
      <c r="G938" s="88">
        <f t="shared" si="15"/>
        <v>0</v>
      </c>
    </row>
    <row r="939" spans="1:7" s="23" customFormat="1" ht="32.1" customHeight="1">
      <c r="A939" s="37"/>
      <c r="B939" s="86"/>
      <c r="C939" s="87"/>
      <c r="D939" s="87"/>
      <c r="E939" s="87"/>
      <c r="F939" s="246"/>
      <c r="G939" s="88">
        <f t="shared" si="15"/>
        <v>0</v>
      </c>
    </row>
    <row r="940" spans="1:7" s="23" customFormat="1" ht="32.1" customHeight="1">
      <c r="A940" s="37"/>
      <c r="B940" s="86"/>
      <c r="C940" s="87"/>
      <c r="D940" s="87"/>
      <c r="E940" s="87"/>
      <c r="F940" s="246"/>
      <c r="G940" s="88">
        <f t="shared" si="15"/>
        <v>0</v>
      </c>
    </row>
    <row r="941" spans="1:7" s="23" customFormat="1" ht="32.1" customHeight="1">
      <c r="A941" s="37"/>
      <c r="B941" s="86"/>
      <c r="C941" s="87"/>
      <c r="D941" s="87"/>
      <c r="E941" s="87"/>
      <c r="F941" s="246"/>
      <c r="G941" s="88">
        <f t="shared" si="15"/>
        <v>0</v>
      </c>
    </row>
    <row r="942" spans="1:7" s="23" customFormat="1" ht="32.1" customHeight="1">
      <c r="A942" s="37"/>
      <c r="B942" s="86"/>
      <c r="C942" s="87"/>
      <c r="D942" s="87"/>
      <c r="E942" s="87"/>
      <c r="F942" s="246"/>
      <c r="G942" s="88">
        <f t="shared" si="15"/>
        <v>0</v>
      </c>
    </row>
    <row r="943" spans="1:7" s="23" customFormat="1" ht="32.1" customHeight="1">
      <c r="A943" s="37"/>
      <c r="B943" s="86"/>
      <c r="C943" s="87"/>
      <c r="D943" s="87"/>
      <c r="E943" s="87"/>
      <c r="F943" s="246"/>
      <c r="G943" s="88">
        <f t="shared" si="15"/>
        <v>0</v>
      </c>
    </row>
    <row r="944" spans="1:7" s="23" customFormat="1" ht="32.1" customHeight="1">
      <c r="A944" s="37"/>
      <c r="B944" s="86"/>
      <c r="C944" s="87"/>
      <c r="D944" s="87"/>
      <c r="E944" s="87"/>
      <c r="F944" s="246"/>
      <c r="G944" s="88">
        <f t="shared" si="15"/>
        <v>0</v>
      </c>
    </row>
    <row r="945" spans="1:7" s="23" customFormat="1" ht="32.1" customHeight="1">
      <c r="A945" s="37"/>
      <c r="B945" s="86"/>
      <c r="C945" s="87"/>
      <c r="D945" s="87"/>
      <c r="E945" s="87"/>
      <c r="F945" s="246"/>
      <c r="G945" s="88">
        <f t="shared" si="15"/>
        <v>0</v>
      </c>
    </row>
    <row r="946" spans="1:7" s="23" customFormat="1" ht="32.1" customHeight="1">
      <c r="A946" s="37"/>
      <c r="B946" s="86"/>
      <c r="C946" s="87"/>
      <c r="D946" s="87"/>
      <c r="E946" s="87"/>
      <c r="F946" s="246"/>
      <c r="G946" s="88">
        <f t="shared" si="15"/>
        <v>0</v>
      </c>
    </row>
    <row r="947" spans="1:7" s="23" customFormat="1" ht="32.1" customHeight="1">
      <c r="A947" s="37"/>
      <c r="B947" s="86"/>
      <c r="C947" s="87"/>
      <c r="D947" s="87"/>
      <c r="E947" s="87"/>
      <c r="F947" s="246"/>
      <c r="G947" s="88">
        <f t="shared" si="15"/>
        <v>0</v>
      </c>
    </row>
    <row r="948" spans="1:7" s="23" customFormat="1" ht="32.1" customHeight="1">
      <c r="A948" s="37"/>
      <c r="B948" s="86"/>
      <c r="C948" s="87"/>
      <c r="D948" s="87"/>
      <c r="E948" s="87"/>
      <c r="F948" s="246"/>
      <c r="G948" s="88">
        <f t="shared" si="15"/>
        <v>0</v>
      </c>
    </row>
    <row r="949" spans="1:7" s="23" customFormat="1" ht="32.1" customHeight="1">
      <c r="A949" s="37"/>
      <c r="B949" s="86"/>
      <c r="C949" s="87"/>
      <c r="D949" s="87"/>
      <c r="E949" s="87"/>
      <c r="F949" s="246"/>
      <c r="G949" s="88">
        <f t="shared" si="15"/>
        <v>0</v>
      </c>
    </row>
    <row r="950" spans="1:7" s="23" customFormat="1" ht="32.1" customHeight="1">
      <c r="A950" s="37"/>
      <c r="B950" s="86"/>
      <c r="C950" s="87"/>
      <c r="D950" s="87"/>
      <c r="E950" s="87"/>
      <c r="F950" s="246"/>
      <c r="G950" s="88">
        <f t="shared" si="15"/>
        <v>0</v>
      </c>
    </row>
    <row r="951" spans="1:7" s="23" customFormat="1" ht="32.1" customHeight="1">
      <c r="A951" s="37"/>
      <c r="B951" s="86"/>
      <c r="C951" s="87"/>
      <c r="D951" s="87"/>
      <c r="E951" s="87"/>
      <c r="F951" s="246"/>
      <c r="G951" s="88">
        <f t="shared" si="15"/>
        <v>0</v>
      </c>
    </row>
    <row r="952" spans="1:7" s="23" customFormat="1" ht="32.1" customHeight="1">
      <c r="A952" s="37"/>
      <c r="B952" s="86"/>
      <c r="C952" s="87"/>
      <c r="D952" s="87"/>
      <c r="E952" s="87"/>
      <c r="F952" s="246"/>
      <c r="G952" s="88">
        <f t="shared" si="15"/>
        <v>0</v>
      </c>
    </row>
    <row r="953" spans="1:7" s="23" customFormat="1" ht="32.1" customHeight="1">
      <c r="A953" s="37"/>
      <c r="B953" s="86"/>
      <c r="C953" s="87"/>
      <c r="D953" s="87"/>
      <c r="E953" s="87"/>
      <c r="F953" s="246"/>
      <c r="G953" s="88">
        <f t="shared" si="15"/>
        <v>0</v>
      </c>
    </row>
    <row r="954" spans="1:7" s="23" customFormat="1" ht="32.1" customHeight="1">
      <c r="A954" s="37"/>
      <c r="B954" s="86"/>
      <c r="C954" s="87"/>
      <c r="D954" s="87"/>
      <c r="E954" s="87"/>
      <c r="F954" s="246"/>
      <c r="G954" s="88">
        <f t="shared" si="15"/>
        <v>0</v>
      </c>
    </row>
    <row r="955" spans="1:7" s="23" customFormat="1" ht="32.1" customHeight="1">
      <c r="A955" s="37"/>
      <c r="B955" s="86"/>
      <c r="C955" s="87"/>
      <c r="D955" s="87"/>
      <c r="E955" s="87"/>
      <c r="F955" s="246"/>
      <c r="G955" s="88">
        <f t="shared" si="15"/>
        <v>0</v>
      </c>
    </row>
    <row r="956" spans="1:7" s="23" customFormat="1" ht="32.1" customHeight="1">
      <c r="A956" s="37"/>
      <c r="B956" s="86"/>
      <c r="C956" s="87"/>
      <c r="D956" s="87"/>
      <c r="E956" s="87"/>
      <c r="F956" s="246"/>
      <c r="G956" s="88">
        <f t="shared" si="15"/>
        <v>0</v>
      </c>
    </row>
    <row r="957" spans="1:7" s="23" customFormat="1" ht="32.1" customHeight="1">
      <c r="A957" s="37"/>
      <c r="B957" s="86"/>
      <c r="C957" s="87"/>
      <c r="D957" s="87"/>
      <c r="E957" s="87"/>
      <c r="F957" s="246"/>
      <c r="G957" s="88">
        <f t="shared" si="15"/>
        <v>0</v>
      </c>
    </row>
    <row r="958" spans="1:7" s="23" customFormat="1" ht="32.1" customHeight="1">
      <c r="A958" s="37"/>
      <c r="B958" s="86"/>
      <c r="C958" s="87"/>
      <c r="D958" s="87"/>
      <c r="E958" s="87"/>
      <c r="F958" s="246"/>
      <c r="G958" s="88">
        <f t="shared" si="15"/>
        <v>0</v>
      </c>
    </row>
    <row r="959" spans="1:7" s="23" customFormat="1" ht="32.1" customHeight="1">
      <c r="A959" s="37"/>
      <c r="B959" s="86"/>
      <c r="C959" s="87"/>
      <c r="D959" s="87"/>
      <c r="E959" s="87"/>
      <c r="F959" s="246"/>
      <c r="G959" s="88">
        <f t="shared" si="15"/>
        <v>0</v>
      </c>
    </row>
    <row r="960" spans="1:7" s="23" customFormat="1" ht="32.1" customHeight="1">
      <c r="A960" s="37"/>
      <c r="B960" s="86"/>
      <c r="C960" s="87"/>
      <c r="D960" s="87"/>
      <c r="E960" s="87"/>
      <c r="F960" s="246"/>
      <c r="G960" s="88">
        <f t="shared" si="15"/>
        <v>0</v>
      </c>
    </row>
    <row r="961" spans="1:7" s="23" customFormat="1" ht="32.1" customHeight="1">
      <c r="A961" s="37"/>
      <c r="B961" s="86"/>
      <c r="C961" s="87"/>
      <c r="D961" s="87"/>
      <c r="E961" s="87"/>
      <c r="F961" s="246"/>
      <c r="G961" s="88">
        <f t="shared" si="15"/>
        <v>0</v>
      </c>
    </row>
    <row r="962" spans="1:7" s="23" customFormat="1" ht="32.1" customHeight="1">
      <c r="A962" s="37"/>
      <c r="B962" s="86"/>
      <c r="C962" s="87"/>
      <c r="D962" s="87"/>
      <c r="E962" s="87"/>
      <c r="F962" s="246"/>
      <c r="G962" s="88">
        <f t="shared" si="15"/>
        <v>0</v>
      </c>
    </row>
    <row r="963" spans="1:7" s="23" customFormat="1" ht="32.1" customHeight="1">
      <c r="A963" s="37"/>
      <c r="B963" s="86"/>
      <c r="C963" s="87"/>
      <c r="D963" s="87"/>
      <c r="E963" s="87"/>
      <c r="F963" s="246"/>
      <c r="G963" s="88">
        <f t="shared" si="15"/>
        <v>0</v>
      </c>
    </row>
    <row r="964" spans="1:7" s="23" customFormat="1" ht="32.1" customHeight="1">
      <c r="A964" s="37"/>
      <c r="B964" s="86"/>
      <c r="C964" s="87"/>
      <c r="D964" s="87"/>
      <c r="E964" s="87"/>
      <c r="F964" s="246"/>
      <c r="G964" s="88">
        <f t="shared" si="15"/>
        <v>0</v>
      </c>
    </row>
    <row r="965" spans="1:7" s="23" customFormat="1" ht="32.1" customHeight="1">
      <c r="A965" s="37"/>
      <c r="B965" s="86"/>
      <c r="C965" s="87"/>
      <c r="D965" s="87"/>
      <c r="E965" s="87"/>
      <c r="F965" s="246"/>
      <c r="G965" s="88">
        <f t="shared" si="15"/>
        <v>0</v>
      </c>
    </row>
    <row r="966" spans="1:7" s="23" customFormat="1" ht="32.1" customHeight="1">
      <c r="A966" s="37"/>
      <c r="B966" s="86"/>
      <c r="C966" s="87"/>
      <c r="D966" s="87"/>
      <c r="E966" s="87"/>
      <c r="F966" s="246"/>
      <c r="G966" s="88">
        <f t="shared" si="15"/>
        <v>0</v>
      </c>
    </row>
    <row r="967" spans="1:7" s="23" customFormat="1" ht="32.1" customHeight="1">
      <c r="A967" s="37"/>
      <c r="B967" s="86"/>
      <c r="C967" s="87"/>
      <c r="D967" s="87"/>
      <c r="E967" s="87"/>
      <c r="F967" s="246"/>
      <c r="G967" s="88">
        <f t="shared" si="15"/>
        <v>0</v>
      </c>
    </row>
    <row r="968" spans="1:7" s="23" customFormat="1" ht="32.1" customHeight="1">
      <c r="A968" s="37"/>
      <c r="B968" s="86"/>
      <c r="C968" s="87"/>
      <c r="D968" s="87"/>
      <c r="E968" s="87"/>
      <c r="F968" s="246"/>
      <c r="G968" s="88">
        <f t="shared" si="15"/>
        <v>0</v>
      </c>
    </row>
    <row r="969" spans="1:7" s="23" customFormat="1" ht="32.1" customHeight="1">
      <c r="A969" s="37"/>
      <c r="B969" s="86"/>
      <c r="C969" s="87"/>
      <c r="D969" s="87"/>
      <c r="E969" s="87"/>
      <c r="F969" s="246"/>
      <c r="G969" s="88">
        <f t="shared" si="15"/>
        <v>0</v>
      </c>
    </row>
    <row r="970" spans="1:7" s="23" customFormat="1" ht="32.1" customHeight="1">
      <c r="A970" s="37"/>
      <c r="B970" s="86"/>
      <c r="C970" s="87"/>
      <c r="D970" s="87"/>
      <c r="E970" s="87"/>
      <c r="F970" s="246"/>
      <c r="G970" s="88">
        <f t="shared" si="15"/>
        <v>0</v>
      </c>
    </row>
    <row r="971" spans="1:7" s="23" customFormat="1" ht="32.1" customHeight="1">
      <c r="A971" s="37"/>
      <c r="B971" s="86"/>
      <c r="C971" s="87"/>
      <c r="D971" s="87"/>
      <c r="E971" s="87"/>
      <c r="F971" s="246"/>
      <c r="G971" s="88">
        <f t="shared" si="15"/>
        <v>0</v>
      </c>
    </row>
    <row r="972" spans="1:7" s="23" customFormat="1" ht="32.1" customHeight="1">
      <c r="A972" s="37"/>
      <c r="B972" s="86"/>
      <c r="C972" s="87"/>
      <c r="D972" s="87"/>
      <c r="E972" s="87"/>
      <c r="F972" s="246"/>
      <c r="G972" s="88">
        <f t="shared" si="15"/>
        <v>0</v>
      </c>
    </row>
    <row r="973" spans="1:7" s="23" customFormat="1" ht="32.1" customHeight="1">
      <c r="A973" s="37"/>
      <c r="B973" s="86"/>
      <c r="C973" s="87"/>
      <c r="D973" s="87"/>
      <c r="E973" s="87"/>
      <c r="F973" s="246"/>
      <c r="G973" s="88">
        <f t="shared" si="15"/>
        <v>0</v>
      </c>
    </row>
    <row r="974" spans="1:7" s="23" customFormat="1" ht="32.1" customHeight="1">
      <c r="A974" s="37"/>
      <c r="B974" s="86"/>
      <c r="C974" s="87"/>
      <c r="D974" s="87"/>
      <c r="E974" s="87"/>
      <c r="F974" s="246"/>
      <c r="G974" s="88">
        <f t="shared" si="15"/>
        <v>0</v>
      </c>
    </row>
    <row r="975" spans="1:7" s="23" customFormat="1" ht="32.1" customHeight="1">
      <c r="A975" s="37"/>
      <c r="B975" s="86"/>
      <c r="C975" s="87"/>
      <c r="D975" s="87"/>
      <c r="E975" s="87"/>
      <c r="F975" s="246"/>
      <c r="G975" s="88">
        <f t="shared" si="15"/>
        <v>0</v>
      </c>
    </row>
    <row r="976" spans="1:7" s="23" customFormat="1" ht="32.1" customHeight="1">
      <c r="A976" s="37"/>
      <c r="B976" s="86"/>
      <c r="C976" s="87"/>
      <c r="D976" s="87"/>
      <c r="E976" s="87"/>
      <c r="F976" s="246"/>
      <c r="G976" s="88">
        <f t="shared" si="15"/>
        <v>0</v>
      </c>
    </row>
    <row r="977" spans="1:7" s="23" customFormat="1" ht="32.1" customHeight="1">
      <c r="A977" s="37"/>
      <c r="B977" s="86"/>
      <c r="C977" s="87"/>
      <c r="D977" s="87"/>
      <c r="E977" s="87"/>
      <c r="F977" s="246"/>
      <c r="G977" s="88">
        <f t="shared" si="15"/>
        <v>0</v>
      </c>
    </row>
    <row r="978" spans="1:7" s="23" customFormat="1" ht="32.1" customHeight="1">
      <c r="A978" s="37"/>
      <c r="B978" s="86"/>
      <c r="C978" s="87"/>
      <c r="D978" s="87"/>
      <c r="E978" s="87"/>
      <c r="F978" s="246"/>
      <c r="G978" s="88">
        <f t="shared" si="15"/>
        <v>0</v>
      </c>
    </row>
    <row r="979" spans="1:7" s="23" customFormat="1" ht="32.1" customHeight="1">
      <c r="A979" s="37"/>
      <c r="B979" s="86"/>
      <c r="C979" s="87"/>
      <c r="D979" s="87"/>
      <c r="E979" s="87"/>
      <c r="F979" s="246"/>
      <c r="G979" s="88">
        <f t="shared" si="15"/>
        <v>0</v>
      </c>
    </row>
    <row r="980" spans="1:7" s="23" customFormat="1" ht="32.1" customHeight="1">
      <c r="A980" s="37"/>
      <c r="B980" s="86"/>
      <c r="C980" s="87"/>
      <c r="D980" s="87"/>
      <c r="E980" s="87"/>
      <c r="F980" s="246"/>
      <c r="G980" s="88">
        <f t="shared" si="15"/>
        <v>0</v>
      </c>
    </row>
    <row r="981" spans="1:7" s="23" customFormat="1" ht="32.1" customHeight="1">
      <c r="A981" s="37"/>
      <c r="B981" s="86"/>
      <c r="C981" s="87"/>
      <c r="D981" s="87"/>
      <c r="E981" s="87"/>
      <c r="F981" s="246"/>
      <c r="G981" s="88">
        <f t="shared" ref="G981:G1010" si="16">C981-D981+(E981+F981)</f>
        <v>0</v>
      </c>
    </row>
    <row r="982" spans="1:7" s="23" customFormat="1" ht="32.1" customHeight="1">
      <c r="A982" s="37"/>
      <c r="B982" s="86"/>
      <c r="C982" s="87"/>
      <c r="D982" s="87"/>
      <c r="E982" s="87"/>
      <c r="F982" s="246"/>
      <c r="G982" s="88">
        <f t="shared" si="16"/>
        <v>0</v>
      </c>
    </row>
    <row r="983" spans="1:7" s="23" customFormat="1" ht="32.1" customHeight="1">
      <c r="A983" s="37"/>
      <c r="B983" s="86"/>
      <c r="C983" s="87"/>
      <c r="D983" s="87"/>
      <c r="E983" s="87"/>
      <c r="F983" s="246"/>
      <c r="G983" s="88">
        <f t="shared" si="16"/>
        <v>0</v>
      </c>
    </row>
    <row r="984" spans="1:7" s="23" customFormat="1" ht="32.1" customHeight="1">
      <c r="A984" s="37"/>
      <c r="B984" s="86"/>
      <c r="C984" s="87"/>
      <c r="D984" s="87"/>
      <c r="E984" s="87"/>
      <c r="F984" s="246"/>
      <c r="G984" s="88">
        <f t="shared" si="16"/>
        <v>0</v>
      </c>
    </row>
    <row r="985" spans="1:7" s="23" customFormat="1" ht="32.1" customHeight="1">
      <c r="A985" s="37"/>
      <c r="B985" s="86"/>
      <c r="C985" s="87"/>
      <c r="D985" s="87"/>
      <c r="E985" s="87"/>
      <c r="F985" s="246"/>
      <c r="G985" s="88">
        <f t="shared" si="16"/>
        <v>0</v>
      </c>
    </row>
    <row r="986" spans="1:7" s="23" customFormat="1" ht="32.1" customHeight="1">
      <c r="A986" s="37"/>
      <c r="B986" s="86"/>
      <c r="C986" s="87"/>
      <c r="D986" s="87"/>
      <c r="E986" s="87"/>
      <c r="F986" s="246"/>
      <c r="G986" s="88">
        <f t="shared" si="16"/>
        <v>0</v>
      </c>
    </row>
    <row r="987" spans="1:7" s="23" customFormat="1" ht="32.1" customHeight="1">
      <c r="A987" s="37"/>
      <c r="B987" s="86"/>
      <c r="C987" s="87"/>
      <c r="D987" s="87"/>
      <c r="E987" s="87"/>
      <c r="F987" s="246"/>
      <c r="G987" s="88">
        <f t="shared" si="16"/>
        <v>0</v>
      </c>
    </row>
    <row r="988" spans="1:7" s="23" customFormat="1" ht="32.1" customHeight="1">
      <c r="A988" s="37"/>
      <c r="B988" s="86"/>
      <c r="C988" s="87"/>
      <c r="D988" s="87"/>
      <c r="E988" s="87"/>
      <c r="F988" s="246"/>
      <c r="G988" s="88">
        <f t="shared" si="16"/>
        <v>0</v>
      </c>
    </row>
    <row r="989" spans="1:7" s="23" customFormat="1" ht="32.1" customHeight="1">
      <c r="A989" s="37"/>
      <c r="B989" s="86"/>
      <c r="C989" s="87"/>
      <c r="D989" s="87"/>
      <c r="E989" s="87"/>
      <c r="F989" s="246"/>
      <c r="G989" s="88">
        <f t="shared" si="16"/>
        <v>0</v>
      </c>
    </row>
    <row r="990" spans="1:7" s="23" customFormat="1" ht="32.1" customHeight="1">
      <c r="A990" s="37"/>
      <c r="B990" s="86"/>
      <c r="C990" s="87"/>
      <c r="D990" s="87"/>
      <c r="E990" s="87"/>
      <c r="F990" s="246"/>
      <c r="G990" s="88">
        <f t="shared" si="16"/>
        <v>0</v>
      </c>
    </row>
    <row r="991" spans="1:7" s="23" customFormat="1" ht="32.1" customHeight="1">
      <c r="A991" s="37"/>
      <c r="B991" s="86"/>
      <c r="C991" s="87"/>
      <c r="D991" s="87"/>
      <c r="E991" s="87"/>
      <c r="F991" s="246"/>
      <c r="G991" s="88">
        <f t="shared" si="16"/>
        <v>0</v>
      </c>
    </row>
    <row r="992" spans="1:7" s="23" customFormat="1" ht="32.1" customHeight="1">
      <c r="A992" s="37"/>
      <c r="B992" s="86"/>
      <c r="C992" s="87"/>
      <c r="D992" s="87"/>
      <c r="E992" s="87"/>
      <c r="F992" s="246"/>
      <c r="G992" s="88">
        <f t="shared" si="16"/>
        <v>0</v>
      </c>
    </row>
    <row r="993" spans="1:7" s="23" customFormat="1" ht="32.1" customHeight="1">
      <c r="A993" s="37"/>
      <c r="B993" s="86"/>
      <c r="C993" s="87"/>
      <c r="D993" s="87"/>
      <c r="E993" s="87"/>
      <c r="F993" s="246"/>
      <c r="G993" s="88">
        <f t="shared" si="16"/>
        <v>0</v>
      </c>
    </row>
    <row r="994" spans="1:7" s="23" customFormat="1" ht="32.1" customHeight="1">
      <c r="A994" s="37"/>
      <c r="B994" s="86"/>
      <c r="C994" s="87"/>
      <c r="D994" s="87"/>
      <c r="E994" s="87"/>
      <c r="F994" s="246"/>
      <c r="G994" s="88">
        <f t="shared" si="16"/>
        <v>0</v>
      </c>
    </row>
    <row r="995" spans="1:7" s="23" customFormat="1" ht="32.1" customHeight="1">
      <c r="A995" s="37"/>
      <c r="B995" s="86"/>
      <c r="C995" s="87"/>
      <c r="D995" s="87"/>
      <c r="E995" s="87"/>
      <c r="F995" s="246"/>
      <c r="G995" s="88">
        <f t="shared" si="16"/>
        <v>0</v>
      </c>
    </row>
    <row r="996" spans="1:7" s="23" customFormat="1" ht="32.1" customHeight="1">
      <c r="A996" s="37"/>
      <c r="B996" s="86"/>
      <c r="C996" s="87"/>
      <c r="D996" s="87"/>
      <c r="E996" s="87"/>
      <c r="F996" s="246"/>
      <c r="G996" s="88">
        <f t="shared" si="16"/>
        <v>0</v>
      </c>
    </row>
    <row r="997" spans="1:7" s="23" customFormat="1" ht="32.1" customHeight="1">
      <c r="A997" s="37"/>
      <c r="B997" s="86"/>
      <c r="C997" s="87"/>
      <c r="D997" s="87"/>
      <c r="E997" s="87"/>
      <c r="F997" s="246"/>
      <c r="G997" s="88">
        <f t="shared" si="16"/>
        <v>0</v>
      </c>
    </row>
    <row r="998" spans="1:7" s="23" customFormat="1" ht="32.1" customHeight="1">
      <c r="A998" s="37"/>
      <c r="B998" s="86"/>
      <c r="C998" s="87"/>
      <c r="D998" s="87"/>
      <c r="E998" s="87"/>
      <c r="F998" s="246"/>
      <c r="G998" s="88">
        <f t="shared" si="16"/>
        <v>0</v>
      </c>
    </row>
    <row r="999" spans="1:7" s="23" customFormat="1" ht="32.1" customHeight="1">
      <c r="A999" s="37"/>
      <c r="B999" s="86"/>
      <c r="C999" s="87"/>
      <c r="D999" s="87"/>
      <c r="E999" s="87"/>
      <c r="F999" s="246"/>
      <c r="G999" s="88">
        <f t="shared" si="16"/>
        <v>0</v>
      </c>
    </row>
    <row r="1000" spans="1:7" s="23" customFormat="1" ht="32.1" customHeight="1">
      <c r="A1000" s="37"/>
      <c r="B1000" s="86"/>
      <c r="C1000" s="87"/>
      <c r="D1000" s="87"/>
      <c r="E1000" s="87"/>
      <c r="F1000" s="246"/>
      <c r="G1000" s="88">
        <f t="shared" si="16"/>
        <v>0</v>
      </c>
    </row>
    <row r="1001" spans="1:7" s="23" customFormat="1" ht="32.1" customHeight="1">
      <c r="A1001" s="37"/>
      <c r="B1001" s="86"/>
      <c r="C1001" s="87"/>
      <c r="D1001" s="87"/>
      <c r="E1001" s="87"/>
      <c r="F1001" s="246"/>
      <c r="G1001" s="88">
        <f t="shared" si="16"/>
        <v>0</v>
      </c>
    </row>
    <row r="1002" spans="1:7" s="23" customFormat="1" ht="32.1" customHeight="1">
      <c r="A1002" s="37"/>
      <c r="B1002" s="86"/>
      <c r="C1002" s="87"/>
      <c r="D1002" s="87"/>
      <c r="E1002" s="87"/>
      <c r="F1002" s="246"/>
      <c r="G1002" s="88">
        <f t="shared" si="16"/>
        <v>0</v>
      </c>
    </row>
    <row r="1003" spans="1:7" s="23" customFormat="1" ht="32.1" customHeight="1">
      <c r="A1003" s="37"/>
      <c r="B1003" s="86"/>
      <c r="C1003" s="87"/>
      <c r="D1003" s="87"/>
      <c r="E1003" s="87"/>
      <c r="F1003" s="246"/>
      <c r="G1003" s="88">
        <f t="shared" si="16"/>
        <v>0</v>
      </c>
    </row>
    <row r="1004" spans="1:7" s="23" customFormat="1" ht="32.1" customHeight="1">
      <c r="A1004" s="37"/>
      <c r="B1004" s="86"/>
      <c r="C1004" s="87"/>
      <c r="D1004" s="87"/>
      <c r="E1004" s="87"/>
      <c r="F1004" s="246"/>
      <c r="G1004" s="88">
        <f t="shared" si="16"/>
        <v>0</v>
      </c>
    </row>
    <row r="1005" spans="1:7" s="23" customFormat="1" ht="32.1" customHeight="1">
      <c r="A1005" s="37"/>
      <c r="B1005" s="86"/>
      <c r="C1005" s="87"/>
      <c r="D1005" s="87"/>
      <c r="E1005" s="87"/>
      <c r="F1005" s="246"/>
      <c r="G1005" s="88">
        <f t="shared" si="16"/>
        <v>0</v>
      </c>
    </row>
    <row r="1006" spans="1:7" s="23" customFormat="1" ht="32.1" customHeight="1">
      <c r="A1006" s="37"/>
      <c r="B1006" s="86"/>
      <c r="C1006" s="87"/>
      <c r="D1006" s="87"/>
      <c r="E1006" s="87"/>
      <c r="F1006" s="246"/>
      <c r="G1006" s="88">
        <f t="shared" si="16"/>
        <v>0</v>
      </c>
    </row>
    <row r="1007" spans="1:7" s="23" customFormat="1" ht="32.1" customHeight="1">
      <c r="A1007" s="37"/>
      <c r="B1007" s="86"/>
      <c r="C1007" s="87"/>
      <c r="D1007" s="87"/>
      <c r="E1007" s="87"/>
      <c r="F1007" s="246"/>
      <c r="G1007" s="88">
        <f t="shared" si="16"/>
        <v>0</v>
      </c>
    </row>
    <row r="1008" spans="1:7" s="23" customFormat="1" ht="32.1" customHeight="1">
      <c r="A1008" s="37"/>
      <c r="B1008" s="86"/>
      <c r="C1008" s="87"/>
      <c r="D1008" s="87"/>
      <c r="E1008" s="87"/>
      <c r="F1008" s="246"/>
      <c r="G1008" s="88">
        <f t="shared" si="16"/>
        <v>0</v>
      </c>
    </row>
    <row r="1009" spans="1:8" s="23" customFormat="1" ht="32.1" customHeight="1">
      <c r="A1009" s="37"/>
      <c r="B1009" s="86"/>
      <c r="C1009" s="87"/>
      <c r="D1009" s="87"/>
      <c r="E1009" s="87"/>
      <c r="F1009" s="246"/>
      <c r="G1009" s="88">
        <f t="shared" si="16"/>
        <v>0</v>
      </c>
    </row>
    <row r="1010" spans="1:8" s="23" customFormat="1" ht="32.1" customHeight="1">
      <c r="A1010" s="37"/>
      <c r="B1010" s="86"/>
      <c r="C1010" s="87"/>
      <c r="D1010" s="87"/>
      <c r="E1010" s="87"/>
      <c r="F1010" s="246"/>
      <c r="G1010" s="88">
        <f t="shared" si="16"/>
        <v>0</v>
      </c>
    </row>
    <row r="1011" spans="1:8" s="23" customFormat="1" ht="32.1" customHeight="1" thickBot="1">
      <c r="A1011" s="37"/>
      <c r="B1011" s="41"/>
      <c r="C1011" s="44"/>
      <c r="D1011" s="44"/>
      <c r="E1011" s="44"/>
      <c r="F1011" s="247"/>
      <c r="G1011" s="45">
        <f>C1011-D1011+(E1011+F1011)</f>
        <v>0</v>
      </c>
    </row>
    <row r="1012" spans="1:8" s="23" customFormat="1" ht="3.75" customHeight="1">
      <c r="A1012" s="37"/>
      <c r="B1012" s="38"/>
      <c r="C1012" s="38"/>
      <c r="E1012" s="39"/>
      <c r="F1012" s="248"/>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'1'!B23</f>
        <v>平成25年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29"/>
      <c r="D6" s="29"/>
      <c r="E6" s="26"/>
      <c r="F6" s="26"/>
      <c r="G6" s="31" t="s">
        <v>4</v>
      </c>
    </row>
    <row r="7" spans="1:8" s="33" customFormat="1" ht="40.5" customHeight="1">
      <c r="A7" s="32"/>
      <c r="B7" s="266" t="s">
        <v>25</v>
      </c>
      <c r="C7" s="273" t="s">
        <v>20</v>
      </c>
      <c r="D7" s="273" t="s">
        <v>21</v>
      </c>
      <c r="E7" s="273" t="s">
        <v>22</v>
      </c>
      <c r="F7" s="273" t="s">
        <v>23</v>
      </c>
      <c r="G7" s="268" t="s">
        <v>35</v>
      </c>
    </row>
    <row r="8" spans="1:8" s="33" customFormat="1" ht="15" customHeight="1">
      <c r="A8" s="32"/>
      <c r="B8" s="267"/>
      <c r="C8" s="274"/>
      <c r="D8" s="274"/>
      <c r="E8" s="275"/>
      <c r="F8" s="274"/>
      <c r="G8" s="269"/>
    </row>
    <row r="9" spans="1:8" s="33" customFormat="1" ht="15" customHeight="1">
      <c r="A9" s="32"/>
      <c r="B9" s="253" t="s">
        <v>26</v>
      </c>
      <c r="C9" s="270" t="s">
        <v>5</v>
      </c>
      <c r="D9" s="271"/>
      <c r="E9" s="271"/>
      <c r="F9" s="271"/>
      <c r="G9" s="272"/>
    </row>
    <row r="10" spans="1:8" s="36" customFormat="1" ht="30" customHeight="1" thickBot="1">
      <c r="A10" s="34"/>
      <c r="B10" s="255"/>
      <c r="C10" s="46">
        <f>SUM(C11:C1010)</f>
        <v>0</v>
      </c>
      <c r="D10" s="46">
        <f>SUM(D11:D1010)</f>
        <v>0</v>
      </c>
      <c r="E10" s="46">
        <f>SUM(E11:E1010)</f>
        <v>0</v>
      </c>
      <c r="F10" s="47">
        <f>SUM(F11:F1010)</f>
        <v>0</v>
      </c>
      <c r="G10" s="48">
        <f>SUM(G11:G1010)</f>
        <v>0</v>
      </c>
      <c r="H10" s="35"/>
    </row>
    <row r="11" spans="1:8" s="23" customFormat="1" ht="32.1" customHeight="1" thickTop="1">
      <c r="A11" s="37"/>
      <c r="B11" s="89" t="str">
        <f>'1-5-1'!B12</f>
        <v>水稲（うるち）</v>
      </c>
      <c r="C11" s="90"/>
      <c r="D11" s="91">
        <f>'1-5-1'!G12</f>
        <v>0</v>
      </c>
      <c r="E11" s="90"/>
      <c r="F11" s="90"/>
      <c r="G11" s="92">
        <f t="shared" ref="G11:G265" si="0">D11+E11+F11-C11</f>
        <v>0</v>
      </c>
    </row>
    <row r="12" spans="1:8" s="23" customFormat="1" ht="32.1" customHeight="1">
      <c r="A12" s="37"/>
      <c r="B12" s="93" t="str">
        <f>'1-5-1'!B13</f>
        <v>小麦</v>
      </c>
      <c r="C12" s="94"/>
      <c r="D12" s="95">
        <f>'1-5-1'!G13</f>
        <v>0</v>
      </c>
      <c r="E12" s="94"/>
      <c r="F12" s="96"/>
      <c r="G12" s="97">
        <f t="shared" si="0"/>
        <v>0</v>
      </c>
    </row>
    <row r="13" spans="1:8" s="23" customFormat="1" ht="32.1" customHeight="1">
      <c r="A13" s="37"/>
      <c r="B13" s="93" t="str">
        <f>'1-5-1'!B14</f>
        <v>キャベツ</v>
      </c>
      <c r="C13" s="94"/>
      <c r="D13" s="95">
        <f>'1-5-1'!G14</f>
        <v>0</v>
      </c>
      <c r="E13" s="94"/>
      <c r="F13" s="96"/>
      <c r="G13" s="97">
        <f t="shared" si="0"/>
        <v>0</v>
      </c>
    </row>
    <row r="14" spans="1:8" s="23" customFormat="1" ht="32.1" customHeight="1">
      <c r="A14" s="37"/>
      <c r="B14" s="93">
        <f>'1-5-1'!B15</f>
        <v>0</v>
      </c>
      <c r="C14" s="94"/>
      <c r="D14" s="95">
        <f>'1-5-1'!G15</f>
        <v>0</v>
      </c>
      <c r="E14" s="94"/>
      <c r="F14" s="96"/>
      <c r="G14" s="97">
        <f t="shared" si="0"/>
        <v>0</v>
      </c>
    </row>
    <row r="15" spans="1:8" s="23" customFormat="1" ht="32.1" customHeight="1">
      <c r="A15" s="37"/>
      <c r="B15" s="93">
        <f>'1-5-1'!B16</f>
        <v>0</v>
      </c>
      <c r="C15" s="94"/>
      <c r="D15" s="95">
        <f>'1-5-1'!G16</f>
        <v>0</v>
      </c>
      <c r="E15" s="94"/>
      <c r="F15" s="96"/>
      <c r="G15" s="97">
        <f t="shared" si="0"/>
        <v>0</v>
      </c>
    </row>
    <row r="16" spans="1:8" s="23" customFormat="1" ht="32.1" customHeight="1">
      <c r="A16" s="37"/>
      <c r="B16" s="93">
        <f>'1-5-1'!B17</f>
        <v>0</v>
      </c>
      <c r="C16" s="94"/>
      <c r="D16" s="95">
        <f>'1-5-1'!G17</f>
        <v>0</v>
      </c>
      <c r="E16" s="94"/>
      <c r="F16" s="96"/>
      <c r="G16" s="97">
        <f t="shared" si="0"/>
        <v>0</v>
      </c>
    </row>
    <row r="17" spans="1:7" s="23" customFormat="1" ht="32.1" customHeight="1">
      <c r="A17" s="37"/>
      <c r="B17" s="93">
        <f>'1-5-1'!B18</f>
        <v>0</v>
      </c>
      <c r="C17" s="94"/>
      <c r="D17" s="95">
        <f>'1-5-1'!G18</f>
        <v>0</v>
      </c>
      <c r="E17" s="94"/>
      <c r="F17" s="96"/>
      <c r="G17" s="97">
        <f t="shared" si="0"/>
        <v>0</v>
      </c>
    </row>
    <row r="18" spans="1:7" s="23" customFormat="1" ht="32.1" customHeight="1">
      <c r="A18" s="37"/>
      <c r="B18" s="93">
        <f>'1-5-1'!B19</f>
        <v>0</v>
      </c>
      <c r="C18" s="94"/>
      <c r="D18" s="95">
        <f>'1-5-1'!G19</f>
        <v>0</v>
      </c>
      <c r="E18" s="94"/>
      <c r="F18" s="96"/>
      <c r="G18" s="97">
        <f t="shared" si="0"/>
        <v>0</v>
      </c>
    </row>
    <row r="19" spans="1:7" s="23" customFormat="1" ht="32.1" customHeight="1">
      <c r="A19" s="37"/>
      <c r="B19" s="93">
        <f>'1-5-1'!B20</f>
        <v>0</v>
      </c>
      <c r="C19" s="94"/>
      <c r="D19" s="95">
        <f>'1-5-1'!G20</f>
        <v>0</v>
      </c>
      <c r="E19" s="94"/>
      <c r="F19" s="96"/>
      <c r="G19" s="97">
        <f t="shared" si="0"/>
        <v>0</v>
      </c>
    </row>
    <row r="20" spans="1:7" s="23" customFormat="1" ht="32.1" customHeight="1">
      <c r="A20" s="37"/>
      <c r="B20" s="93">
        <f>'1-5-1'!B21</f>
        <v>0</v>
      </c>
      <c r="C20" s="94"/>
      <c r="D20" s="95">
        <f>'1-5-1'!G21</f>
        <v>0</v>
      </c>
      <c r="E20" s="94"/>
      <c r="F20" s="96"/>
      <c r="G20" s="97">
        <f t="shared" si="0"/>
        <v>0</v>
      </c>
    </row>
    <row r="21" spans="1:7" s="23" customFormat="1" ht="32.1" customHeight="1">
      <c r="A21" s="37"/>
      <c r="B21" s="93">
        <f>'1-5-1'!B22</f>
        <v>0</v>
      </c>
      <c r="C21" s="94"/>
      <c r="D21" s="95">
        <f>'1-5-1'!G22</f>
        <v>0</v>
      </c>
      <c r="E21" s="94"/>
      <c r="F21" s="96"/>
      <c r="G21" s="97">
        <f t="shared" si="0"/>
        <v>0</v>
      </c>
    </row>
    <row r="22" spans="1:7" s="23" customFormat="1" ht="32.1" customHeight="1">
      <c r="A22" s="37"/>
      <c r="B22" s="93">
        <f>'1-5-1'!B23</f>
        <v>0</v>
      </c>
      <c r="C22" s="94"/>
      <c r="D22" s="95">
        <f>'1-5-1'!G23</f>
        <v>0</v>
      </c>
      <c r="E22" s="94"/>
      <c r="F22" s="96"/>
      <c r="G22" s="97">
        <f t="shared" si="0"/>
        <v>0</v>
      </c>
    </row>
    <row r="23" spans="1:7" s="23" customFormat="1" ht="32.1" customHeight="1">
      <c r="A23" s="37"/>
      <c r="B23" s="93">
        <f>'1-5-1'!B24</f>
        <v>0</v>
      </c>
      <c r="C23" s="94"/>
      <c r="D23" s="95">
        <f>'1-5-1'!G24</f>
        <v>0</v>
      </c>
      <c r="E23" s="94"/>
      <c r="F23" s="96"/>
      <c r="G23" s="97">
        <f t="shared" si="0"/>
        <v>0</v>
      </c>
    </row>
    <row r="24" spans="1:7" s="23" customFormat="1" ht="32.1" customHeight="1">
      <c r="A24" s="37"/>
      <c r="B24" s="93">
        <f>'1-5-1'!B25</f>
        <v>0</v>
      </c>
      <c r="C24" s="94"/>
      <c r="D24" s="95">
        <f>'1-5-1'!G25</f>
        <v>0</v>
      </c>
      <c r="E24" s="94"/>
      <c r="F24" s="96"/>
      <c r="G24" s="97">
        <f t="shared" si="0"/>
        <v>0</v>
      </c>
    </row>
    <row r="25" spans="1:7" s="23" customFormat="1" ht="32.1" customHeight="1">
      <c r="A25" s="37"/>
      <c r="B25" s="93">
        <f>'1-5-1'!B26</f>
        <v>0</v>
      </c>
      <c r="C25" s="94"/>
      <c r="D25" s="95">
        <f>'1-5-1'!G26</f>
        <v>0</v>
      </c>
      <c r="E25" s="94"/>
      <c r="F25" s="96"/>
      <c r="G25" s="97">
        <f t="shared" si="0"/>
        <v>0</v>
      </c>
    </row>
    <row r="26" spans="1:7" s="23" customFormat="1" ht="32.1" customHeight="1">
      <c r="A26" s="37"/>
      <c r="B26" s="93">
        <f>'1-5-1'!B27</f>
        <v>0</v>
      </c>
      <c r="C26" s="94"/>
      <c r="D26" s="95">
        <f>'1-5-1'!G27</f>
        <v>0</v>
      </c>
      <c r="E26" s="94"/>
      <c r="F26" s="96"/>
      <c r="G26" s="97">
        <f t="shared" si="0"/>
        <v>0</v>
      </c>
    </row>
    <row r="27" spans="1:7" s="23" customFormat="1" ht="32.1" customHeight="1">
      <c r="A27" s="37"/>
      <c r="B27" s="93">
        <f>'1-5-1'!B28</f>
        <v>0</v>
      </c>
      <c r="C27" s="94"/>
      <c r="D27" s="95">
        <f>'1-5-1'!G28</f>
        <v>0</v>
      </c>
      <c r="E27" s="94"/>
      <c r="F27" s="96"/>
      <c r="G27" s="97">
        <f t="shared" si="0"/>
        <v>0</v>
      </c>
    </row>
    <row r="28" spans="1:7" s="23" customFormat="1" ht="32.1" customHeight="1">
      <c r="A28" s="37"/>
      <c r="B28" s="93">
        <f>'1-5-1'!B29</f>
        <v>0</v>
      </c>
      <c r="C28" s="94"/>
      <c r="D28" s="95">
        <f>'1-5-1'!G29</f>
        <v>0</v>
      </c>
      <c r="E28" s="94"/>
      <c r="F28" s="96"/>
      <c r="G28" s="97">
        <f t="shared" si="0"/>
        <v>0</v>
      </c>
    </row>
    <row r="29" spans="1:7" s="23" customFormat="1" ht="32.1" customHeight="1">
      <c r="A29" s="37"/>
      <c r="B29" s="93">
        <f>'1-5-1'!B30</f>
        <v>0</v>
      </c>
      <c r="C29" s="94"/>
      <c r="D29" s="95">
        <f>'1-5-1'!G30</f>
        <v>0</v>
      </c>
      <c r="E29" s="94"/>
      <c r="F29" s="96"/>
      <c r="G29" s="97">
        <f t="shared" si="0"/>
        <v>0</v>
      </c>
    </row>
    <row r="30" spans="1:7" s="23" customFormat="1" ht="32.1" customHeight="1">
      <c r="A30" s="37"/>
      <c r="B30" s="93">
        <f>'1-5-1'!B31</f>
        <v>0</v>
      </c>
      <c r="C30" s="94"/>
      <c r="D30" s="95">
        <f>'1-5-1'!G31</f>
        <v>0</v>
      </c>
      <c r="E30" s="94"/>
      <c r="F30" s="96"/>
      <c r="G30" s="97">
        <f t="shared" si="0"/>
        <v>0</v>
      </c>
    </row>
    <row r="31" spans="1:7" s="23" customFormat="1" ht="32.1" customHeight="1">
      <c r="A31" s="37"/>
      <c r="B31" s="93">
        <f>'1-5-1'!B32</f>
        <v>0</v>
      </c>
      <c r="C31" s="94"/>
      <c r="D31" s="95">
        <f>'1-5-1'!G32</f>
        <v>0</v>
      </c>
      <c r="E31" s="94"/>
      <c r="F31" s="96"/>
      <c r="G31" s="97">
        <f t="shared" si="0"/>
        <v>0</v>
      </c>
    </row>
    <row r="32" spans="1:7" s="23" customFormat="1" ht="32.1" customHeight="1">
      <c r="A32" s="37"/>
      <c r="B32" s="93">
        <f>'1-5-1'!B33</f>
        <v>0</v>
      </c>
      <c r="C32" s="94"/>
      <c r="D32" s="95">
        <f>'1-5-1'!G33</f>
        <v>0</v>
      </c>
      <c r="E32" s="94"/>
      <c r="F32" s="96"/>
      <c r="G32" s="97">
        <f t="shared" si="0"/>
        <v>0</v>
      </c>
    </row>
    <row r="33" spans="1:7" s="23" customFormat="1" ht="32.1" customHeight="1">
      <c r="A33" s="37"/>
      <c r="B33" s="93">
        <f>'1-5-1'!B34</f>
        <v>0</v>
      </c>
      <c r="C33" s="94"/>
      <c r="D33" s="95">
        <f>'1-5-1'!G34</f>
        <v>0</v>
      </c>
      <c r="E33" s="94"/>
      <c r="F33" s="96"/>
      <c r="G33" s="97">
        <f t="shared" si="0"/>
        <v>0</v>
      </c>
    </row>
    <row r="34" spans="1:7" s="23" customFormat="1" ht="32.1" customHeight="1">
      <c r="A34" s="37"/>
      <c r="B34" s="93">
        <f>'1-5-1'!B35</f>
        <v>0</v>
      </c>
      <c r="C34" s="94"/>
      <c r="D34" s="95">
        <f>'1-5-1'!G35</f>
        <v>0</v>
      </c>
      <c r="E34" s="94"/>
      <c r="F34" s="96"/>
      <c r="G34" s="97">
        <f t="shared" si="0"/>
        <v>0</v>
      </c>
    </row>
    <row r="35" spans="1:7" s="23" customFormat="1" ht="32.1" customHeight="1">
      <c r="A35" s="37"/>
      <c r="B35" s="93">
        <f>'1-5-1'!B36</f>
        <v>0</v>
      </c>
      <c r="C35" s="94"/>
      <c r="D35" s="95">
        <f>'1-5-1'!G36</f>
        <v>0</v>
      </c>
      <c r="E35" s="94"/>
      <c r="F35" s="96"/>
      <c r="G35" s="97">
        <f t="shared" si="0"/>
        <v>0</v>
      </c>
    </row>
    <row r="36" spans="1:7" s="23" customFormat="1" ht="32.1" customHeight="1">
      <c r="A36" s="37"/>
      <c r="B36" s="93">
        <f>'1-5-1'!B37</f>
        <v>0</v>
      </c>
      <c r="C36" s="94"/>
      <c r="D36" s="95">
        <f>'1-5-1'!G37</f>
        <v>0</v>
      </c>
      <c r="E36" s="94"/>
      <c r="F36" s="96"/>
      <c r="G36" s="97">
        <f t="shared" si="0"/>
        <v>0</v>
      </c>
    </row>
    <row r="37" spans="1:7" s="23" customFormat="1" ht="32.1" customHeight="1">
      <c r="A37" s="37"/>
      <c r="B37" s="93">
        <f>'1-5-1'!B38</f>
        <v>0</v>
      </c>
      <c r="C37" s="94"/>
      <c r="D37" s="95">
        <f>'1-5-1'!G38</f>
        <v>0</v>
      </c>
      <c r="E37" s="94"/>
      <c r="F37" s="96"/>
      <c r="G37" s="97">
        <f t="shared" si="0"/>
        <v>0</v>
      </c>
    </row>
    <row r="38" spans="1:7" s="23" customFormat="1" ht="32.1" customHeight="1">
      <c r="A38" s="37"/>
      <c r="B38" s="93">
        <f>'1-5-1'!B39</f>
        <v>0</v>
      </c>
      <c r="C38" s="94"/>
      <c r="D38" s="95">
        <f>'1-5-1'!G39</f>
        <v>0</v>
      </c>
      <c r="E38" s="94"/>
      <c r="F38" s="96"/>
      <c r="G38" s="97">
        <f t="shared" si="0"/>
        <v>0</v>
      </c>
    </row>
    <row r="39" spans="1:7" s="23" customFormat="1" ht="32.1" customHeight="1">
      <c r="A39" s="37"/>
      <c r="B39" s="93">
        <f>'1-5-1'!B40</f>
        <v>0</v>
      </c>
      <c r="C39" s="94"/>
      <c r="D39" s="95">
        <f>'1-5-1'!G40</f>
        <v>0</v>
      </c>
      <c r="E39" s="94"/>
      <c r="F39" s="96"/>
      <c r="G39" s="97">
        <f t="shared" si="0"/>
        <v>0</v>
      </c>
    </row>
    <row r="40" spans="1:7" s="23" customFormat="1" ht="32.1" customHeight="1">
      <c r="A40" s="37"/>
      <c r="B40" s="93">
        <f>'1-5-1'!B41</f>
        <v>0</v>
      </c>
      <c r="C40" s="94"/>
      <c r="D40" s="95">
        <f>'1-5-1'!G41</f>
        <v>0</v>
      </c>
      <c r="E40" s="94"/>
      <c r="F40" s="96"/>
      <c r="G40" s="97">
        <f t="shared" si="0"/>
        <v>0</v>
      </c>
    </row>
    <row r="41" spans="1:7" s="23" customFormat="1" ht="32.1" customHeight="1">
      <c r="A41" s="37"/>
      <c r="B41" s="93">
        <f>'1-5-1'!B42</f>
        <v>0</v>
      </c>
      <c r="C41" s="94"/>
      <c r="D41" s="95">
        <f>'1-5-1'!G42</f>
        <v>0</v>
      </c>
      <c r="E41" s="94"/>
      <c r="F41" s="96"/>
      <c r="G41" s="97">
        <f t="shared" si="0"/>
        <v>0</v>
      </c>
    </row>
    <row r="42" spans="1:7" s="23" customFormat="1" ht="32.1" customHeight="1">
      <c r="A42" s="37"/>
      <c r="B42" s="93">
        <f>'1-5-1'!B43</f>
        <v>0</v>
      </c>
      <c r="C42" s="94"/>
      <c r="D42" s="95">
        <f>'1-5-1'!G43</f>
        <v>0</v>
      </c>
      <c r="E42" s="94"/>
      <c r="F42" s="96"/>
      <c r="G42" s="97">
        <f t="shared" si="0"/>
        <v>0</v>
      </c>
    </row>
    <row r="43" spans="1:7" s="23" customFormat="1" ht="32.1" customHeight="1">
      <c r="A43" s="37"/>
      <c r="B43" s="93">
        <f>'1-5-1'!B44</f>
        <v>0</v>
      </c>
      <c r="C43" s="94"/>
      <c r="D43" s="95">
        <f>'1-5-1'!G44</f>
        <v>0</v>
      </c>
      <c r="E43" s="94"/>
      <c r="F43" s="96"/>
      <c r="G43" s="97">
        <f t="shared" si="0"/>
        <v>0</v>
      </c>
    </row>
    <row r="44" spans="1:7" s="23" customFormat="1" ht="32.1" customHeight="1">
      <c r="A44" s="37"/>
      <c r="B44" s="93">
        <f>'1-5-1'!B45</f>
        <v>0</v>
      </c>
      <c r="C44" s="94"/>
      <c r="D44" s="95">
        <f>'1-5-1'!G45</f>
        <v>0</v>
      </c>
      <c r="E44" s="94"/>
      <c r="F44" s="96"/>
      <c r="G44" s="97">
        <f t="shared" si="0"/>
        <v>0</v>
      </c>
    </row>
    <row r="45" spans="1:7" s="23" customFormat="1" ht="32.1" customHeight="1">
      <c r="A45" s="37"/>
      <c r="B45" s="93">
        <f>'1-5-1'!B46</f>
        <v>0</v>
      </c>
      <c r="C45" s="94"/>
      <c r="D45" s="95">
        <f>'1-5-1'!G46</f>
        <v>0</v>
      </c>
      <c r="E45" s="94"/>
      <c r="F45" s="96"/>
      <c r="G45" s="97">
        <f t="shared" si="0"/>
        <v>0</v>
      </c>
    </row>
    <row r="46" spans="1:7" s="23" customFormat="1" ht="32.1" customHeight="1">
      <c r="A46" s="37"/>
      <c r="B46" s="93">
        <f>'1-5-1'!B47</f>
        <v>0</v>
      </c>
      <c r="C46" s="94"/>
      <c r="D46" s="95">
        <f>'1-5-1'!G47</f>
        <v>0</v>
      </c>
      <c r="E46" s="94"/>
      <c r="F46" s="96"/>
      <c r="G46" s="97">
        <f t="shared" si="0"/>
        <v>0</v>
      </c>
    </row>
    <row r="47" spans="1:7" s="23" customFormat="1" ht="32.1" customHeight="1">
      <c r="A47" s="37"/>
      <c r="B47" s="93">
        <f>'1-5-1'!B48</f>
        <v>0</v>
      </c>
      <c r="C47" s="94"/>
      <c r="D47" s="95">
        <f>'1-5-1'!G48</f>
        <v>0</v>
      </c>
      <c r="E47" s="94"/>
      <c r="F47" s="96"/>
      <c r="G47" s="97">
        <f t="shared" si="0"/>
        <v>0</v>
      </c>
    </row>
    <row r="48" spans="1:7" s="23" customFormat="1" ht="32.1" customHeight="1">
      <c r="A48" s="37"/>
      <c r="B48" s="93">
        <f>'1-5-1'!B49</f>
        <v>0</v>
      </c>
      <c r="C48" s="94"/>
      <c r="D48" s="95">
        <f>'1-5-1'!G49</f>
        <v>0</v>
      </c>
      <c r="E48" s="94"/>
      <c r="F48" s="96"/>
      <c r="G48" s="97">
        <f t="shared" si="0"/>
        <v>0</v>
      </c>
    </row>
    <row r="49" spans="1:7" s="23" customFormat="1" ht="32.1" customHeight="1">
      <c r="A49" s="37"/>
      <c r="B49" s="93">
        <f>'1-5-1'!B50</f>
        <v>0</v>
      </c>
      <c r="C49" s="94"/>
      <c r="D49" s="95">
        <f>'1-5-1'!G50</f>
        <v>0</v>
      </c>
      <c r="E49" s="94"/>
      <c r="F49" s="96"/>
      <c r="G49" s="97">
        <f t="shared" si="0"/>
        <v>0</v>
      </c>
    </row>
    <row r="50" spans="1:7" s="23" customFormat="1" ht="32.1" customHeight="1">
      <c r="A50" s="37"/>
      <c r="B50" s="93">
        <f>'1-5-1'!B51</f>
        <v>0</v>
      </c>
      <c r="C50" s="94"/>
      <c r="D50" s="95">
        <f>'1-5-1'!G51</f>
        <v>0</v>
      </c>
      <c r="E50" s="94"/>
      <c r="F50" s="96"/>
      <c r="G50" s="97">
        <f t="shared" si="0"/>
        <v>0</v>
      </c>
    </row>
    <row r="51" spans="1:7" s="23" customFormat="1" ht="32.1" customHeight="1">
      <c r="A51" s="37"/>
      <c r="B51" s="93">
        <f>'1-5-1'!B52</f>
        <v>0</v>
      </c>
      <c r="C51" s="94"/>
      <c r="D51" s="95">
        <f>'1-5-1'!G52</f>
        <v>0</v>
      </c>
      <c r="E51" s="94"/>
      <c r="F51" s="96"/>
      <c r="G51" s="97">
        <f t="shared" si="0"/>
        <v>0</v>
      </c>
    </row>
    <row r="52" spans="1:7" s="23" customFormat="1" ht="32.1" customHeight="1">
      <c r="A52" s="37"/>
      <c r="B52" s="93">
        <f>'1-5-1'!B53</f>
        <v>0</v>
      </c>
      <c r="C52" s="94"/>
      <c r="D52" s="95">
        <f>'1-5-1'!G53</f>
        <v>0</v>
      </c>
      <c r="E52" s="94"/>
      <c r="F52" s="96"/>
      <c r="G52" s="97">
        <f t="shared" si="0"/>
        <v>0</v>
      </c>
    </row>
    <row r="53" spans="1:7" s="23" customFormat="1" ht="32.1" customHeight="1">
      <c r="A53" s="37"/>
      <c r="B53" s="93">
        <f>'1-5-1'!B54</f>
        <v>0</v>
      </c>
      <c r="C53" s="94"/>
      <c r="D53" s="95">
        <f>'1-5-1'!G54</f>
        <v>0</v>
      </c>
      <c r="E53" s="94"/>
      <c r="F53" s="96"/>
      <c r="G53" s="97">
        <f t="shared" si="0"/>
        <v>0</v>
      </c>
    </row>
    <row r="54" spans="1:7" s="23" customFormat="1" ht="32.1" customHeight="1">
      <c r="A54" s="37"/>
      <c r="B54" s="93">
        <f>'1-5-1'!B55</f>
        <v>0</v>
      </c>
      <c r="C54" s="94"/>
      <c r="D54" s="95">
        <f>'1-5-1'!G55</f>
        <v>0</v>
      </c>
      <c r="E54" s="94"/>
      <c r="F54" s="96"/>
      <c r="G54" s="97">
        <f t="shared" si="0"/>
        <v>0</v>
      </c>
    </row>
    <row r="55" spans="1:7" s="23" customFormat="1" ht="32.1" customHeight="1">
      <c r="A55" s="37"/>
      <c r="B55" s="93">
        <f>'1-5-1'!B56</f>
        <v>0</v>
      </c>
      <c r="C55" s="94"/>
      <c r="D55" s="95">
        <f>'1-5-1'!G56</f>
        <v>0</v>
      </c>
      <c r="E55" s="94"/>
      <c r="F55" s="96"/>
      <c r="G55" s="97">
        <f t="shared" si="0"/>
        <v>0</v>
      </c>
    </row>
    <row r="56" spans="1:7" s="23" customFormat="1" ht="32.1" customHeight="1">
      <c r="A56" s="37"/>
      <c r="B56" s="93">
        <f>'1-5-1'!B57</f>
        <v>0</v>
      </c>
      <c r="C56" s="94"/>
      <c r="D56" s="95">
        <f>'1-5-1'!G57</f>
        <v>0</v>
      </c>
      <c r="E56" s="94"/>
      <c r="F56" s="96"/>
      <c r="G56" s="97">
        <f t="shared" si="0"/>
        <v>0</v>
      </c>
    </row>
    <row r="57" spans="1:7" s="23" customFormat="1" ht="32.1" customHeight="1">
      <c r="A57" s="37"/>
      <c r="B57" s="93">
        <f>'1-5-1'!B58</f>
        <v>0</v>
      </c>
      <c r="C57" s="94"/>
      <c r="D57" s="95">
        <f>'1-5-1'!G58</f>
        <v>0</v>
      </c>
      <c r="E57" s="94"/>
      <c r="F57" s="96"/>
      <c r="G57" s="97">
        <f t="shared" si="0"/>
        <v>0</v>
      </c>
    </row>
    <row r="58" spans="1:7" s="23" customFormat="1" ht="32.1" customHeight="1">
      <c r="A58" s="37"/>
      <c r="B58" s="93">
        <f>'1-5-1'!B59</f>
        <v>0</v>
      </c>
      <c r="C58" s="94"/>
      <c r="D58" s="95">
        <f>'1-5-1'!G59</f>
        <v>0</v>
      </c>
      <c r="E58" s="94"/>
      <c r="F58" s="96"/>
      <c r="G58" s="97">
        <f t="shared" si="0"/>
        <v>0</v>
      </c>
    </row>
    <row r="59" spans="1:7" s="23" customFormat="1" ht="32.1" customHeight="1">
      <c r="A59" s="37"/>
      <c r="B59" s="93">
        <f>'1-5-1'!B60</f>
        <v>0</v>
      </c>
      <c r="C59" s="94"/>
      <c r="D59" s="95">
        <f>'1-5-1'!G60</f>
        <v>0</v>
      </c>
      <c r="E59" s="94"/>
      <c r="F59" s="96"/>
      <c r="G59" s="97">
        <f t="shared" si="0"/>
        <v>0</v>
      </c>
    </row>
    <row r="60" spans="1:7" s="23" customFormat="1" ht="32.1" customHeight="1">
      <c r="A60" s="37"/>
      <c r="B60" s="93">
        <f>'1-5-1'!B61</f>
        <v>0</v>
      </c>
      <c r="C60" s="94"/>
      <c r="D60" s="95">
        <f>'1-5-1'!G61</f>
        <v>0</v>
      </c>
      <c r="E60" s="94"/>
      <c r="F60" s="96"/>
      <c r="G60" s="97">
        <f t="shared" si="0"/>
        <v>0</v>
      </c>
    </row>
    <row r="61" spans="1:7" s="23" customFormat="1" ht="32.1" customHeight="1">
      <c r="A61" s="37"/>
      <c r="B61" s="93">
        <f>'1-5-1'!B62</f>
        <v>0</v>
      </c>
      <c r="C61" s="94"/>
      <c r="D61" s="95">
        <f>'1-5-1'!G62</f>
        <v>0</v>
      </c>
      <c r="E61" s="94"/>
      <c r="F61" s="96"/>
      <c r="G61" s="97">
        <f t="shared" si="0"/>
        <v>0</v>
      </c>
    </row>
    <row r="62" spans="1:7" s="23" customFormat="1" ht="32.1" customHeight="1">
      <c r="A62" s="37"/>
      <c r="B62" s="93">
        <f>'1-5-1'!B63</f>
        <v>0</v>
      </c>
      <c r="C62" s="94"/>
      <c r="D62" s="95">
        <f>'1-5-1'!G63</f>
        <v>0</v>
      </c>
      <c r="E62" s="94"/>
      <c r="F62" s="96"/>
      <c r="G62" s="97">
        <f t="shared" si="0"/>
        <v>0</v>
      </c>
    </row>
    <row r="63" spans="1:7" s="23" customFormat="1" ht="32.1" customHeight="1">
      <c r="A63" s="37"/>
      <c r="B63" s="93">
        <f>'1-5-1'!B64</f>
        <v>0</v>
      </c>
      <c r="C63" s="94"/>
      <c r="D63" s="95">
        <f>'1-5-1'!G64</f>
        <v>0</v>
      </c>
      <c r="E63" s="94"/>
      <c r="F63" s="96"/>
      <c r="G63" s="97">
        <f t="shared" si="0"/>
        <v>0</v>
      </c>
    </row>
    <row r="64" spans="1:7" s="23" customFormat="1" ht="32.1" customHeight="1">
      <c r="A64" s="37"/>
      <c r="B64" s="93">
        <f>'1-5-1'!B65</f>
        <v>0</v>
      </c>
      <c r="C64" s="94"/>
      <c r="D64" s="95">
        <f>'1-5-1'!G65</f>
        <v>0</v>
      </c>
      <c r="E64" s="94"/>
      <c r="F64" s="96"/>
      <c r="G64" s="97">
        <f t="shared" si="0"/>
        <v>0</v>
      </c>
    </row>
    <row r="65" spans="1:7" s="23" customFormat="1" ht="32.1" customHeight="1">
      <c r="A65" s="37"/>
      <c r="B65" s="93">
        <f>'1-5-1'!B66</f>
        <v>0</v>
      </c>
      <c r="C65" s="94"/>
      <c r="D65" s="95">
        <f>'1-5-1'!G66</f>
        <v>0</v>
      </c>
      <c r="E65" s="94"/>
      <c r="F65" s="96"/>
      <c r="G65" s="97">
        <f t="shared" si="0"/>
        <v>0</v>
      </c>
    </row>
    <row r="66" spans="1:7" s="23" customFormat="1" ht="32.1" customHeight="1">
      <c r="A66" s="37"/>
      <c r="B66" s="93">
        <f>'1-5-1'!B67</f>
        <v>0</v>
      </c>
      <c r="C66" s="94"/>
      <c r="D66" s="95">
        <f>'1-5-1'!G67</f>
        <v>0</v>
      </c>
      <c r="E66" s="94"/>
      <c r="F66" s="96"/>
      <c r="G66" s="97">
        <f t="shared" si="0"/>
        <v>0</v>
      </c>
    </row>
    <row r="67" spans="1:7" s="23" customFormat="1" ht="32.1" customHeight="1">
      <c r="A67" s="37"/>
      <c r="B67" s="93">
        <f>'1-5-1'!B68</f>
        <v>0</v>
      </c>
      <c r="C67" s="94"/>
      <c r="D67" s="95">
        <f>'1-5-1'!G68</f>
        <v>0</v>
      </c>
      <c r="E67" s="94"/>
      <c r="F67" s="96"/>
      <c r="G67" s="97">
        <f t="shared" si="0"/>
        <v>0</v>
      </c>
    </row>
    <row r="68" spans="1:7" s="23" customFormat="1" ht="32.1" customHeight="1">
      <c r="A68" s="37"/>
      <c r="B68" s="93">
        <f>'1-5-1'!B69</f>
        <v>0</v>
      </c>
      <c r="C68" s="94"/>
      <c r="D68" s="95">
        <f>'1-5-1'!G69</f>
        <v>0</v>
      </c>
      <c r="E68" s="94"/>
      <c r="F68" s="96"/>
      <c r="G68" s="97">
        <f t="shared" si="0"/>
        <v>0</v>
      </c>
    </row>
    <row r="69" spans="1:7" s="23" customFormat="1" ht="32.1" customHeight="1">
      <c r="A69" s="37"/>
      <c r="B69" s="93">
        <f>'1-5-1'!B70</f>
        <v>0</v>
      </c>
      <c r="C69" s="94"/>
      <c r="D69" s="95">
        <f>'1-5-1'!G70</f>
        <v>0</v>
      </c>
      <c r="E69" s="94"/>
      <c r="F69" s="96"/>
      <c r="G69" s="97">
        <f t="shared" si="0"/>
        <v>0</v>
      </c>
    </row>
    <row r="70" spans="1:7" s="23" customFormat="1" ht="32.1" customHeight="1">
      <c r="A70" s="37"/>
      <c r="B70" s="93">
        <f>'1-5-1'!B71</f>
        <v>0</v>
      </c>
      <c r="C70" s="94"/>
      <c r="D70" s="95">
        <f>'1-5-1'!G71</f>
        <v>0</v>
      </c>
      <c r="E70" s="94"/>
      <c r="F70" s="96"/>
      <c r="G70" s="97">
        <f t="shared" si="0"/>
        <v>0</v>
      </c>
    </row>
    <row r="71" spans="1:7" s="23" customFormat="1" ht="32.1" customHeight="1">
      <c r="A71" s="37"/>
      <c r="B71" s="93">
        <f>'1-5-1'!B72</f>
        <v>0</v>
      </c>
      <c r="C71" s="94"/>
      <c r="D71" s="95">
        <f>'1-5-1'!G72</f>
        <v>0</v>
      </c>
      <c r="E71" s="94"/>
      <c r="F71" s="96"/>
      <c r="G71" s="97">
        <f t="shared" si="0"/>
        <v>0</v>
      </c>
    </row>
    <row r="72" spans="1:7" s="23" customFormat="1" ht="32.1" customHeight="1">
      <c r="A72" s="37"/>
      <c r="B72" s="93">
        <f>'1-5-1'!B73</f>
        <v>0</v>
      </c>
      <c r="C72" s="94"/>
      <c r="D72" s="95">
        <f>'1-5-1'!G73</f>
        <v>0</v>
      </c>
      <c r="E72" s="94"/>
      <c r="F72" s="96"/>
      <c r="G72" s="97">
        <f t="shared" si="0"/>
        <v>0</v>
      </c>
    </row>
    <row r="73" spans="1:7" s="23" customFormat="1" ht="32.1" customHeight="1">
      <c r="A73" s="37"/>
      <c r="B73" s="93">
        <f>'1-5-1'!B74</f>
        <v>0</v>
      </c>
      <c r="C73" s="94"/>
      <c r="D73" s="95">
        <f>'1-5-1'!G74</f>
        <v>0</v>
      </c>
      <c r="E73" s="94"/>
      <c r="F73" s="96"/>
      <c r="G73" s="97">
        <f t="shared" si="0"/>
        <v>0</v>
      </c>
    </row>
    <row r="74" spans="1:7" s="23" customFormat="1" ht="32.1" customHeight="1">
      <c r="A74" s="37"/>
      <c r="B74" s="93">
        <f>'1-5-1'!B75</f>
        <v>0</v>
      </c>
      <c r="C74" s="94"/>
      <c r="D74" s="95">
        <f>'1-5-1'!G75</f>
        <v>0</v>
      </c>
      <c r="E74" s="94"/>
      <c r="F74" s="96"/>
      <c r="G74" s="97">
        <f t="shared" si="0"/>
        <v>0</v>
      </c>
    </row>
    <row r="75" spans="1:7" s="23" customFormat="1" ht="32.1" customHeight="1">
      <c r="A75" s="37"/>
      <c r="B75" s="93">
        <f>'1-5-1'!B76</f>
        <v>0</v>
      </c>
      <c r="C75" s="94"/>
      <c r="D75" s="95">
        <f>'1-5-1'!G76</f>
        <v>0</v>
      </c>
      <c r="E75" s="94"/>
      <c r="F75" s="96"/>
      <c r="G75" s="97">
        <f t="shared" si="0"/>
        <v>0</v>
      </c>
    </row>
    <row r="76" spans="1:7" s="23" customFormat="1" ht="32.1" customHeight="1">
      <c r="A76" s="37"/>
      <c r="B76" s="93">
        <f>'1-5-1'!B77</f>
        <v>0</v>
      </c>
      <c r="C76" s="94"/>
      <c r="D76" s="95">
        <f>'1-5-1'!G77</f>
        <v>0</v>
      </c>
      <c r="E76" s="94"/>
      <c r="F76" s="96"/>
      <c r="G76" s="97">
        <f t="shared" si="0"/>
        <v>0</v>
      </c>
    </row>
    <row r="77" spans="1:7" s="23" customFormat="1" ht="32.1" customHeight="1">
      <c r="A77" s="37"/>
      <c r="B77" s="93">
        <f>'1-5-1'!B78</f>
        <v>0</v>
      </c>
      <c r="C77" s="94"/>
      <c r="D77" s="95">
        <f>'1-5-1'!G78</f>
        <v>0</v>
      </c>
      <c r="E77" s="94"/>
      <c r="F77" s="96"/>
      <c r="G77" s="97">
        <f t="shared" si="0"/>
        <v>0</v>
      </c>
    </row>
    <row r="78" spans="1:7" s="23" customFormat="1" ht="32.1" customHeight="1">
      <c r="A78" s="37"/>
      <c r="B78" s="93">
        <f>'1-5-1'!B79</f>
        <v>0</v>
      </c>
      <c r="C78" s="94"/>
      <c r="D78" s="95">
        <f>'1-5-1'!G79</f>
        <v>0</v>
      </c>
      <c r="E78" s="94"/>
      <c r="F78" s="96"/>
      <c r="G78" s="97">
        <f t="shared" si="0"/>
        <v>0</v>
      </c>
    </row>
    <row r="79" spans="1:7" s="23" customFormat="1" ht="32.1" customHeight="1">
      <c r="A79" s="37"/>
      <c r="B79" s="93">
        <f>'1-5-1'!B80</f>
        <v>0</v>
      </c>
      <c r="C79" s="94"/>
      <c r="D79" s="95">
        <f>'1-5-1'!G80</f>
        <v>0</v>
      </c>
      <c r="E79" s="94"/>
      <c r="F79" s="96"/>
      <c r="G79" s="97">
        <f t="shared" si="0"/>
        <v>0</v>
      </c>
    </row>
    <row r="80" spans="1:7" s="23" customFormat="1" ht="32.1" customHeight="1">
      <c r="A80" s="37"/>
      <c r="B80" s="93">
        <f>'1-5-1'!B81</f>
        <v>0</v>
      </c>
      <c r="C80" s="94"/>
      <c r="D80" s="95">
        <f>'1-5-1'!G81</f>
        <v>0</v>
      </c>
      <c r="E80" s="94"/>
      <c r="F80" s="96"/>
      <c r="G80" s="97">
        <f t="shared" si="0"/>
        <v>0</v>
      </c>
    </row>
    <row r="81" spans="1:7" s="23" customFormat="1" ht="32.1" customHeight="1">
      <c r="A81" s="37"/>
      <c r="B81" s="93">
        <f>'1-5-1'!B82</f>
        <v>0</v>
      </c>
      <c r="C81" s="94"/>
      <c r="D81" s="95">
        <f>'1-5-1'!G82</f>
        <v>0</v>
      </c>
      <c r="E81" s="94"/>
      <c r="F81" s="96"/>
      <c r="G81" s="97">
        <f t="shared" si="0"/>
        <v>0</v>
      </c>
    </row>
    <row r="82" spans="1:7" s="23" customFormat="1" ht="32.1" customHeight="1">
      <c r="A82" s="37"/>
      <c r="B82" s="93">
        <f>'1-5-1'!B83</f>
        <v>0</v>
      </c>
      <c r="C82" s="94"/>
      <c r="D82" s="95">
        <f>'1-5-1'!G83</f>
        <v>0</v>
      </c>
      <c r="E82" s="94"/>
      <c r="F82" s="96"/>
      <c r="G82" s="97">
        <f t="shared" si="0"/>
        <v>0</v>
      </c>
    </row>
    <row r="83" spans="1:7" s="23" customFormat="1" ht="32.1" customHeight="1">
      <c r="A83" s="37"/>
      <c r="B83" s="93">
        <f>'1-5-1'!B84</f>
        <v>0</v>
      </c>
      <c r="C83" s="94"/>
      <c r="D83" s="95">
        <f>'1-5-1'!G84</f>
        <v>0</v>
      </c>
      <c r="E83" s="94"/>
      <c r="F83" s="96"/>
      <c r="G83" s="97">
        <f t="shared" si="0"/>
        <v>0</v>
      </c>
    </row>
    <row r="84" spans="1:7" s="23" customFormat="1" ht="32.1" customHeight="1">
      <c r="A84" s="37"/>
      <c r="B84" s="93">
        <f>'1-5-1'!B85</f>
        <v>0</v>
      </c>
      <c r="C84" s="94"/>
      <c r="D84" s="95">
        <f>'1-5-1'!G85</f>
        <v>0</v>
      </c>
      <c r="E84" s="94"/>
      <c r="F84" s="96"/>
      <c r="G84" s="97">
        <f t="shared" si="0"/>
        <v>0</v>
      </c>
    </row>
    <row r="85" spans="1:7" s="23" customFormat="1" ht="32.1" customHeight="1">
      <c r="A85" s="37"/>
      <c r="B85" s="93">
        <f>'1-5-1'!B86</f>
        <v>0</v>
      </c>
      <c r="C85" s="94"/>
      <c r="D85" s="95">
        <f>'1-5-1'!G86</f>
        <v>0</v>
      </c>
      <c r="E85" s="94"/>
      <c r="F85" s="96"/>
      <c r="G85" s="97">
        <f t="shared" si="0"/>
        <v>0</v>
      </c>
    </row>
    <row r="86" spans="1:7" s="23" customFormat="1" ht="32.1" customHeight="1">
      <c r="A86" s="37"/>
      <c r="B86" s="93">
        <f>'1-5-1'!B87</f>
        <v>0</v>
      </c>
      <c r="C86" s="94"/>
      <c r="D86" s="95">
        <f>'1-5-1'!G87</f>
        <v>0</v>
      </c>
      <c r="E86" s="94"/>
      <c r="F86" s="96"/>
      <c r="G86" s="97">
        <f t="shared" si="0"/>
        <v>0</v>
      </c>
    </row>
    <row r="87" spans="1:7" s="23" customFormat="1" ht="32.1" customHeight="1">
      <c r="A87" s="37"/>
      <c r="B87" s="93">
        <f>'1-5-1'!B88</f>
        <v>0</v>
      </c>
      <c r="C87" s="94"/>
      <c r="D87" s="95">
        <f>'1-5-1'!G88</f>
        <v>0</v>
      </c>
      <c r="E87" s="94"/>
      <c r="F87" s="96"/>
      <c r="G87" s="97">
        <f t="shared" si="0"/>
        <v>0</v>
      </c>
    </row>
    <row r="88" spans="1:7" s="23" customFormat="1" ht="32.1" customHeight="1">
      <c r="A88" s="37"/>
      <c r="B88" s="93">
        <f>'1-5-1'!B89</f>
        <v>0</v>
      </c>
      <c r="C88" s="94"/>
      <c r="D88" s="95">
        <f>'1-5-1'!G89</f>
        <v>0</v>
      </c>
      <c r="E88" s="94"/>
      <c r="F88" s="96"/>
      <c r="G88" s="97">
        <f t="shared" si="0"/>
        <v>0</v>
      </c>
    </row>
    <row r="89" spans="1:7" s="23" customFormat="1" ht="32.1" customHeight="1">
      <c r="A89" s="37"/>
      <c r="B89" s="93">
        <f>'1-5-1'!B90</f>
        <v>0</v>
      </c>
      <c r="C89" s="94"/>
      <c r="D89" s="95">
        <f>'1-5-1'!G90</f>
        <v>0</v>
      </c>
      <c r="E89" s="94"/>
      <c r="F89" s="96"/>
      <c r="G89" s="97">
        <f t="shared" si="0"/>
        <v>0</v>
      </c>
    </row>
    <row r="90" spans="1:7" s="23" customFormat="1" ht="32.1" customHeight="1">
      <c r="A90" s="37"/>
      <c r="B90" s="93">
        <f>'1-5-1'!B91</f>
        <v>0</v>
      </c>
      <c r="C90" s="94"/>
      <c r="D90" s="95">
        <f>'1-5-1'!G91</f>
        <v>0</v>
      </c>
      <c r="E90" s="94"/>
      <c r="F90" s="96"/>
      <c r="G90" s="97">
        <f t="shared" si="0"/>
        <v>0</v>
      </c>
    </row>
    <row r="91" spans="1:7" s="23" customFormat="1" ht="32.1" customHeight="1">
      <c r="A91" s="37"/>
      <c r="B91" s="93">
        <f>'1-5-1'!B92</f>
        <v>0</v>
      </c>
      <c r="C91" s="94"/>
      <c r="D91" s="95">
        <f>'1-5-1'!G92</f>
        <v>0</v>
      </c>
      <c r="E91" s="94"/>
      <c r="F91" s="96"/>
      <c r="G91" s="97">
        <f t="shared" si="0"/>
        <v>0</v>
      </c>
    </row>
    <row r="92" spans="1:7" s="23" customFormat="1" ht="32.1" customHeight="1">
      <c r="A92" s="37"/>
      <c r="B92" s="93">
        <f>'1-5-1'!B93</f>
        <v>0</v>
      </c>
      <c r="C92" s="94"/>
      <c r="D92" s="95">
        <f>'1-5-1'!G93</f>
        <v>0</v>
      </c>
      <c r="E92" s="94"/>
      <c r="F92" s="96"/>
      <c r="G92" s="97">
        <f t="shared" si="0"/>
        <v>0</v>
      </c>
    </row>
    <row r="93" spans="1:7" s="23" customFormat="1" ht="32.1" customHeight="1">
      <c r="A93" s="37"/>
      <c r="B93" s="93">
        <f>'1-5-1'!B94</f>
        <v>0</v>
      </c>
      <c r="C93" s="94"/>
      <c r="D93" s="95">
        <f>'1-5-1'!G94</f>
        <v>0</v>
      </c>
      <c r="E93" s="94"/>
      <c r="F93" s="96"/>
      <c r="G93" s="97">
        <f t="shared" si="0"/>
        <v>0</v>
      </c>
    </row>
    <row r="94" spans="1:7" s="23" customFormat="1" ht="32.1" customHeight="1">
      <c r="A94" s="37"/>
      <c r="B94" s="93">
        <f>'1-5-1'!B95</f>
        <v>0</v>
      </c>
      <c r="C94" s="94"/>
      <c r="D94" s="95">
        <f>'1-5-1'!G95</f>
        <v>0</v>
      </c>
      <c r="E94" s="94"/>
      <c r="F94" s="96"/>
      <c r="G94" s="97">
        <f t="shared" si="0"/>
        <v>0</v>
      </c>
    </row>
    <row r="95" spans="1:7" s="23" customFormat="1" ht="32.1" customHeight="1">
      <c r="A95" s="37"/>
      <c r="B95" s="93">
        <f>'1-5-1'!B96</f>
        <v>0</v>
      </c>
      <c r="C95" s="94"/>
      <c r="D95" s="95">
        <f>'1-5-1'!G96</f>
        <v>0</v>
      </c>
      <c r="E95" s="94"/>
      <c r="F95" s="96"/>
      <c r="G95" s="97">
        <f t="shared" si="0"/>
        <v>0</v>
      </c>
    </row>
    <row r="96" spans="1:7" s="23" customFormat="1" ht="32.1" customHeight="1">
      <c r="A96" s="37"/>
      <c r="B96" s="93">
        <f>'1-5-1'!B97</f>
        <v>0</v>
      </c>
      <c r="C96" s="94"/>
      <c r="D96" s="95">
        <f>'1-5-1'!G97</f>
        <v>0</v>
      </c>
      <c r="E96" s="94"/>
      <c r="F96" s="96"/>
      <c r="G96" s="97">
        <f t="shared" si="0"/>
        <v>0</v>
      </c>
    </row>
    <row r="97" spans="1:7" s="23" customFormat="1" ht="32.1" customHeight="1">
      <c r="A97" s="37"/>
      <c r="B97" s="93">
        <f>'1-5-1'!B98</f>
        <v>0</v>
      </c>
      <c r="C97" s="94"/>
      <c r="D97" s="95">
        <f>'1-5-1'!G98</f>
        <v>0</v>
      </c>
      <c r="E97" s="94"/>
      <c r="F97" s="96"/>
      <c r="G97" s="97">
        <f t="shared" si="0"/>
        <v>0</v>
      </c>
    </row>
    <row r="98" spans="1:7" s="23" customFormat="1" ht="32.1" customHeight="1">
      <c r="A98" s="37"/>
      <c r="B98" s="93">
        <f>'1-5-1'!B99</f>
        <v>0</v>
      </c>
      <c r="C98" s="94"/>
      <c r="D98" s="95">
        <f>'1-5-1'!G99</f>
        <v>0</v>
      </c>
      <c r="E98" s="94"/>
      <c r="F98" s="96"/>
      <c r="G98" s="97">
        <f t="shared" si="0"/>
        <v>0</v>
      </c>
    </row>
    <row r="99" spans="1:7" s="23" customFormat="1" ht="32.1" customHeight="1">
      <c r="A99" s="37"/>
      <c r="B99" s="93">
        <f>'1-5-1'!B100</f>
        <v>0</v>
      </c>
      <c r="C99" s="94"/>
      <c r="D99" s="95">
        <f>'1-5-1'!G100</f>
        <v>0</v>
      </c>
      <c r="E99" s="94"/>
      <c r="F99" s="96"/>
      <c r="G99" s="97">
        <f t="shared" si="0"/>
        <v>0</v>
      </c>
    </row>
    <row r="100" spans="1:7" s="23" customFormat="1" ht="32.1" customHeight="1">
      <c r="A100" s="37"/>
      <c r="B100" s="93">
        <f>'1-5-1'!B101</f>
        <v>0</v>
      </c>
      <c r="C100" s="94"/>
      <c r="D100" s="95">
        <f>'1-5-1'!G101</f>
        <v>0</v>
      </c>
      <c r="E100" s="94"/>
      <c r="F100" s="96"/>
      <c r="G100" s="97">
        <f t="shared" si="0"/>
        <v>0</v>
      </c>
    </row>
    <row r="101" spans="1:7" s="23" customFormat="1" ht="32.1" customHeight="1">
      <c r="A101" s="37"/>
      <c r="B101" s="93">
        <f>'1-5-1'!B102</f>
        <v>0</v>
      </c>
      <c r="C101" s="94"/>
      <c r="D101" s="95">
        <f>'1-5-1'!G102</f>
        <v>0</v>
      </c>
      <c r="E101" s="94"/>
      <c r="F101" s="96"/>
      <c r="G101" s="97">
        <f t="shared" si="0"/>
        <v>0</v>
      </c>
    </row>
    <row r="102" spans="1:7" s="23" customFormat="1" ht="32.1" customHeight="1">
      <c r="A102" s="37"/>
      <c r="B102" s="93">
        <f>'1-5-1'!B103</f>
        <v>0</v>
      </c>
      <c r="C102" s="94"/>
      <c r="D102" s="95">
        <f>'1-5-1'!G103</f>
        <v>0</v>
      </c>
      <c r="E102" s="94"/>
      <c r="F102" s="96"/>
      <c r="G102" s="97">
        <f t="shared" si="0"/>
        <v>0</v>
      </c>
    </row>
    <row r="103" spans="1:7" s="23" customFormat="1" ht="32.1" customHeight="1">
      <c r="A103" s="37"/>
      <c r="B103" s="93">
        <f>'1-5-1'!B104</f>
        <v>0</v>
      </c>
      <c r="C103" s="94"/>
      <c r="D103" s="95">
        <f>'1-5-1'!G104</f>
        <v>0</v>
      </c>
      <c r="E103" s="94"/>
      <c r="F103" s="96"/>
      <c r="G103" s="97">
        <f t="shared" si="0"/>
        <v>0</v>
      </c>
    </row>
    <row r="104" spans="1:7" s="23" customFormat="1" ht="32.1" customHeight="1">
      <c r="A104" s="37"/>
      <c r="B104" s="93">
        <f>'1-5-1'!B105</f>
        <v>0</v>
      </c>
      <c r="C104" s="94"/>
      <c r="D104" s="95">
        <f>'1-5-1'!G105</f>
        <v>0</v>
      </c>
      <c r="E104" s="94"/>
      <c r="F104" s="96"/>
      <c r="G104" s="97">
        <f t="shared" si="0"/>
        <v>0</v>
      </c>
    </row>
    <row r="105" spans="1:7" s="23" customFormat="1" ht="32.1" customHeight="1">
      <c r="A105" s="37"/>
      <c r="B105" s="93">
        <f>'1-5-1'!B106</f>
        <v>0</v>
      </c>
      <c r="C105" s="94"/>
      <c r="D105" s="95">
        <f>'1-5-1'!G106</f>
        <v>0</v>
      </c>
      <c r="E105" s="94"/>
      <c r="F105" s="96"/>
      <c r="G105" s="97">
        <f t="shared" si="0"/>
        <v>0</v>
      </c>
    </row>
    <row r="106" spans="1:7" s="23" customFormat="1" ht="32.1" customHeight="1">
      <c r="A106" s="37"/>
      <c r="B106" s="93">
        <f>'1-5-1'!B107</f>
        <v>0</v>
      </c>
      <c r="C106" s="94"/>
      <c r="D106" s="95">
        <f>'1-5-1'!G107</f>
        <v>0</v>
      </c>
      <c r="E106" s="94"/>
      <c r="F106" s="96"/>
      <c r="G106" s="97">
        <f t="shared" si="0"/>
        <v>0</v>
      </c>
    </row>
    <row r="107" spans="1:7" s="23" customFormat="1" ht="32.1" customHeight="1">
      <c r="A107" s="37"/>
      <c r="B107" s="93">
        <f>'1-5-1'!B108</f>
        <v>0</v>
      </c>
      <c r="C107" s="94"/>
      <c r="D107" s="95">
        <f>'1-5-1'!G108</f>
        <v>0</v>
      </c>
      <c r="E107" s="94"/>
      <c r="F107" s="96"/>
      <c r="G107" s="97">
        <f t="shared" si="0"/>
        <v>0</v>
      </c>
    </row>
    <row r="108" spans="1:7" s="23" customFormat="1" ht="32.1" customHeight="1">
      <c r="A108" s="37"/>
      <c r="B108" s="93">
        <f>'1-5-1'!B109</f>
        <v>0</v>
      </c>
      <c r="C108" s="94"/>
      <c r="D108" s="95">
        <f>'1-5-1'!G109</f>
        <v>0</v>
      </c>
      <c r="E108" s="94"/>
      <c r="F108" s="96"/>
      <c r="G108" s="97">
        <f t="shared" si="0"/>
        <v>0</v>
      </c>
    </row>
    <row r="109" spans="1:7" s="23" customFormat="1" ht="32.1" customHeight="1">
      <c r="A109" s="37"/>
      <c r="B109" s="93">
        <f>'1-5-1'!B110</f>
        <v>0</v>
      </c>
      <c r="C109" s="94"/>
      <c r="D109" s="95">
        <f>'1-5-1'!G110</f>
        <v>0</v>
      </c>
      <c r="E109" s="94"/>
      <c r="F109" s="96"/>
      <c r="G109" s="97">
        <f t="shared" si="0"/>
        <v>0</v>
      </c>
    </row>
    <row r="110" spans="1:7" s="23" customFormat="1" ht="32.1" customHeight="1">
      <c r="A110" s="37"/>
      <c r="B110" s="93">
        <f>'1-5-1'!B111</f>
        <v>0</v>
      </c>
      <c r="C110" s="94"/>
      <c r="D110" s="95">
        <f>'1-5-1'!G111</f>
        <v>0</v>
      </c>
      <c r="E110" s="94"/>
      <c r="F110" s="96"/>
      <c r="G110" s="97">
        <f t="shared" si="0"/>
        <v>0</v>
      </c>
    </row>
    <row r="111" spans="1:7" s="23" customFormat="1" ht="32.1" customHeight="1">
      <c r="A111" s="37"/>
      <c r="B111" s="93">
        <f>'1-5-1'!B112</f>
        <v>0</v>
      </c>
      <c r="C111" s="94"/>
      <c r="D111" s="95">
        <f>'1-5-1'!G112</f>
        <v>0</v>
      </c>
      <c r="E111" s="94"/>
      <c r="F111" s="96"/>
      <c r="G111" s="97">
        <f t="shared" si="0"/>
        <v>0</v>
      </c>
    </row>
    <row r="112" spans="1:7" s="23" customFormat="1" ht="32.1" customHeight="1">
      <c r="A112" s="37"/>
      <c r="B112" s="93">
        <f>'1-5-1'!B113</f>
        <v>0</v>
      </c>
      <c r="C112" s="94"/>
      <c r="D112" s="95">
        <f>'1-5-1'!G113</f>
        <v>0</v>
      </c>
      <c r="E112" s="94"/>
      <c r="F112" s="96"/>
      <c r="G112" s="97">
        <f t="shared" si="0"/>
        <v>0</v>
      </c>
    </row>
    <row r="113" spans="1:7" s="23" customFormat="1" ht="32.1" customHeight="1">
      <c r="A113" s="37"/>
      <c r="B113" s="93">
        <f>'1-5-1'!B114</f>
        <v>0</v>
      </c>
      <c r="C113" s="94"/>
      <c r="D113" s="95">
        <f>'1-5-1'!G114</f>
        <v>0</v>
      </c>
      <c r="E113" s="94"/>
      <c r="F113" s="96"/>
      <c r="G113" s="97">
        <f t="shared" si="0"/>
        <v>0</v>
      </c>
    </row>
    <row r="114" spans="1:7" s="23" customFormat="1" ht="32.1" customHeight="1">
      <c r="A114" s="37"/>
      <c r="B114" s="93">
        <f>'1-5-1'!B115</f>
        <v>0</v>
      </c>
      <c r="C114" s="94"/>
      <c r="D114" s="95">
        <f>'1-5-1'!G115</f>
        <v>0</v>
      </c>
      <c r="E114" s="94"/>
      <c r="F114" s="96"/>
      <c r="G114" s="97">
        <f t="shared" si="0"/>
        <v>0</v>
      </c>
    </row>
    <row r="115" spans="1:7" s="23" customFormat="1" ht="32.1" customHeight="1">
      <c r="A115" s="37"/>
      <c r="B115" s="93">
        <f>'1-5-1'!B116</f>
        <v>0</v>
      </c>
      <c r="C115" s="94"/>
      <c r="D115" s="95">
        <f>'1-5-1'!G116</f>
        <v>0</v>
      </c>
      <c r="E115" s="94"/>
      <c r="F115" s="96"/>
      <c r="G115" s="97">
        <f t="shared" si="0"/>
        <v>0</v>
      </c>
    </row>
    <row r="116" spans="1:7" s="23" customFormat="1" ht="32.1" customHeight="1">
      <c r="A116" s="37"/>
      <c r="B116" s="93">
        <f>'1-5-1'!B117</f>
        <v>0</v>
      </c>
      <c r="C116" s="94"/>
      <c r="D116" s="95">
        <f>'1-5-1'!G117</f>
        <v>0</v>
      </c>
      <c r="E116" s="94"/>
      <c r="F116" s="96"/>
      <c r="G116" s="97">
        <f t="shared" si="0"/>
        <v>0</v>
      </c>
    </row>
    <row r="117" spans="1:7" s="23" customFormat="1" ht="32.1" customHeight="1">
      <c r="A117" s="37"/>
      <c r="B117" s="93">
        <f>'1-5-1'!B118</f>
        <v>0</v>
      </c>
      <c r="C117" s="94"/>
      <c r="D117" s="95">
        <f>'1-5-1'!G118</f>
        <v>0</v>
      </c>
      <c r="E117" s="94"/>
      <c r="F117" s="96"/>
      <c r="G117" s="97">
        <f t="shared" si="0"/>
        <v>0</v>
      </c>
    </row>
    <row r="118" spans="1:7" s="23" customFormat="1" ht="32.1" customHeight="1">
      <c r="A118" s="37"/>
      <c r="B118" s="93">
        <f>'1-5-1'!B119</f>
        <v>0</v>
      </c>
      <c r="C118" s="94"/>
      <c r="D118" s="95">
        <f>'1-5-1'!G119</f>
        <v>0</v>
      </c>
      <c r="E118" s="94"/>
      <c r="F118" s="96"/>
      <c r="G118" s="97">
        <f t="shared" si="0"/>
        <v>0</v>
      </c>
    </row>
    <row r="119" spans="1:7" s="23" customFormat="1" ht="32.1" customHeight="1">
      <c r="A119" s="37"/>
      <c r="B119" s="93">
        <f>'1-5-1'!B120</f>
        <v>0</v>
      </c>
      <c r="C119" s="94"/>
      <c r="D119" s="95">
        <f>'1-5-1'!G120</f>
        <v>0</v>
      </c>
      <c r="E119" s="94"/>
      <c r="F119" s="96"/>
      <c r="G119" s="97">
        <f t="shared" si="0"/>
        <v>0</v>
      </c>
    </row>
    <row r="120" spans="1:7" s="23" customFormat="1" ht="32.1" customHeight="1">
      <c r="A120" s="37"/>
      <c r="B120" s="93">
        <f>'1-5-1'!B121</f>
        <v>0</v>
      </c>
      <c r="C120" s="94"/>
      <c r="D120" s="95">
        <f>'1-5-1'!G121</f>
        <v>0</v>
      </c>
      <c r="E120" s="94"/>
      <c r="F120" s="96"/>
      <c r="G120" s="97">
        <f t="shared" si="0"/>
        <v>0</v>
      </c>
    </row>
    <row r="121" spans="1:7" s="23" customFormat="1" ht="32.1" customHeight="1">
      <c r="A121" s="37"/>
      <c r="B121" s="93">
        <f>'1-5-1'!B122</f>
        <v>0</v>
      </c>
      <c r="C121" s="94"/>
      <c r="D121" s="95">
        <f>'1-5-1'!G122</f>
        <v>0</v>
      </c>
      <c r="E121" s="94"/>
      <c r="F121" s="96"/>
      <c r="G121" s="97">
        <f t="shared" si="0"/>
        <v>0</v>
      </c>
    </row>
    <row r="122" spans="1:7" s="23" customFormat="1" ht="32.1" customHeight="1">
      <c r="A122" s="37"/>
      <c r="B122" s="93">
        <f>'1-5-1'!B123</f>
        <v>0</v>
      </c>
      <c r="C122" s="94"/>
      <c r="D122" s="95">
        <f>'1-5-1'!G123</f>
        <v>0</v>
      </c>
      <c r="E122" s="94"/>
      <c r="F122" s="96"/>
      <c r="G122" s="97">
        <f t="shared" si="0"/>
        <v>0</v>
      </c>
    </row>
    <row r="123" spans="1:7" s="23" customFormat="1" ht="32.1" customHeight="1">
      <c r="A123" s="37"/>
      <c r="B123" s="93">
        <f>'1-5-1'!B124</f>
        <v>0</v>
      </c>
      <c r="C123" s="94"/>
      <c r="D123" s="95">
        <f>'1-5-1'!G124</f>
        <v>0</v>
      </c>
      <c r="E123" s="94"/>
      <c r="F123" s="96"/>
      <c r="G123" s="97">
        <f t="shared" si="0"/>
        <v>0</v>
      </c>
    </row>
    <row r="124" spans="1:7" s="23" customFormat="1" ht="32.1" customHeight="1">
      <c r="A124" s="37"/>
      <c r="B124" s="93">
        <f>'1-5-1'!B125</f>
        <v>0</v>
      </c>
      <c r="C124" s="94"/>
      <c r="D124" s="95">
        <f>'1-5-1'!G125</f>
        <v>0</v>
      </c>
      <c r="E124" s="94"/>
      <c r="F124" s="96"/>
      <c r="G124" s="97">
        <f t="shared" si="0"/>
        <v>0</v>
      </c>
    </row>
    <row r="125" spans="1:7" s="23" customFormat="1" ht="32.1" customHeight="1">
      <c r="A125" s="37"/>
      <c r="B125" s="93">
        <f>'1-5-1'!B126</f>
        <v>0</v>
      </c>
      <c r="C125" s="94"/>
      <c r="D125" s="95">
        <f>'1-5-1'!G126</f>
        <v>0</v>
      </c>
      <c r="E125" s="94"/>
      <c r="F125" s="96"/>
      <c r="G125" s="97">
        <f t="shared" si="0"/>
        <v>0</v>
      </c>
    </row>
    <row r="126" spans="1:7" s="23" customFormat="1" ht="32.1" customHeight="1">
      <c r="A126" s="37"/>
      <c r="B126" s="93">
        <f>'1-5-1'!B127</f>
        <v>0</v>
      </c>
      <c r="C126" s="94"/>
      <c r="D126" s="95">
        <f>'1-5-1'!G127</f>
        <v>0</v>
      </c>
      <c r="E126" s="94"/>
      <c r="F126" s="96"/>
      <c r="G126" s="97">
        <f t="shared" si="0"/>
        <v>0</v>
      </c>
    </row>
    <row r="127" spans="1:7" s="23" customFormat="1" ht="32.1" customHeight="1">
      <c r="A127" s="37"/>
      <c r="B127" s="93">
        <f>'1-5-1'!B128</f>
        <v>0</v>
      </c>
      <c r="C127" s="94"/>
      <c r="D127" s="95">
        <f>'1-5-1'!G128</f>
        <v>0</v>
      </c>
      <c r="E127" s="94"/>
      <c r="F127" s="96"/>
      <c r="G127" s="97">
        <f t="shared" si="0"/>
        <v>0</v>
      </c>
    </row>
    <row r="128" spans="1:7" s="23" customFormat="1" ht="32.1" customHeight="1">
      <c r="A128" s="37"/>
      <c r="B128" s="93">
        <f>'1-5-1'!B129</f>
        <v>0</v>
      </c>
      <c r="C128" s="94"/>
      <c r="D128" s="95">
        <f>'1-5-1'!G129</f>
        <v>0</v>
      </c>
      <c r="E128" s="94"/>
      <c r="F128" s="96"/>
      <c r="G128" s="97">
        <f t="shared" si="0"/>
        <v>0</v>
      </c>
    </row>
    <row r="129" spans="1:7" s="23" customFormat="1" ht="32.1" customHeight="1">
      <c r="A129" s="37"/>
      <c r="B129" s="93">
        <f>'1-5-1'!B130</f>
        <v>0</v>
      </c>
      <c r="C129" s="94"/>
      <c r="D129" s="95">
        <f>'1-5-1'!G130</f>
        <v>0</v>
      </c>
      <c r="E129" s="94"/>
      <c r="F129" s="96"/>
      <c r="G129" s="97">
        <f t="shared" si="0"/>
        <v>0</v>
      </c>
    </row>
    <row r="130" spans="1:7" s="23" customFormat="1" ht="32.1" customHeight="1">
      <c r="A130" s="37"/>
      <c r="B130" s="93">
        <f>'1-5-1'!B131</f>
        <v>0</v>
      </c>
      <c r="C130" s="94"/>
      <c r="D130" s="95">
        <f>'1-5-1'!G131</f>
        <v>0</v>
      </c>
      <c r="E130" s="94"/>
      <c r="F130" s="96"/>
      <c r="G130" s="97">
        <f t="shared" si="0"/>
        <v>0</v>
      </c>
    </row>
    <row r="131" spans="1:7" s="23" customFormat="1" ht="32.1" customHeight="1">
      <c r="A131" s="37"/>
      <c r="B131" s="93">
        <f>'1-5-1'!B132</f>
        <v>0</v>
      </c>
      <c r="C131" s="94"/>
      <c r="D131" s="95">
        <f>'1-5-1'!G132</f>
        <v>0</v>
      </c>
      <c r="E131" s="94"/>
      <c r="F131" s="96"/>
      <c r="G131" s="97">
        <f t="shared" si="0"/>
        <v>0</v>
      </c>
    </row>
    <row r="132" spans="1:7" s="23" customFormat="1" ht="32.1" customHeight="1">
      <c r="A132" s="37"/>
      <c r="B132" s="93">
        <f>'1-5-1'!B133</f>
        <v>0</v>
      </c>
      <c r="C132" s="94"/>
      <c r="D132" s="95">
        <f>'1-5-1'!G133</f>
        <v>0</v>
      </c>
      <c r="E132" s="94"/>
      <c r="F132" s="96"/>
      <c r="G132" s="97">
        <f t="shared" si="0"/>
        <v>0</v>
      </c>
    </row>
    <row r="133" spans="1:7" s="23" customFormat="1" ht="32.1" customHeight="1">
      <c r="A133" s="37"/>
      <c r="B133" s="93">
        <f>'1-5-1'!B134</f>
        <v>0</v>
      </c>
      <c r="C133" s="94"/>
      <c r="D133" s="95">
        <f>'1-5-1'!G134</f>
        <v>0</v>
      </c>
      <c r="E133" s="94"/>
      <c r="F133" s="96"/>
      <c r="G133" s="97">
        <f t="shared" si="0"/>
        <v>0</v>
      </c>
    </row>
    <row r="134" spans="1:7" s="23" customFormat="1" ht="32.1" customHeight="1">
      <c r="A134" s="37"/>
      <c r="B134" s="93">
        <f>'1-5-1'!B135</f>
        <v>0</v>
      </c>
      <c r="C134" s="94"/>
      <c r="D134" s="95">
        <f>'1-5-1'!G135</f>
        <v>0</v>
      </c>
      <c r="E134" s="94"/>
      <c r="F134" s="96"/>
      <c r="G134" s="97">
        <f t="shared" si="0"/>
        <v>0</v>
      </c>
    </row>
    <row r="135" spans="1:7" s="23" customFormat="1" ht="32.1" customHeight="1">
      <c r="A135" s="37"/>
      <c r="B135" s="93">
        <f>'1-5-1'!B136</f>
        <v>0</v>
      </c>
      <c r="C135" s="94"/>
      <c r="D135" s="95">
        <f>'1-5-1'!G136</f>
        <v>0</v>
      </c>
      <c r="E135" s="94"/>
      <c r="F135" s="96"/>
      <c r="G135" s="97">
        <f t="shared" si="0"/>
        <v>0</v>
      </c>
    </row>
    <row r="136" spans="1:7" s="23" customFormat="1" ht="32.1" customHeight="1">
      <c r="A136" s="37"/>
      <c r="B136" s="93">
        <f>'1-5-1'!B137</f>
        <v>0</v>
      </c>
      <c r="C136" s="94"/>
      <c r="D136" s="95">
        <f>'1-5-1'!G137</f>
        <v>0</v>
      </c>
      <c r="E136" s="94"/>
      <c r="F136" s="96"/>
      <c r="G136" s="97">
        <f t="shared" si="0"/>
        <v>0</v>
      </c>
    </row>
    <row r="137" spans="1:7" s="23" customFormat="1" ht="32.1" customHeight="1">
      <c r="A137" s="37"/>
      <c r="B137" s="93">
        <f>'1-5-1'!B138</f>
        <v>0</v>
      </c>
      <c r="C137" s="94"/>
      <c r="D137" s="95">
        <f>'1-5-1'!G138</f>
        <v>0</v>
      </c>
      <c r="E137" s="94"/>
      <c r="F137" s="96"/>
      <c r="G137" s="97">
        <f t="shared" si="0"/>
        <v>0</v>
      </c>
    </row>
    <row r="138" spans="1:7" s="23" customFormat="1" ht="32.1" customHeight="1">
      <c r="A138" s="37"/>
      <c r="B138" s="93">
        <f>'1-5-1'!B139</f>
        <v>0</v>
      </c>
      <c r="C138" s="94"/>
      <c r="D138" s="95">
        <f>'1-5-1'!G139</f>
        <v>0</v>
      </c>
      <c r="E138" s="94"/>
      <c r="F138" s="96"/>
      <c r="G138" s="97">
        <f t="shared" si="0"/>
        <v>0</v>
      </c>
    </row>
    <row r="139" spans="1:7" s="23" customFormat="1" ht="32.1" customHeight="1">
      <c r="A139" s="37"/>
      <c r="B139" s="93">
        <f>'1-5-1'!B140</f>
        <v>0</v>
      </c>
      <c r="C139" s="94"/>
      <c r="D139" s="95">
        <f>'1-5-1'!G140</f>
        <v>0</v>
      </c>
      <c r="E139" s="94"/>
      <c r="F139" s="96"/>
      <c r="G139" s="97">
        <f t="shared" si="0"/>
        <v>0</v>
      </c>
    </row>
    <row r="140" spans="1:7" s="23" customFormat="1" ht="32.1" customHeight="1">
      <c r="A140" s="37"/>
      <c r="B140" s="93">
        <f>'1-5-1'!B141</f>
        <v>0</v>
      </c>
      <c r="C140" s="94"/>
      <c r="D140" s="95">
        <f>'1-5-1'!G141</f>
        <v>0</v>
      </c>
      <c r="E140" s="94"/>
      <c r="F140" s="96"/>
      <c r="G140" s="97">
        <f t="shared" si="0"/>
        <v>0</v>
      </c>
    </row>
    <row r="141" spans="1:7" s="23" customFormat="1" ht="32.1" customHeight="1">
      <c r="A141" s="37"/>
      <c r="B141" s="93">
        <f>'1-5-1'!B142</f>
        <v>0</v>
      </c>
      <c r="C141" s="94"/>
      <c r="D141" s="95">
        <f>'1-5-1'!G142</f>
        <v>0</v>
      </c>
      <c r="E141" s="94"/>
      <c r="F141" s="96"/>
      <c r="G141" s="97">
        <f t="shared" si="0"/>
        <v>0</v>
      </c>
    </row>
    <row r="142" spans="1:7" s="23" customFormat="1" ht="32.1" customHeight="1">
      <c r="A142" s="37"/>
      <c r="B142" s="93">
        <f>'1-5-1'!B143</f>
        <v>0</v>
      </c>
      <c r="C142" s="94"/>
      <c r="D142" s="95">
        <f>'1-5-1'!G143</f>
        <v>0</v>
      </c>
      <c r="E142" s="94"/>
      <c r="F142" s="96"/>
      <c r="G142" s="97">
        <f t="shared" si="0"/>
        <v>0</v>
      </c>
    </row>
    <row r="143" spans="1:7" s="23" customFormat="1" ht="32.1" customHeight="1">
      <c r="A143" s="37"/>
      <c r="B143" s="93">
        <f>'1-5-1'!B144</f>
        <v>0</v>
      </c>
      <c r="C143" s="94"/>
      <c r="D143" s="95">
        <f>'1-5-1'!G144</f>
        <v>0</v>
      </c>
      <c r="E143" s="94"/>
      <c r="F143" s="96"/>
      <c r="G143" s="97">
        <f t="shared" si="0"/>
        <v>0</v>
      </c>
    </row>
    <row r="144" spans="1:7" s="23" customFormat="1" ht="32.1" customHeight="1">
      <c r="A144" s="37"/>
      <c r="B144" s="93">
        <f>'1-5-1'!B145</f>
        <v>0</v>
      </c>
      <c r="C144" s="94"/>
      <c r="D144" s="95">
        <f>'1-5-1'!G145</f>
        <v>0</v>
      </c>
      <c r="E144" s="94"/>
      <c r="F144" s="96"/>
      <c r="G144" s="97">
        <f t="shared" si="0"/>
        <v>0</v>
      </c>
    </row>
    <row r="145" spans="1:7" s="23" customFormat="1" ht="32.1" customHeight="1">
      <c r="A145" s="37"/>
      <c r="B145" s="93">
        <f>'1-5-1'!B146</f>
        <v>0</v>
      </c>
      <c r="C145" s="94"/>
      <c r="D145" s="95">
        <f>'1-5-1'!G146</f>
        <v>0</v>
      </c>
      <c r="E145" s="94"/>
      <c r="F145" s="96"/>
      <c r="G145" s="97">
        <f t="shared" si="0"/>
        <v>0</v>
      </c>
    </row>
    <row r="146" spans="1:7" s="23" customFormat="1" ht="32.1" customHeight="1">
      <c r="A146" s="37"/>
      <c r="B146" s="93">
        <f>'1-5-1'!B147</f>
        <v>0</v>
      </c>
      <c r="C146" s="94"/>
      <c r="D146" s="95">
        <f>'1-5-1'!G147</f>
        <v>0</v>
      </c>
      <c r="E146" s="94"/>
      <c r="F146" s="96"/>
      <c r="G146" s="97">
        <f t="shared" si="0"/>
        <v>0</v>
      </c>
    </row>
    <row r="147" spans="1:7" s="23" customFormat="1" ht="32.1" customHeight="1">
      <c r="A147" s="37"/>
      <c r="B147" s="93">
        <f>'1-5-1'!B148</f>
        <v>0</v>
      </c>
      <c r="C147" s="94"/>
      <c r="D147" s="95">
        <f>'1-5-1'!G148</f>
        <v>0</v>
      </c>
      <c r="E147" s="94"/>
      <c r="F147" s="96"/>
      <c r="G147" s="97">
        <f t="shared" si="0"/>
        <v>0</v>
      </c>
    </row>
    <row r="148" spans="1:7" s="23" customFormat="1" ht="32.1" customHeight="1">
      <c r="A148" s="37"/>
      <c r="B148" s="93">
        <f>'1-5-1'!B149</f>
        <v>0</v>
      </c>
      <c r="C148" s="94"/>
      <c r="D148" s="95">
        <f>'1-5-1'!G149</f>
        <v>0</v>
      </c>
      <c r="E148" s="94"/>
      <c r="F148" s="96"/>
      <c r="G148" s="97">
        <f t="shared" si="0"/>
        <v>0</v>
      </c>
    </row>
    <row r="149" spans="1:7" s="23" customFormat="1" ht="32.1" customHeight="1">
      <c r="A149" s="37"/>
      <c r="B149" s="93">
        <f>'1-5-1'!B150</f>
        <v>0</v>
      </c>
      <c r="C149" s="94"/>
      <c r="D149" s="95">
        <f>'1-5-1'!G150</f>
        <v>0</v>
      </c>
      <c r="E149" s="94"/>
      <c r="F149" s="96"/>
      <c r="G149" s="97">
        <f t="shared" si="0"/>
        <v>0</v>
      </c>
    </row>
    <row r="150" spans="1:7" s="23" customFormat="1" ht="32.1" customHeight="1">
      <c r="A150" s="37"/>
      <c r="B150" s="93">
        <f>'1-5-1'!B151</f>
        <v>0</v>
      </c>
      <c r="C150" s="94"/>
      <c r="D150" s="95">
        <f>'1-5-1'!G151</f>
        <v>0</v>
      </c>
      <c r="E150" s="94"/>
      <c r="F150" s="96"/>
      <c r="G150" s="97">
        <f t="shared" si="0"/>
        <v>0</v>
      </c>
    </row>
    <row r="151" spans="1:7" s="23" customFormat="1" ht="32.1" customHeight="1">
      <c r="A151" s="37"/>
      <c r="B151" s="93">
        <f>'1-5-1'!B152</f>
        <v>0</v>
      </c>
      <c r="C151" s="94"/>
      <c r="D151" s="95">
        <f>'1-5-1'!G152</f>
        <v>0</v>
      </c>
      <c r="E151" s="94"/>
      <c r="F151" s="96"/>
      <c r="G151" s="97">
        <f t="shared" si="0"/>
        <v>0</v>
      </c>
    </row>
    <row r="152" spans="1:7" s="23" customFormat="1" ht="32.1" customHeight="1">
      <c r="A152" s="37"/>
      <c r="B152" s="93">
        <f>'1-5-1'!B153</f>
        <v>0</v>
      </c>
      <c r="C152" s="94"/>
      <c r="D152" s="95">
        <f>'1-5-1'!G153</f>
        <v>0</v>
      </c>
      <c r="E152" s="94"/>
      <c r="F152" s="96"/>
      <c r="G152" s="97">
        <f t="shared" si="0"/>
        <v>0</v>
      </c>
    </row>
    <row r="153" spans="1:7" s="23" customFormat="1" ht="32.1" customHeight="1">
      <c r="A153" s="37"/>
      <c r="B153" s="93">
        <f>'1-5-1'!B154</f>
        <v>0</v>
      </c>
      <c r="C153" s="94"/>
      <c r="D153" s="95">
        <f>'1-5-1'!G154</f>
        <v>0</v>
      </c>
      <c r="E153" s="94"/>
      <c r="F153" s="96"/>
      <c r="G153" s="97">
        <f t="shared" si="0"/>
        <v>0</v>
      </c>
    </row>
    <row r="154" spans="1:7" s="23" customFormat="1" ht="32.1" customHeight="1">
      <c r="A154" s="37"/>
      <c r="B154" s="93">
        <f>'1-5-1'!B155</f>
        <v>0</v>
      </c>
      <c r="C154" s="94"/>
      <c r="D154" s="95">
        <f>'1-5-1'!G155</f>
        <v>0</v>
      </c>
      <c r="E154" s="94"/>
      <c r="F154" s="96"/>
      <c r="G154" s="97">
        <f t="shared" si="0"/>
        <v>0</v>
      </c>
    </row>
    <row r="155" spans="1:7" s="23" customFormat="1" ht="32.1" customHeight="1">
      <c r="A155" s="37"/>
      <c r="B155" s="93">
        <f>'1-5-1'!B156</f>
        <v>0</v>
      </c>
      <c r="C155" s="94"/>
      <c r="D155" s="95">
        <f>'1-5-1'!G156</f>
        <v>0</v>
      </c>
      <c r="E155" s="94"/>
      <c r="F155" s="96"/>
      <c r="G155" s="97">
        <f t="shared" si="0"/>
        <v>0</v>
      </c>
    </row>
    <row r="156" spans="1:7" s="23" customFormat="1" ht="32.1" customHeight="1">
      <c r="A156" s="37"/>
      <c r="B156" s="93">
        <f>'1-5-1'!B157</f>
        <v>0</v>
      </c>
      <c r="C156" s="94"/>
      <c r="D156" s="95">
        <f>'1-5-1'!G157</f>
        <v>0</v>
      </c>
      <c r="E156" s="94"/>
      <c r="F156" s="96"/>
      <c r="G156" s="97">
        <f t="shared" si="0"/>
        <v>0</v>
      </c>
    </row>
    <row r="157" spans="1:7" s="23" customFormat="1" ht="32.1" customHeight="1">
      <c r="A157" s="37"/>
      <c r="B157" s="93">
        <f>'1-5-1'!B158</f>
        <v>0</v>
      </c>
      <c r="C157" s="94"/>
      <c r="D157" s="95">
        <f>'1-5-1'!G158</f>
        <v>0</v>
      </c>
      <c r="E157" s="94"/>
      <c r="F157" s="96"/>
      <c r="G157" s="97">
        <f t="shared" si="0"/>
        <v>0</v>
      </c>
    </row>
    <row r="158" spans="1:7" s="23" customFormat="1" ht="32.1" customHeight="1">
      <c r="A158" s="37"/>
      <c r="B158" s="93">
        <f>'1-5-1'!B159</f>
        <v>0</v>
      </c>
      <c r="C158" s="94"/>
      <c r="D158" s="95">
        <f>'1-5-1'!G159</f>
        <v>0</v>
      </c>
      <c r="E158" s="94"/>
      <c r="F158" s="96"/>
      <c r="G158" s="97">
        <f t="shared" si="0"/>
        <v>0</v>
      </c>
    </row>
    <row r="159" spans="1:7" s="23" customFormat="1" ht="32.1" customHeight="1">
      <c r="A159" s="37"/>
      <c r="B159" s="93">
        <f>'1-5-1'!B160</f>
        <v>0</v>
      </c>
      <c r="C159" s="94"/>
      <c r="D159" s="95">
        <f>'1-5-1'!G160</f>
        <v>0</v>
      </c>
      <c r="E159" s="94"/>
      <c r="F159" s="96"/>
      <c r="G159" s="97">
        <f t="shared" si="0"/>
        <v>0</v>
      </c>
    </row>
    <row r="160" spans="1:7" s="23" customFormat="1" ht="32.1" customHeight="1">
      <c r="A160" s="37"/>
      <c r="B160" s="93">
        <f>'1-5-1'!B161</f>
        <v>0</v>
      </c>
      <c r="C160" s="94"/>
      <c r="D160" s="95">
        <f>'1-5-1'!G161</f>
        <v>0</v>
      </c>
      <c r="E160" s="94"/>
      <c r="F160" s="96"/>
      <c r="G160" s="97">
        <f t="shared" si="0"/>
        <v>0</v>
      </c>
    </row>
    <row r="161" spans="1:7" s="23" customFormat="1" ht="32.1" customHeight="1">
      <c r="A161" s="37"/>
      <c r="B161" s="93">
        <f>'1-5-1'!B162</f>
        <v>0</v>
      </c>
      <c r="C161" s="94"/>
      <c r="D161" s="95">
        <f>'1-5-1'!G162</f>
        <v>0</v>
      </c>
      <c r="E161" s="94"/>
      <c r="F161" s="96"/>
      <c r="G161" s="97">
        <f t="shared" si="0"/>
        <v>0</v>
      </c>
    </row>
    <row r="162" spans="1:7" s="23" customFormat="1" ht="32.1" customHeight="1">
      <c r="A162" s="37"/>
      <c r="B162" s="93">
        <f>'1-5-1'!B163</f>
        <v>0</v>
      </c>
      <c r="C162" s="94"/>
      <c r="D162" s="95">
        <f>'1-5-1'!G163</f>
        <v>0</v>
      </c>
      <c r="E162" s="94"/>
      <c r="F162" s="96"/>
      <c r="G162" s="97">
        <f t="shared" si="0"/>
        <v>0</v>
      </c>
    </row>
    <row r="163" spans="1:7" s="23" customFormat="1" ht="32.1" customHeight="1">
      <c r="A163" s="37"/>
      <c r="B163" s="93">
        <f>'1-5-1'!B164</f>
        <v>0</v>
      </c>
      <c r="C163" s="94"/>
      <c r="D163" s="95">
        <f>'1-5-1'!G164</f>
        <v>0</v>
      </c>
      <c r="E163" s="94"/>
      <c r="F163" s="96"/>
      <c r="G163" s="97">
        <f t="shared" si="0"/>
        <v>0</v>
      </c>
    </row>
    <row r="164" spans="1:7" s="23" customFormat="1" ht="32.1" customHeight="1">
      <c r="A164" s="37"/>
      <c r="B164" s="93">
        <f>'1-5-1'!B165</f>
        <v>0</v>
      </c>
      <c r="C164" s="94"/>
      <c r="D164" s="95">
        <f>'1-5-1'!G165</f>
        <v>0</v>
      </c>
      <c r="E164" s="94"/>
      <c r="F164" s="96"/>
      <c r="G164" s="97">
        <f t="shared" si="0"/>
        <v>0</v>
      </c>
    </row>
    <row r="165" spans="1:7" s="23" customFormat="1" ht="32.1" customHeight="1">
      <c r="A165" s="37"/>
      <c r="B165" s="93">
        <f>'1-5-1'!B166</f>
        <v>0</v>
      </c>
      <c r="C165" s="94"/>
      <c r="D165" s="95">
        <f>'1-5-1'!G166</f>
        <v>0</v>
      </c>
      <c r="E165" s="94"/>
      <c r="F165" s="96"/>
      <c r="G165" s="97">
        <f t="shared" si="0"/>
        <v>0</v>
      </c>
    </row>
    <row r="166" spans="1:7" s="23" customFormat="1" ht="32.1" customHeight="1">
      <c r="A166" s="37"/>
      <c r="B166" s="93">
        <f>'1-5-1'!B167</f>
        <v>0</v>
      </c>
      <c r="C166" s="94"/>
      <c r="D166" s="95">
        <f>'1-5-1'!G167</f>
        <v>0</v>
      </c>
      <c r="E166" s="94"/>
      <c r="F166" s="96"/>
      <c r="G166" s="97">
        <f t="shared" si="0"/>
        <v>0</v>
      </c>
    </row>
    <row r="167" spans="1:7" s="23" customFormat="1" ht="32.1" customHeight="1">
      <c r="A167" s="37"/>
      <c r="B167" s="93">
        <f>'1-5-1'!B168</f>
        <v>0</v>
      </c>
      <c r="C167" s="94"/>
      <c r="D167" s="95">
        <f>'1-5-1'!G168</f>
        <v>0</v>
      </c>
      <c r="E167" s="94"/>
      <c r="F167" s="96"/>
      <c r="G167" s="97">
        <f t="shared" si="0"/>
        <v>0</v>
      </c>
    </row>
    <row r="168" spans="1:7" s="23" customFormat="1" ht="32.1" customHeight="1">
      <c r="A168" s="37"/>
      <c r="B168" s="93">
        <f>'1-5-1'!B169</f>
        <v>0</v>
      </c>
      <c r="C168" s="94"/>
      <c r="D168" s="95">
        <f>'1-5-1'!G169</f>
        <v>0</v>
      </c>
      <c r="E168" s="94"/>
      <c r="F168" s="96"/>
      <c r="G168" s="97">
        <f t="shared" si="0"/>
        <v>0</v>
      </c>
    </row>
    <row r="169" spans="1:7" s="23" customFormat="1" ht="32.1" customHeight="1">
      <c r="A169" s="37"/>
      <c r="B169" s="93">
        <f>'1-5-1'!B170</f>
        <v>0</v>
      </c>
      <c r="C169" s="94"/>
      <c r="D169" s="95">
        <f>'1-5-1'!G170</f>
        <v>0</v>
      </c>
      <c r="E169" s="94"/>
      <c r="F169" s="96"/>
      <c r="G169" s="97">
        <f t="shared" si="0"/>
        <v>0</v>
      </c>
    </row>
    <row r="170" spans="1:7" s="23" customFormat="1" ht="32.1" customHeight="1">
      <c r="A170" s="37"/>
      <c r="B170" s="93">
        <f>'1-5-1'!B171</f>
        <v>0</v>
      </c>
      <c r="C170" s="94"/>
      <c r="D170" s="95">
        <f>'1-5-1'!G171</f>
        <v>0</v>
      </c>
      <c r="E170" s="94"/>
      <c r="F170" s="96"/>
      <c r="G170" s="97">
        <f t="shared" si="0"/>
        <v>0</v>
      </c>
    </row>
    <row r="171" spans="1:7" s="23" customFormat="1" ht="32.1" customHeight="1">
      <c r="A171" s="37"/>
      <c r="B171" s="93">
        <f>'1-5-1'!B172</f>
        <v>0</v>
      </c>
      <c r="C171" s="94"/>
      <c r="D171" s="95">
        <f>'1-5-1'!G172</f>
        <v>0</v>
      </c>
      <c r="E171" s="94"/>
      <c r="F171" s="96"/>
      <c r="G171" s="97">
        <f t="shared" si="0"/>
        <v>0</v>
      </c>
    </row>
    <row r="172" spans="1:7" s="23" customFormat="1" ht="32.1" customHeight="1">
      <c r="A172" s="37"/>
      <c r="B172" s="93">
        <f>'1-5-1'!B173</f>
        <v>0</v>
      </c>
      <c r="C172" s="94"/>
      <c r="D172" s="95">
        <f>'1-5-1'!G173</f>
        <v>0</v>
      </c>
      <c r="E172" s="94"/>
      <c r="F172" s="96"/>
      <c r="G172" s="97">
        <f t="shared" si="0"/>
        <v>0</v>
      </c>
    </row>
    <row r="173" spans="1:7" s="23" customFormat="1" ht="32.1" customHeight="1">
      <c r="A173" s="37"/>
      <c r="B173" s="93">
        <f>'1-5-1'!B174</f>
        <v>0</v>
      </c>
      <c r="C173" s="94"/>
      <c r="D173" s="95">
        <f>'1-5-1'!G174</f>
        <v>0</v>
      </c>
      <c r="E173" s="94"/>
      <c r="F173" s="96"/>
      <c r="G173" s="97">
        <f t="shared" si="0"/>
        <v>0</v>
      </c>
    </row>
    <row r="174" spans="1:7" s="23" customFormat="1" ht="32.1" customHeight="1">
      <c r="A174" s="37"/>
      <c r="B174" s="93">
        <f>'1-5-1'!B175</f>
        <v>0</v>
      </c>
      <c r="C174" s="94"/>
      <c r="D174" s="95">
        <f>'1-5-1'!G175</f>
        <v>0</v>
      </c>
      <c r="E174" s="94"/>
      <c r="F174" s="96"/>
      <c r="G174" s="97">
        <f t="shared" si="0"/>
        <v>0</v>
      </c>
    </row>
    <row r="175" spans="1:7" s="23" customFormat="1" ht="32.1" customHeight="1">
      <c r="A175" s="37"/>
      <c r="B175" s="93">
        <f>'1-5-1'!B176</f>
        <v>0</v>
      </c>
      <c r="C175" s="94"/>
      <c r="D175" s="95">
        <f>'1-5-1'!G176</f>
        <v>0</v>
      </c>
      <c r="E175" s="94"/>
      <c r="F175" s="96"/>
      <c r="G175" s="97">
        <f t="shared" si="0"/>
        <v>0</v>
      </c>
    </row>
    <row r="176" spans="1:7" s="23" customFormat="1" ht="32.1" customHeight="1">
      <c r="A176" s="37"/>
      <c r="B176" s="93">
        <f>'1-5-1'!B177</f>
        <v>0</v>
      </c>
      <c r="C176" s="94"/>
      <c r="D176" s="95">
        <f>'1-5-1'!G177</f>
        <v>0</v>
      </c>
      <c r="E176" s="94"/>
      <c r="F176" s="96"/>
      <c r="G176" s="97">
        <f t="shared" si="0"/>
        <v>0</v>
      </c>
    </row>
    <row r="177" spans="1:7" s="23" customFormat="1" ht="32.1" customHeight="1">
      <c r="A177" s="37"/>
      <c r="B177" s="93">
        <f>'1-5-1'!B178</f>
        <v>0</v>
      </c>
      <c r="C177" s="94"/>
      <c r="D177" s="95">
        <f>'1-5-1'!G178</f>
        <v>0</v>
      </c>
      <c r="E177" s="94"/>
      <c r="F177" s="96"/>
      <c r="G177" s="97">
        <f t="shared" si="0"/>
        <v>0</v>
      </c>
    </row>
    <row r="178" spans="1:7" s="23" customFormat="1" ht="32.1" customHeight="1">
      <c r="A178" s="37"/>
      <c r="B178" s="93">
        <f>'1-5-1'!B179</f>
        <v>0</v>
      </c>
      <c r="C178" s="94"/>
      <c r="D178" s="95">
        <f>'1-5-1'!G179</f>
        <v>0</v>
      </c>
      <c r="E178" s="94"/>
      <c r="F178" s="96"/>
      <c r="G178" s="97">
        <f t="shared" si="0"/>
        <v>0</v>
      </c>
    </row>
    <row r="179" spans="1:7" s="23" customFormat="1" ht="32.1" customHeight="1">
      <c r="A179" s="37"/>
      <c r="B179" s="93">
        <f>'1-5-1'!B180</f>
        <v>0</v>
      </c>
      <c r="C179" s="94"/>
      <c r="D179" s="95">
        <f>'1-5-1'!G180</f>
        <v>0</v>
      </c>
      <c r="E179" s="94"/>
      <c r="F179" s="96"/>
      <c r="G179" s="97">
        <f t="shared" si="0"/>
        <v>0</v>
      </c>
    </row>
    <row r="180" spans="1:7" s="23" customFormat="1" ht="32.1" customHeight="1">
      <c r="A180" s="37"/>
      <c r="B180" s="93">
        <f>'1-5-1'!B181</f>
        <v>0</v>
      </c>
      <c r="C180" s="94"/>
      <c r="D180" s="95">
        <f>'1-5-1'!G181</f>
        <v>0</v>
      </c>
      <c r="E180" s="94"/>
      <c r="F180" s="96"/>
      <c r="G180" s="97">
        <f t="shared" si="0"/>
        <v>0</v>
      </c>
    </row>
    <row r="181" spans="1:7" s="23" customFormat="1" ht="32.1" customHeight="1">
      <c r="A181" s="37"/>
      <c r="B181" s="93">
        <f>'1-5-1'!B182</f>
        <v>0</v>
      </c>
      <c r="C181" s="94"/>
      <c r="D181" s="95">
        <f>'1-5-1'!G182</f>
        <v>0</v>
      </c>
      <c r="E181" s="94"/>
      <c r="F181" s="96"/>
      <c r="G181" s="97">
        <f t="shared" si="0"/>
        <v>0</v>
      </c>
    </row>
    <row r="182" spans="1:7" s="23" customFormat="1" ht="32.1" customHeight="1">
      <c r="A182" s="37"/>
      <c r="B182" s="93">
        <f>'1-5-1'!B183</f>
        <v>0</v>
      </c>
      <c r="C182" s="94"/>
      <c r="D182" s="95">
        <f>'1-5-1'!G183</f>
        <v>0</v>
      </c>
      <c r="E182" s="94"/>
      <c r="F182" s="96"/>
      <c r="G182" s="97">
        <f t="shared" si="0"/>
        <v>0</v>
      </c>
    </row>
    <row r="183" spans="1:7" s="23" customFormat="1" ht="32.1" customHeight="1">
      <c r="A183" s="37"/>
      <c r="B183" s="93">
        <f>'1-5-1'!B184</f>
        <v>0</v>
      </c>
      <c r="C183" s="94"/>
      <c r="D183" s="95">
        <f>'1-5-1'!G184</f>
        <v>0</v>
      </c>
      <c r="E183" s="94"/>
      <c r="F183" s="96"/>
      <c r="G183" s="97">
        <f t="shared" si="0"/>
        <v>0</v>
      </c>
    </row>
    <row r="184" spans="1:7" s="23" customFormat="1" ht="32.1" customHeight="1">
      <c r="A184" s="37"/>
      <c r="B184" s="93">
        <f>'1-5-1'!B185</f>
        <v>0</v>
      </c>
      <c r="C184" s="94"/>
      <c r="D184" s="95">
        <f>'1-5-1'!G185</f>
        <v>0</v>
      </c>
      <c r="E184" s="94"/>
      <c r="F184" s="96"/>
      <c r="G184" s="97">
        <f t="shared" si="0"/>
        <v>0</v>
      </c>
    </row>
    <row r="185" spans="1:7" s="23" customFormat="1" ht="32.1" customHeight="1">
      <c r="A185" s="37"/>
      <c r="B185" s="93">
        <f>'1-5-1'!B186</f>
        <v>0</v>
      </c>
      <c r="C185" s="94"/>
      <c r="D185" s="95">
        <f>'1-5-1'!G186</f>
        <v>0</v>
      </c>
      <c r="E185" s="94"/>
      <c r="F185" s="96"/>
      <c r="G185" s="97">
        <f t="shared" si="0"/>
        <v>0</v>
      </c>
    </row>
    <row r="186" spans="1:7" s="23" customFormat="1" ht="32.1" customHeight="1">
      <c r="A186" s="37"/>
      <c r="B186" s="93">
        <f>'1-5-1'!B187</f>
        <v>0</v>
      </c>
      <c r="C186" s="94"/>
      <c r="D186" s="95">
        <f>'1-5-1'!G187</f>
        <v>0</v>
      </c>
      <c r="E186" s="94"/>
      <c r="F186" s="96"/>
      <c r="G186" s="97">
        <f t="shared" si="0"/>
        <v>0</v>
      </c>
    </row>
    <row r="187" spans="1:7" s="23" customFormat="1" ht="32.1" customHeight="1">
      <c r="A187" s="37"/>
      <c r="B187" s="93">
        <f>'1-5-1'!B188</f>
        <v>0</v>
      </c>
      <c r="C187" s="94"/>
      <c r="D187" s="95">
        <f>'1-5-1'!G188</f>
        <v>0</v>
      </c>
      <c r="E187" s="94"/>
      <c r="F187" s="96"/>
      <c r="G187" s="97">
        <f t="shared" si="0"/>
        <v>0</v>
      </c>
    </row>
    <row r="188" spans="1:7" s="23" customFormat="1" ht="32.1" customHeight="1">
      <c r="A188" s="37"/>
      <c r="B188" s="93">
        <f>'1-5-1'!B189</f>
        <v>0</v>
      </c>
      <c r="C188" s="94"/>
      <c r="D188" s="95">
        <f>'1-5-1'!G189</f>
        <v>0</v>
      </c>
      <c r="E188" s="94"/>
      <c r="F188" s="96"/>
      <c r="G188" s="97">
        <f t="shared" si="0"/>
        <v>0</v>
      </c>
    </row>
    <row r="189" spans="1:7" s="23" customFormat="1" ht="32.1" customHeight="1">
      <c r="A189" s="37"/>
      <c r="B189" s="93">
        <f>'1-5-1'!B190</f>
        <v>0</v>
      </c>
      <c r="C189" s="94"/>
      <c r="D189" s="95">
        <f>'1-5-1'!G190</f>
        <v>0</v>
      </c>
      <c r="E189" s="94"/>
      <c r="F189" s="96"/>
      <c r="G189" s="97">
        <f t="shared" si="0"/>
        <v>0</v>
      </c>
    </row>
    <row r="190" spans="1:7" s="23" customFormat="1" ht="32.1" customHeight="1">
      <c r="A190" s="37"/>
      <c r="B190" s="93">
        <f>'1-5-1'!B191</f>
        <v>0</v>
      </c>
      <c r="C190" s="94"/>
      <c r="D190" s="95">
        <f>'1-5-1'!G191</f>
        <v>0</v>
      </c>
      <c r="E190" s="94"/>
      <c r="F190" s="96"/>
      <c r="G190" s="97">
        <f t="shared" si="0"/>
        <v>0</v>
      </c>
    </row>
    <row r="191" spans="1:7" s="23" customFormat="1" ht="32.1" customHeight="1">
      <c r="A191" s="37"/>
      <c r="B191" s="93">
        <f>'1-5-1'!B192</f>
        <v>0</v>
      </c>
      <c r="C191" s="94"/>
      <c r="D191" s="95">
        <f>'1-5-1'!G192</f>
        <v>0</v>
      </c>
      <c r="E191" s="94"/>
      <c r="F191" s="96"/>
      <c r="G191" s="97">
        <f t="shared" si="0"/>
        <v>0</v>
      </c>
    </row>
    <row r="192" spans="1:7" s="23" customFormat="1" ht="32.1" customHeight="1">
      <c r="A192" s="37"/>
      <c r="B192" s="93">
        <f>'1-5-1'!B193</f>
        <v>0</v>
      </c>
      <c r="C192" s="94"/>
      <c r="D192" s="95">
        <f>'1-5-1'!G193</f>
        <v>0</v>
      </c>
      <c r="E192" s="94"/>
      <c r="F192" s="96"/>
      <c r="G192" s="97">
        <f t="shared" si="0"/>
        <v>0</v>
      </c>
    </row>
    <row r="193" spans="1:7" s="23" customFormat="1" ht="32.1" customHeight="1">
      <c r="A193" s="37"/>
      <c r="B193" s="93">
        <f>'1-5-1'!B194</f>
        <v>0</v>
      </c>
      <c r="C193" s="94"/>
      <c r="D193" s="95">
        <f>'1-5-1'!G194</f>
        <v>0</v>
      </c>
      <c r="E193" s="94"/>
      <c r="F193" s="96"/>
      <c r="G193" s="97">
        <f t="shared" si="0"/>
        <v>0</v>
      </c>
    </row>
    <row r="194" spans="1:7" s="23" customFormat="1" ht="32.1" customHeight="1">
      <c r="A194" s="37"/>
      <c r="B194" s="93">
        <f>'1-5-1'!B195</f>
        <v>0</v>
      </c>
      <c r="C194" s="94"/>
      <c r="D194" s="95">
        <f>'1-5-1'!G195</f>
        <v>0</v>
      </c>
      <c r="E194" s="94"/>
      <c r="F194" s="96"/>
      <c r="G194" s="97">
        <f t="shared" si="0"/>
        <v>0</v>
      </c>
    </row>
    <row r="195" spans="1:7" s="23" customFormat="1" ht="32.1" customHeight="1">
      <c r="A195" s="37"/>
      <c r="B195" s="93">
        <f>'1-5-1'!B196</f>
        <v>0</v>
      </c>
      <c r="C195" s="94"/>
      <c r="D195" s="95">
        <f>'1-5-1'!G196</f>
        <v>0</v>
      </c>
      <c r="E195" s="94"/>
      <c r="F195" s="96"/>
      <c r="G195" s="97">
        <f t="shared" si="0"/>
        <v>0</v>
      </c>
    </row>
    <row r="196" spans="1:7" s="23" customFormat="1" ht="32.1" customHeight="1">
      <c r="A196" s="37"/>
      <c r="B196" s="93">
        <f>'1-5-1'!B197</f>
        <v>0</v>
      </c>
      <c r="C196" s="94"/>
      <c r="D196" s="95">
        <f>'1-5-1'!G197</f>
        <v>0</v>
      </c>
      <c r="E196" s="94"/>
      <c r="F196" s="96"/>
      <c r="G196" s="97">
        <f t="shared" si="0"/>
        <v>0</v>
      </c>
    </row>
    <row r="197" spans="1:7" s="23" customFormat="1" ht="32.1" customHeight="1">
      <c r="A197" s="37"/>
      <c r="B197" s="93">
        <f>'1-5-1'!B198</f>
        <v>0</v>
      </c>
      <c r="C197" s="94"/>
      <c r="D197" s="95">
        <f>'1-5-1'!G198</f>
        <v>0</v>
      </c>
      <c r="E197" s="94"/>
      <c r="F197" s="96"/>
      <c r="G197" s="97">
        <f t="shared" si="0"/>
        <v>0</v>
      </c>
    </row>
    <row r="198" spans="1:7" s="23" customFormat="1" ht="32.1" customHeight="1">
      <c r="A198" s="37"/>
      <c r="B198" s="93">
        <f>'1-5-1'!B199</f>
        <v>0</v>
      </c>
      <c r="C198" s="94"/>
      <c r="D198" s="95">
        <f>'1-5-1'!G199</f>
        <v>0</v>
      </c>
      <c r="E198" s="94"/>
      <c r="F198" s="96"/>
      <c r="G198" s="97">
        <f t="shared" si="0"/>
        <v>0</v>
      </c>
    </row>
    <row r="199" spans="1:7" s="23" customFormat="1" ht="32.1" customHeight="1">
      <c r="A199" s="37"/>
      <c r="B199" s="93">
        <f>'1-5-1'!B200</f>
        <v>0</v>
      </c>
      <c r="C199" s="94"/>
      <c r="D199" s="95">
        <f>'1-5-1'!G200</f>
        <v>0</v>
      </c>
      <c r="E199" s="94"/>
      <c r="F199" s="96"/>
      <c r="G199" s="97">
        <f t="shared" si="0"/>
        <v>0</v>
      </c>
    </row>
    <row r="200" spans="1:7" s="23" customFormat="1" ht="32.1" customHeight="1">
      <c r="A200" s="37"/>
      <c r="B200" s="93">
        <f>'1-5-1'!B201</f>
        <v>0</v>
      </c>
      <c r="C200" s="94"/>
      <c r="D200" s="95">
        <f>'1-5-1'!G201</f>
        <v>0</v>
      </c>
      <c r="E200" s="94"/>
      <c r="F200" s="96"/>
      <c r="G200" s="97">
        <f t="shared" si="0"/>
        <v>0</v>
      </c>
    </row>
    <row r="201" spans="1:7" s="23" customFormat="1" ht="32.1" customHeight="1">
      <c r="A201" s="37"/>
      <c r="B201" s="93">
        <f>'1-5-1'!B202</f>
        <v>0</v>
      </c>
      <c r="C201" s="94"/>
      <c r="D201" s="95">
        <f>'1-5-1'!G202</f>
        <v>0</v>
      </c>
      <c r="E201" s="94"/>
      <c r="F201" s="96"/>
      <c r="G201" s="97">
        <f t="shared" si="0"/>
        <v>0</v>
      </c>
    </row>
    <row r="202" spans="1:7" s="23" customFormat="1" ht="32.1" customHeight="1">
      <c r="A202" s="37"/>
      <c r="B202" s="93">
        <f>'1-5-1'!B203</f>
        <v>0</v>
      </c>
      <c r="C202" s="94"/>
      <c r="D202" s="95">
        <f>'1-5-1'!G203</f>
        <v>0</v>
      </c>
      <c r="E202" s="94"/>
      <c r="F202" s="96"/>
      <c r="G202" s="97">
        <f t="shared" si="0"/>
        <v>0</v>
      </c>
    </row>
    <row r="203" spans="1:7" s="23" customFormat="1" ht="32.1" customHeight="1">
      <c r="A203" s="37"/>
      <c r="B203" s="93">
        <f>'1-5-1'!B204</f>
        <v>0</v>
      </c>
      <c r="C203" s="94"/>
      <c r="D203" s="95">
        <f>'1-5-1'!G204</f>
        <v>0</v>
      </c>
      <c r="E203" s="94"/>
      <c r="F203" s="96"/>
      <c r="G203" s="97">
        <f t="shared" si="0"/>
        <v>0</v>
      </c>
    </row>
    <row r="204" spans="1:7" s="23" customFormat="1" ht="32.1" customHeight="1">
      <c r="A204" s="37"/>
      <c r="B204" s="93">
        <f>'1-5-1'!B205</f>
        <v>0</v>
      </c>
      <c r="C204" s="94"/>
      <c r="D204" s="95">
        <f>'1-5-1'!G205</f>
        <v>0</v>
      </c>
      <c r="E204" s="94"/>
      <c r="F204" s="96"/>
      <c r="G204" s="97">
        <f t="shared" si="0"/>
        <v>0</v>
      </c>
    </row>
    <row r="205" spans="1:7" s="23" customFormat="1" ht="32.1" customHeight="1">
      <c r="A205" s="37"/>
      <c r="B205" s="93">
        <f>'1-5-1'!B206</f>
        <v>0</v>
      </c>
      <c r="C205" s="94"/>
      <c r="D205" s="95">
        <f>'1-5-1'!G206</f>
        <v>0</v>
      </c>
      <c r="E205" s="94"/>
      <c r="F205" s="96"/>
      <c r="G205" s="97">
        <f t="shared" si="0"/>
        <v>0</v>
      </c>
    </row>
    <row r="206" spans="1:7" s="23" customFormat="1" ht="32.1" customHeight="1">
      <c r="A206" s="37"/>
      <c r="B206" s="93">
        <f>'1-5-1'!B207</f>
        <v>0</v>
      </c>
      <c r="C206" s="94"/>
      <c r="D206" s="95">
        <f>'1-5-1'!G207</f>
        <v>0</v>
      </c>
      <c r="E206" s="94"/>
      <c r="F206" s="96"/>
      <c r="G206" s="97">
        <f t="shared" si="0"/>
        <v>0</v>
      </c>
    </row>
    <row r="207" spans="1:7" s="23" customFormat="1" ht="32.1" customHeight="1">
      <c r="A207" s="37"/>
      <c r="B207" s="93">
        <f>'1-5-1'!B208</f>
        <v>0</v>
      </c>
      <c r="C207" s="94"/>
      <c r="D207" s="95">
        <f>'1-5-1'!G208</f>
        <v>0</v>
      </c>
      <c r="E207" s="94"/>
      <c r="F207" s="96"/>
      <c r="G207" s="97">
        <f t="shared" si="0"/>
        <v>0</v>
      </c>
    </row>
    <row r="208" spans="1:7" s="23" customFormat="1" ht="32.1" customHeight="1">
      <c r="A208" s="37"/>
      <c r="B208" s="93">
        <f>'1-5-1'!B209</f>
        <v>0</v>
      </c>
      <c r="C208" s="94"/>
      <c r="D208" s="95">
        <f>'1-5-1'!G209</f>
        <v>0</v>
      </c>
      <c r="E208" s="94"/>
      <c r="F208" s="96"/>
      <c r="G208" s="97">
        <f t="shared" si="0"/>
        <v>0</v>
      </c>
    </row>
    <row r="209" spans="1:7" s="23" customFormat="1" ht="32.1" customHeight="1">
      <c r="A209" s="37"/>
      <c r="B209" s="93">
        <f>'1-5-1'!B210</f>
        <v>0</v>
      </c>
      <c r="C209" s="94"/>
      <c r="D209" s="95">
        <f>'1-5-1'!G210</f>
        <v>0</v>
      </c>
      <c r="E209" s="94"/>
      <c r="F209" s="96"/>
      <c r="G209" s="97">
        <f t="shared" si="0"/>
        <v>0</v>
      </c>
    </row>
    <row r="210" spans="1:7" s="23" customFormat="1" ht="32.1" customHeight="1">
      <c r="A210" s="37"/>
      <c r="B210" s="93">
        <f>'1-5-1'!B211</f>
        <v>0</v>
      </c>
      <c r="C210" s="94"/>
      <c r="D210" s="95">
        <f>'1-5-1'!G211</f>
        <v>0</v>
      </c>
      <c r="E210" s="94"/>
      <c r="F210" s="96"/>
      <c r="G210" s="97">
        <f t="shared" si="0"/>
        <v>0</v>
      </c>
    </row>
    <row r="211" spans="1:7" s="23" customFormat="1" ht="32.1" customHeight="1">
      <c r="A211" s="37"/>
      <c r="B211" s="93">
        <f>'1-5-1'!B212</f>
        <v>0</v>
      </c>
      <c r="C211" s="94"/>
      <c r="D211" s="95">
        <f>'1-5-1'!G212</f>
        <v>0</v>
      </c>
      <c r="E211" s="94"/>
      <c r="F211" s="96"/>
      <c r="G211" s="97">
        <f t="shared" si="0"/>
        <v>0</v>
      </c>
    </row>
    <row r="212" spans="1:7" s="23" customFormat="1" ht="32.1" customHeight="1">
      <c r="A212" s="37"/>
      <c r="B212" s="93">
        <f>'1-5-1'!B213</f>
        <v>0</v>
      </c>
      <c r="C212" s="94"/>
      <c r="D212" s="95">
        <f>'1-5-1'!G213</f>
        <v>0</v>
      </c>
      <c r="E212" s="94"/>
      <c r="F212" s="96"/>
      <c r="G212" s="97">
        <f t="shared" si="0"/>
        <v>0</v>
      </c>
    </row>
    <row r="213" spans="1:7" s="23" customFormat="1" ht="32.1" customHeight="1">
      <c r="A213" s="37"/>
      <c r="B213" s="93">
        <f>'1-5-1'!B214</f>
        <v>0</v>
      </c>
      <c r="C213" s="94"/>
      <c r="D213" s="95">
        <f>'1-5-1'!G214</f>
        <v>0</v>
      </c>
      <c r="E213" s="94"/>
      <c r="F213" s="96"/>
      <c r="G213" s="97">
        <f t="shared" si="0"/>
        <v>0</v>
      </c>
    </row>
    <row r="214" spans="1:7" s="23" customFormat="1" ht="32.1" customHeight="1">
      <c r="A214" s="37"/>
      <c r="B214" s="93">
        <f>'1-5-1'!B215</f>
        <v>0</v>
      </c>
      <c r="C214" s="94"/>
      <c r="D214" s="95">
        <f>'1-5-1'!G215</f>
        <v>0</v>
      </c>
      <c r="E214" s="94"/>
      <c r="F214" s="96"/>
      <c r="G214" s="97">
        <f t="shared" si="0"/>
        <v>0</v>
      </c>
    </row>
    <row r="215" spans="1:7" s="23" customFormat="1" ht="32.1" customHeight="1">
      <c r="A215" s="37"/>
      <c r="B215" s="93">
        <f>'1-5-1'!B216</f>
        <v>0</v>
      </c>
      <c r="C215" s="94"/>
      <c r="D215" s="95">
        <f>'1-5-1'!G216</f>
        <v>0</v>
      </c>
      <c r="E215" s="94"/>
      <c r="F215" s="96"/>
      <c r="G215" s="97">
        <f t="shared" si="0"/>
        <v>0</v>
      </c>
    </row>
    <row r="216" spans="1:7" s="23" customFormat="1" ht="32.1" customHeight="1">
      <c r="A216" s="37"/>
      <c r="B216" s="93">
        <f>'1-5-1'!B217</f>
        <v>0</v>
      </c>
      <c r="C216" s="94"/>
      <c r="D216" s="95">
        <f>'1-5-1'!G217</f>
        <v>0</v>
      </c>
      <c r="E216" s="94"/>
      <c r="F216" s="96"/>
      <c r="G216" s="97">
        <f t="shared" si="0"/>
        <v>0</v>
      </c>
    </row>
    <row r="217" spans="1:7" s="23" customFormat="1" ht="32.1" customHeight="1">
      <c r="A217" s="37"/>
      <c r="B217" s="93">
        <f>'1-5-1'!B218</f>
        <v>0</v>
      </c>
      <c r="C217" s="94"/>
      <c r="D217" s="95">
        <f>'1-5-1'!G218</f>
        <v>0</v>
      </c>
      <c r="E217" s="94"/>
      <c r="F217" s="96"/>
      <c r="G217" s="97">
        <f t="shared" si="0"/>
        <v>0</v>
      </c>
    </row>
    <row r="218" spans="1:7" s="23" customFormat="1" ht="32.1" customHeight="1">
      <c r="A218" s="37"/>
      <c r="B218" s="93">
        <f>'1-5-1'!B219</f>
        <v>0</v>
      </c>
      <c r="C218" s="94"/>
      <c r="D218" s="95">
        <f>'1-5-1'!G219</f>
        <v>0</v>
      </c>
      <c r="E218" s="94"/>
      <c r="F218" s="96"/>
      <c r="G218" s="97">
        <f t="shared" si="0"/>
        <v>0</v>
      </c>
    </row>
    <row r="219" spans="1:7" s="23" customFormat="1" ht="32.1" customHeight="1">
      <c r="A219" s="37"/>
      <c r="B219" s="93">
        <f>'1-5-1'!B220</f>
        <v>0</v>
      </c>
      <c r="C219" s="94"/>
      <c r="D219" s="95">
        <f>'1-5-1'!G220</f>
        <v>0</v>
      </c>
      <c r="E219" s="94"/>
      <c r="F219" s="96"/>
      <c r="G219" s="97">
        <f t="shared" si="0"/>
        <v>0</v>
      </c>
    </row>
    <row r="220" spans="1:7" s="23" customFormat="1" ht="32.1" customHeight="1">
      <c r="A220" s="37"/>
      <c r="B220" s="93">
        <f>'1-5-1'!B221</f>
        <v>0</v>
      </c>
      <c r="C220" s="94"/>
      <c r="D220" s="95">
        <f>'1-5-1'!G221</f>
        <v>0</v>
      </c>
      <c r="E220" s="94"/>
      <c r="F220" s="96"/>
      <c r="G220" s="97">
        <f t="shared" si="0"/>
        <v>0</v>
      </c>
    </row>
    <row r="221" spans="1:7" s="23" customFormat="1" ht="32.1" customHeight="1">
      <c r="A221" s="37"/>
      <c r="B221" s="93">
        <f>'1-5-1'!B222</f>
        <v>0</v>
      </c>
      <c r="C221" s="94"/>
      <c r="D221" s="95">
        <f>'1-5-1'!G222</f>
        <v>0</v>
      </c>
      <c r="E221" s="94"/>
      <c r="F221" s="96"/>
      <c r="G221" s="97">
        <f t="shared" si="0"/>
        <v>0</v>
      </c>
    </row>
    <row r="222" spans="1:7" s="23" customFormat="1" ht="32.1" customHeight="1">
      <c r="A222" s="37"/>
      <c r="B222" s="93">
        <f>'1-5-1'!B223</f>
        <v>0</v>
      </c>
      <c r="C222" s="94"/>
      <c r="D222" s="95">
        <f>'1-5-1'!G223</f>
        <v>0</v>
      </c>
      <c r="E222" s="94"/>
      <c r="F222" s="96"/>
      <c r="G222" s="97">
        <f t="shared" si="0"/>
        <v>0</v>
      </c>
    </row>
    <row r="223" spans="1:7" s="23" customFormat="1" ht="32.1" customHeight="1">
      <c r="A223" s="37"/>
      <c r="B223" s="93">
        <f>'1-5-1'!B224</f>
        <v>0</v>
      </c>
      <c r="C223" s="94"/>
      <c r="D223" s="95">
        <f>'1-5-1'!G224</f>
        <v>0</v>
      </c>
      <c r="E223" s="94"/>
      <c r="F223" s="96"/>
      <c r="G223" s="97">
        <f t="shared" si="0"/>
        <v>0</v>
      </c>
    </row>
    <row r="224" spans="1:7" s="23" customFormat="1" ht="32.1" customHeight="1">
      <c r="A224" s="37"/>
      <c r="B224" s="93">
        <f>'1-5-1'!B225</f>
        <v>0</v>
      </c>
      <c r="C224" s="94"/>
      <c r="D224" s="95">
        <f>'1-5-1'!G225</f>
        <v>0</v>
      </c>
      <c r="E224" s="94"/>
      <c r="F224" s="96"/>
      <c r="G224" s="97">
        <f t="shared" si="0"/>
        <v>0</v>
      </c>
    </row>
    <row r="225" spans="1:7" s="23" customFormat="1" ht="32.1" customHeight="1">
      <c r="A225" s="37"/>
      <c r="B225" s="93">
        <f>'1-5-1'!B226</f>
        <v>0</v>
      </c>
      <c r="C225" s="94"/>
      <c r="D225" s="95">
        <f>'1-5-1'!G226</f>
        <v>0</v>
      </c>
      <c r="E225" s="94"/>
      <c r="F225" s="96"/>
      <c r="G225" s="97">
        <f t="shared" si="0"/>
        <v>0</v>
      </c>
    </row>
    <row r="226" spans="1:7" s="23" customFormat="1" ht="32.1" customHeight="1">
      <c r="A226" s="37"/>
      <c r="B226" s="93">
        <f>'1-5-1'!B227</f>
        <v>0</v>
      </c>
      <c r="C226" s="94"/>
      <c r="D226" s="95">
        <f>'1-5-1'!G227</f>
        <v>0</v>
      </c>
      <c r="E226" s="94"/>
      <c r="F226" s="96"/>
      <c r="G226" s="97">
        <f t="shared" si="0"/>
        <v>0</v>
      </c>
    </row>
    <row r="227" spans="1:7" s="23" customFormat="1" ht="32.1" customHeight="1">
      <c r="A227" s="37"/>
      <c r="B227" s="93">
        <f>'1-5-1'!B228</f>
        <v>0</v>
      </c>
      <c r="C227" s="94"/>
      <c r="D227" s="95">
        <f>'1-5-1'!G228</f>
        <v>0</v>
      </c>
      <c r="E227" s="94"/>
      <c r="F227" s="96"/>
      <c r="G227" s="97">
        <f t="shared" si="0"/>
        <v>0</v>
      </c>
    </row>
    <row r="228" spans="1:7" s="23" customFormat="1" ht="32.1" customHeight="1">
      <c r="A228" s="37"/>
      <c r="B228" s="93">
        <f>'1-5-1'!B229</f>
        <v>0</v>
      </c>
      <c r="C228" s="94"/>
      <c r="D228" s="95">
        <f>'1-5-1'!G229</f>
        <v>0</v>
      </c>
      <c r="E228" s="94"/>
      <c r="F228" s="96"/>
      <c r="G228" s="97">
        <f t="shared" si="0"/>
        <v>0</v>
      </c>
    </row>
    <row r="229" spans="1:7" s="23" customFormat="1" ht="32.1" customHeight="1">
      <c r="A229" s="37"/>
      <c r="B229" s="93">
        <f>'1-5-1'!B230</f>
        <v>0</v>
      </c>
      <c r="C229" s="94"/>
      <c r="D229" s="95">
        <f>'1-5-1'!G230</f>
        <v>0</v>
      </c>
      <c r="E229" s="94"/>
      <c r="F229" s="96"/>
      <c r="G229" s="97">
        <f t="shared" si="0"/>
        <v>0</v>
      </c>
    </row>
    <row r="230" spans="1:7" s="23" customFormat="1" ht="32.1" customHeight="1">
      <c r="A230" s="37"/>
      <c r="B230" s="93">
        <f>'1-5-1'!B231</f>
        <v>0</v>
      </c>
      <c r="C230" s="94"/>
      <c r="D230" s="95">
        <f>'1-5-1'!G231</f>
        <v>0</v>
      </c>
      <c r="E230" s="94"/>
      <c r="F230" s="96"/>
      <c r="G230" s="97">
        <f t="shared" si="0"/>
        <v>0</v>
      </c>
    </row>
    <row r="231" spans="1:7" s="23" customFormat="1" ht="32.1" customHeight="1">
      <c r="A231" s="37"/>
      <c r="B231" s="93">
        <f>'1-5-1'!B232</f>
        <v>0</v>
      </c>
      <c r="C231" s="94"/>
      <c r="D231" s="95">
        <f>'1-5-1'!G232</f>
        <v>0</v>
      </c>
      <c r="E231" s="94"/>
      <c r="F231" s="96"/>
      <c r="G231" s="97">
        <f t="shared" si="0"/>
        <v>0</v>
      </c>
    </row>
    <row r="232" spans="1:7" s="23" customFormat="1" ht="32.1" customHeight="1">
      <c r="A232" s="37"/>
      <c r="B232" s="93">
        <f>'1-5-1'!B233</f>
        <v>0</v>
      </c>
      <c r="C232" s="94"/>
      <c r="D232" s="95">
        <f>'1-5-1'!G233</f>
        <v>0</v>
      </c>
      <c r="E232" s="94"/>
      <c r="F232" s="96"/>
      <c r="G232" s="97">
        <f t="shared" si="0"/>
        <v>0</v>
      </c>
    </row>
    <row r="233" spans="1:7" s="23" customFormat="1" ht="32.1" customHeight="1">
      <c r="A233" s="37"/>
      <c r="B233" s="93">
        <f>'1-5-1'!B234</f>
        <v>0</v>
      </c>
      <c r="C233" s="94"/>
      <c r="D233" s="95">
        <f>'1-5-1'!G234</f>
        <v>0</v>
      </c>
      <c r="E233" s="94"/>
      <c r="F233" s="96"/>
      <c r="G233" s="97">
        <f t="shared" si="0"/>
        <v>0</v>
      </c>
    </row>
    <row r="234" spans="1:7" s="23" customFormat="1" ht="32.1" customHeight="1">
      <c r="A234" s="37"/>
      <c r="B234" s="93">
        <f>'1-5-1'!B235</f>
        <v>0</v>
      </c>
      <c r="C234" s="94"/>
      <c r="D234" s="95">
        <f>'1-5-1'!G235</f>
        <v>0</v>
      </c>
      <c r="E234" s="94"/>
      <c r="F234" s="96"/>
      <c r="G234" s="97">
        <f t="shared" si="0"/>
        <v>0</v>
      </c>
    </row>
    <row r="235" spans="1:7" s="23" customFormat="1" ht="32.1" customHeight="1">
      <c r="A235" s="37"/>
      <c r="B235" s="93">
        <f>'1-5-1'!B236</f>
        <v>0</v>
      </c>
      <c r="C235" s="94"/>
      <c r="D235" s="95">
        <f>'1-5-1'!G236</f>
        <v>0</v>
      </c>
      <c r="E235" s="94"/>
      <c r="F235" s="96"/>
      <c r="G235" s="97">
        <f t="shared" si="0"/>
        <v>0</v>
      </c>
    </row>
    <row r="236" spans="1:7" s="23" customFormat="1" ht="32.1" customHeight="1">
      <c r="A236" s="37"/>
      <c r="B236" s="93">
        <f>'1-5-1'!B237</f>
        <v>0</v>
      </c>
      <c r="C236" s="94"/>
      <c r="D236" s="95">
        <f>'1-5-1'!G237</f>
        <v>0</v>
      </c>
      <c r="E236" s="94"/>
      <c r="F236" s="96"/>
      <c r="G236" s="97">
        <f t="shared" si="0"/>
        <v>0</v>
      </c>
    </row>
    <row r="237" spans="1:7" s="23" customFormat="1" ht="32.1" customHeight="1">
      <c r="A237" s="37"/>
      <c r="B237" s="93">
        <f>'1-5-1'!B238</f>
        <v>0</v>
      </c>
      <c r="C237" s="94"/>
      <c r="D237" s="95">
        <f>'1-5-1'!G238</f>
        <v>0</v>
      </c>
      <c r="E237" s="94"/>
      <c r="F237" s="96"/>
      <c r="G237" s="97">
        <f t="shared" si="0"/>
        <v>0</v>
      </c>
    </row>
    <row r="238" spans="1:7" s="23" customFormat="1" ht="32.1" customHeight="1">
      <c r="A238" s="37"/>
      <c r="B238" s="93">
        <f>'1-5-1'!B239</f>
        <v>0</v>
      </c>
      <c r="C238" s="94"/>
      <c r="D238" s="95">
        <f>'1-5-1'!G239</f>
        <v>0</v>
      </c>
      <c r="E238" s="94"/>
      <c r="F238" s="96"/>
      <c r="G238" s="97">
        <f t="shared" si="0"/>
        <v>0</v>
      </c>
    </row>
    <row r="239" spans="1:7" s="23" customFormat="1" ht="32.1" customHeight="1">
      <c r="A239" s="37"/>
      <c r="B239" s="93">
        <f>'1-5-1'!B240</f>
        <v>0</v>
      </c>
      <c r="C239" s="94"/>
      <c r="D239" s="95">
        <f>'1-5-1'!G240</f>
        <v>0</v>
      </c>
      <c r="E239" s="94"/>
      <c r="F239" s="96"/>
      <c r="G239" s="97">
        <f t="shared" si="0"/>
        <v>0</v>
      </c>
    </row>
    <row r="240" spans="1:7" s="23" customFormat="1" ht="32.1" customHeight="1">
      <c r="A240" s="37"/>
      <c r="B240" s="93">
        <f>'1-5-1'!B241</f>
        <v>0</v>
      </c>
      <c r="C240" s="94"/>
      <c r="D240" s="95">
        <f>'1-5-1'!G241</f>
        <v>0</v>
      </c>
      <c r="E240" s="94"/>
      <c r="F240" s="96"/>
      <c r="G240" s="97">
        <f t="shared" si="0"/>
        <v>0</v>
      </c>
    </row>
    <row r="241" spans="1:7" s="23" customFormat="1" ht="32.1" customHeight="1">
      <c r="A241" s="37"/>
      <c r="B241" s="93">
        <f>'1-5-1'!B242</f>
        <v>0</v>
      </c>
      <c r="C241" s="94"/>
      <c r="D241" s="95">
        <f>'1-5-1'!G242</f>
        <v>0</v>
      </c>
      <c r="E241" s="94"/>
      <c r="F241" s="96"/>
      <c r="G241" s="97">
        <f t="shared" si="0"/>
        <v>0</v>
      </c>
    </row>
    <row r="242" spans="1:7" s="23" customFormat="1" ht="32.1" customHeight="1">
      <c r="A242" s="37"/>
      <c r="B242" s="93">
        <f>'1-5-1'!B243</f>
        <v>0</v>
      </c>
      <c r="C242" s="94"/>
      <c r="D242" s="95">
        <f>'1-5-1'!G243</f>
        <v>0</v>
      </c>
      <c r="E242" s="94"/>
      <c r="F242" s="96"/>
      <c r="G242" s="97">
        <f t="shared" si="0"/>
        <v>0</v>
      </c>
    </row>
    <row r="243" spans="1:7" s="23" customFormat="1" ht="32.1" customHeight="1">
      <c r="A243" s="37"/>
      <c r="B243" s="93">
        <f>'1-5-1'!B244</f>
        <v>0</v>
      </c>
      <c r="C243" s="94"/>
      <c r="D243" s="95">
        <f>'1-5-1'!G244</f>
        <v>0</v>
      </c>
      <c r="E243" s="94"/>
      <c r="F243" s="96"/>
      <c r="G243" s="97">
        <f t="shared" si="0"/>
        <v>0</v>
      </c>
    </row>
    <row r="244" spans="1:7" s="23" customFormat="1" ht="32.1" customHeight="1">
      <c r="A244" s="37"/>
      <c r="B244" s="93">
        <f>'1-5-1'!B245</f>
        <v>0</v>
      </c>
      <c r="C244" s="94"/>
      <c r="D244" s="95">
        <f>'1-5-1'!G245</f>
        <v>0</v>
      </c>
      <c r="E244" s="94"/>
      <c r="F244" s="96"/>
      <c r="G244" s="97">
        <f t="shared" si="0"/>
        <v>0</v>
      </c>
    </row>
    <row r="245" spans="1:7" s="23" customFormat="1" ht="32.1" customHeight="1">
      <c r="A245" s="37"/>
      <c r="B245" s="93">
        <f>'1-5-1'!B246</f>
        <v>0</v>
      </c>
      <c r="C245" s="94"/>
      <c r="D245" s="95">
        <f>'1-5-1'!G246</f>
        <v>0</v>
      </c>
      <c r="E245" s="94"/>
      <c r="F245" s="96"/>
      <c r="G245" s="97">
        <f t="shared" si="0"/>
        <v>0</v>
      </c>
    </row>
    <row r="246" spans="1:7" s="23" customFormat="1" ht="32.1" customHeight="1">
      <c r="A246" s="37"/>
      <c r="B246" s="93">
        <f>'1-5-1'!B247</f>
        <v>0</v>
      </c>
      <c r="C246" s="94"/>
      <c r="D246" s="95">
        <f>'1-5-1'!G247</f>
        <v>0</v>
      </c>
      <c r="E246" s="94"/>
      <c r="F246" s="96"/>
      <c r="G246" s="97">
        <f t="shared" si="0"/>
        <v>0</v>
      </c>
    </row>
    <row r="247" spans="1:7" s="23" customFormat="1" ht="32.1" customHeight="1">
      <c r="A247" s="37"/>
      <c r="B247" s="93">
        <f>'1-5-1'!B248</f>
        <v>0</v>
      </c>
      <c r="C247" s="94"/>
      <c r="D247" s="95">
        <f>'1-5-1'!G248</f>
        <v>0</v>
      </c>
      <c r="E247" s="94"/>
      <c r="F247" s="96"/>
      <c r="G247" s="97">
        <f t="shared" si="0"/>
        <v>0</v>
      </c>
    </row>
    <row r="248" spans="1:7" s="23" customFormat="1" ht="32.1" customHeight="1">
      <c r="A248" s="37"/>
      <c r="B248" s="93">
        <f>'1-5-1'!B249</f>
        <v>0</v>
      </c>
      <c r="C248" s="94"/>
      <c r="D248" s="95">
        <f>'1-5-1'!G249</f>
        <v>0</v>
      </c>
      <c r="E248" s="94"/>
      <c r="F248" s="96"/>
      <c r="G248" s="97">
        <f t="shared" si="0"/>
        <v>0</v>
      </c>
    </row>
    <row r="249" spans="1:7" s="23" customFormat="1" ht="32.1" customHeight="1">
      <c r="A249" s="37"/>
      <c r="B249" s="93">
        <f>'1-5-1'!B250</f>
        <v>0</v>
      </c>
      <c r="C249" s="94"/>
      <c r="D249" s="95">
        <f>'1-5-1'!G250</f>
        <v>0</v>
      </c>
      <c r="E249" s="94"/>
      <c r="F249" s="96"/>
      <c r="G249" s="97">
        <f t="shared" si="0"/>
        <v>0</v>
      </c>
    </row>
    <row r="250" spans="1:7" s="23" customFormat="1" ht="32.1" customHeight="1">
      <c r="A250" s="37"/>
      <c r="B250" s="93">
        <f>'1-5-1'!B251</f>
        <v>0</v>
      </c>
      <c r="C250" s="94"/>
      <c r="D250" s="95">
        <f>'1-5-1'!G251</f>
        <v>0</v>
      </c>
      <c r="E250" s="94"/>
      <c r="F250" s="96"/>
      <c r="G250" s="97">
        <f t="shared" si="0"/>
        <v>0</v>
      </c>
    </row>
    <row r="251" spans="1:7" s="23" customFormat="1" ht="32.1" customHeight="1">
      <c r="A251" s="37"/>
      <c r="B251" s="93">
        <f>'1-5-1'!B252</f>
        <v>0</v>
      </c>
      <c r="C251" s="94"/>
      <c r="D251" s="95">
        <f>'1-5-1'!G252</f>
        <v>0</v>
      </c>
      <c r="E251" s="94"/>
      <c r="F251" s="96"/>
      <c r="G251" s="97">
        <f t="shared" si="0"/>
        <v>0</v>
      </c>
    </row>
    <row r="252" spans="1:7" s="23" customFormat="1" ht="32.1" customHeight="1">
      <c r="A252" s="37"/>
      <c r="B252" s="93">
        <f>'1-5-1'!B253</f>
        <v>0</v>
      </c>
      <c r="C252" s="94"/>
      <c r="D252" s="95">
        <f>'1-5-1'!G253</f>
        <v>0</v>
      </c>
      <c r="E252" s="94"/>
      <c r="F252" s="96"/>
      <c r="G252" s="97">
        <f t="shared" si="0"/>
        <v>0</v>
      </c>
    </row>
    <row r="253" spans="1:7" s="23" customFormat="1" ht="32.1" customHeight="1">
      <c r="A253" s="37"/>
      <c r="B253" s="93">
        <f>'1-5-1'!B254</f>
        <v>0</v>
      </c>
      <c r="C253" s="94"/>
      <c r="D253" s="95">
        <f>'1-5-1'!G254</f>
        <v>0</v>
      </c>
      <c r="E253" s="94"/>
      <c r="F253" s="96"/>
      <c r="G253" s="97">
        <f t="shared" si="0"/>
        <v>0</v>
      </c>
    </row>
    <row r="254" spans="1:7" s="23" customFormat="1" ht="32.1" customHeight="1">
      <c r="A254" s="37"/>
      <c r="B254" s="93">
        <f>'1-5-1'!B255</f>
        <v>0</v>
      </c>
      <c r="C254" s="94"/>
      <c r="D254" s="95">
        <f>'1-5-1'!G255</f>
        <v>0</v>
      </c>
      <c r="E254" s="94"/>
      <c r="F254" s="96"/>
      <c r="G254" s="97">
        <f t="shared" si="0"/>
        <v>0</v>
      </c>
    </row>
    <row r="255" spans="1:7" s="23" customFormat="1" ht="32.1" customHeight="1">
      <c r="A255" s="37"/>
      <c r="B255" s="93">
        <f>'1-5-1'!B256</f>
        <v>0</v>
      </c>
      <c r="C255" s="94"/>
      <c r="D255" s="95">
        <f>'1-5-1'!G256</f>
        <v>0</v>
      </c>
      <c r="E255" s="94"/>
      <c r="F255" s="96"/>
      <c r="G255" s="97">
        <f t="shared" si="0"/>
        <v>0</v>
      </c>
    </row>
    <row r="256" spans="1:7" s="23" customFormat="1" ht="32.1" customHeight="1">
      <c r="A256" s="37"/>
      <c r="B256" s="93">
        <f>'1-5-1'!B257</f>
        <v>0</v>
      </c>
      <c r="C256" s="94"/>
      <c r="D256" s="95">
        <f>'1-5-1'!G257</f>
        <v>0</v>
      </c>
      <c r="E256" s="94"/>
      <c r="F256" s="96"/>
      <c r="G256" s="97">
        <f t="shared" si="0"/>
        <v>0</v>
      </c>
    </row>
    <row r="257" spans="1:7" s="23" customFormat="1" ht="32.1" customHeight="1">
      <c r="A257" s="37"/>
      <c r="B257" s="93">
        <f>'1-5-1'!B258</f>
        <v>0</v>
      </c>
      <c r="C257" s="94"/>
      <c r="D257" s="95">
        <f>'1-5-1'!G258</f>
        <v>0</v>
      </c>
      <c r="E257" s="94"/>
      <c r="F257" s="96"/>
      <c r="G257" s="97">
        <f t="shared" si="0"/>
        <v>0</v>
      </c>
    </row>
    <row r="258" spans="1:7" s="23" customFormat="1" ht="32.1" customHeight="1">
      <c r="A258" s="37"/>
      <c r="B258" s="93">
        <f>'1-5-1'!B259</f>
        <v>0</v>
      </c>
      <c r="C258" s="94"/>
      <c r="D258" s="95">
        <f>'1-5-1'!G259</f>
        <v>0</v>
      </c>
      <c r="E258" s="94"/>
      <c r="F258" s="96"/>
      <c r="G258" s="97">
        <f t="shared" si="0"/>
        <v>0</v>
      </c>
    </row>
    <row r="259" spans="1:7" s="23" customFormat="1" ht="32.1" customHeight="1">
      <c r="A259" s="37"/>
      <c r="B259" s="93">
        <f>'1-5-1'!B260</f>
        <v>0</v>
      </c>
      <c r="C259" s="94"/>
      <c r="D259" s="95">
        <f>'1-5-1'!G260</f>
        <v>0</v>
      </c>
      <c r="E259" s="94"/>
      <c r="F259" s="96"/>
      <c r="G259" s="97">
        <f t="shared" si="0"/>
        <v>0</v>
      </c>
    </row>
    <row r="260" spans="1:7" s="23" customFormat="1" ht="32.1" customHeight="1">
      <c r="A260" s="37"/>
      <c r="B260" s="93">
        <f>'1-5-1'!B261</f>
        <v>0</v>
      </c>
      <c r="C260" s="94"/>
      <c r="D260" s="95">
        <f>'1-5-1'!G261</f>
        <v>0</v>
      </c>
      <c r="E260" s="94"/>
      <c r="F260" s="96"/>
      <c r="G260" s="97">
        <f t="shared" si="0"/>
        <v>0</v>
      </c>
    </row>
    <row r="261" spans="1:7" s="23" customFormat="1" ht="32.1" customHeight="1">
      <c r="A261" s="37"/>
      <c r="B261" s="93">
        <f>'1-5-1'!B262</f>
        <v>0</v>
      </c>
      <c r="C261" s="94"/>
      <c r="D261" s="95">
        <f>'1-5-1'!G262</f>
        <v>0</v>
      </c>
      <c r="E261" s="94"/>
      <c r="F261" s="96"/>
      <c r="G261" s="97">
        <f t="shared" si="0"/>
        <v>0</v>
      </c>
    </row>
    <row r="262" spans="1:7" s="23" customFormat="1" ht="32.1" customHeight="1">
      <c r="A262" s="37"/>
      <c r="B262" s="93">
        <f>'1-5-1'!B263</f>
        <v>0</v>
      </c>
      <c r="C262" s="94"/>
      <c r="D262" s="95">
        <f>'1-5-1'!G263</f>
        <v>0</v>
      </c>
      <c r="E262" s="94"/>
      <c r="F262" s="96"/>
      <c r="G262" s="97">
        <f t="shared" si="0"/>
        <v>0</v>
      </c>
    </row>
    <row r="263" spans="1:7" s="23" customFormat="1" ht="32.1" customHeight="1">
      <c r="A263" s="37"/>
      <c r="B263" s="93">
        <f>'1-5-1'!B264</f>
        <v>0</v>
      </c>
      <c r="C263" s="94"/>
      <c r="D263" s="95">
        <f>'1-5-1'!G264</f>
        <v>0</v>
      </c>
      <c r="E263" s="94"/>
      <c r="F263" s="96"/>
      <c r="G263" s="97">
        <f t="shared" si="0"/>
        <v>0</v>
      </c>
    </row>
    <row r="264" spans="1:7" s="23" customFormat="1" ht="32.1" customHeight="1">
      <c r="A264" s="37"/>
      <c r="B264" s="93">
        <f>'1-5-1'!B265</f>
        <v>0</v>
      </c>
      <c r="C264" s="94"/>
      <c r="D264" s="95">
        <f>'1-5-1'!G265</f>
        <v>0</v>
      </c>
      <c r="E264" s="94"/>
      <c r="F264" s="96"/>
      <c r="G264" s="97">
        <f t="shared" si="0"/>
        <v>0</v>
      </c>
    </row>
    <row r="265" spans="1:7" s="23" customFormat="1" ht="32.1" customHeight="1">
      <c r="A265" s="37"/>
      <c r="B265" s="93">
        <f>'1-5-1'!B266</f>
        <v>0</v>
      </c>
      <c r="C265" s="94"/>
      <c r="D265" s="95">
        <f>'1-5-1'!G266</f>
        <v>0</v>
      </c>
      <c r="E265" s="94"/>
      <c r="F265" s="96"/>
      <c r="G265" s="97">
        <f t="shared" si="0"/>
        <v>0</v>
      </c>
    </row>
    <row r="266" spans="1:7" s="23" customFormat="1" ht="32.1" customHeight="1">
      <c r="A266" s="37"/>
      <c r="B266" s="93">
        <f>'1-5-1'!B267</f>
        <v>0</v>
      </c>
      <c r="C266" s="94"/>
      <c r="D266" s="95">
        <f>'1-5-1'!G267</f>
        <v>0</v>
      </c>
      <c r="E266" s="94"/>
      <c r="F266" s="96"/>
      <c r="G266" s="97">
        <f t="shared" ref="G266:G329" si="1">D266+E266+F266-C266</f>
        <v>0</v>
      </c>
    </row>
    <row r="267" spans="1:7" s="23" customFormat="1" ht="32.1" customHeight="1">
      <c r="A267" s="37"/>
      <c r="B267" s="93">
        <f>'1-5-1'!B268</f>
        <v>0</v>
      </c>
      <c r="C267" s="94"/>
      <c r="D267" s="95">
        <f>'1-5-1'!G268</f>
        <v>0</v>
      </c>
      <c r="E267" s="94"/>
      <c r="F267" s="96"/>
      <c r="G267" s="97">
        <f t="shared" si="1"/>
        <v>0</v>
      </c>
    </row>
    <row r="268" spans="1:7" s="23" customFormat="1" ht="32.1" customHeight="1">
      <c r="A268" s="37"/>
      <c r="B268" s="93">
        <f>'1-5-1'!B269</f>
        <v>0</v>
      </c>
      <c r="C268" s="94"/>
      <c r="D268" s="95">
        <f>'1-5-1'!G269</f>
        <v>0</v>
      </c>
      <c r="E268" s="94"/>
      <c r="F268" s="96"/>
      <c r="G268" s="97">
        <f t="shared" si="1"/>
        <v>0</v>
      </c>
    </row>
    <row r="269" spans="1:7" s="23" customFormat="1" ht="32.1" customHeight="1">
      <c r="A269" s="37"/>
      <c r="B269" s="93">
        <f>'1-5-1'!B270</f>
        <v>0</v>
      </c>
      <c r="C269" s="94"/>
      <c r="D269" s="95">
        <f>'1-5-1'!G270</f>
        <v>0</v>
      </c>
      <c r="E269" s="94"/>
      <c r="F269" s="96"/>
      <c r="G269" s="97">
        <f t="shared" si="1"/>
        <v>0</v>
      </c>
    </row>
    <row r="270" spans="1:7" s="23" customFormat="1" ht="32.1" customHeight="1">
      <c r="A270" s="37"/>
      <c r="B270" s="93">
        <f>'1-5-1'!B271</f>
        <v>0</v>
      </c>
      <c r="C270" s="94"/>
      <c r="D270" s="95">
        <f>'1-5-1'!G271</f>
        <v>0</v>
      </c>
      <c r="E270" s="94"/>
      <c r="F270" s="96"/>
      <c r="G270" s="97">
        <f t="shared" si="1"/>
        <v>0</v>
      </c>
    </row>
    <row r="271" spans="1:7" s="23" customFormat="1" ht="32.1" customHeight="1">
      <c r="A271" s="37"/>
      <c r="B271" s="93">
        <f>'1-5-1'!B272</f>
        <v>0</v>
      </c>
      <c r="C271" s="94"/>
      <c r="D271" s="95">
        <f>'1-5-1'!G272</f>
        <v>0</v>
      </c>
      <c r="E271" s="94"/>
      <c r="F271" s="96"/>
      <c r="G271" s="97">
        <f t="shared" si="1"/>
        <v>0</v>
      </c>
    </row>
    <row r="272" spans="1:7" s="23" customFormat="1" ht="32.1" customHeight="1">
      <c r="A272" s="37"/>
      <c r="B272" s="93">
        <f>'1-5-1'!B273</f>
        <v>0</v>
      </c>
      <c r="C272" s="94"/>
      <c r="D272" s="95">
        <f>'1-5-1'!G273</f>
        <v>0</v>
      </c>
      <c r="E272" s="94"/>
      <c r="F272" s="96"/>
      <c r="G272" s="97">
        <f t="shared" si="1"/>
        <v>0</v>
      </c>
    </row>
    <row r="273" spans="1:7" s="23" customFormat="1" ht="32.1" customHeight="1">
      <c r="A273" s="37"/>
      <c r="B273" s="93">
        <f>'1-5-1'!B274</f>
        <v>0</v>
      </c>
      <c r="C273" s="94"/>
      <c r="D273" s="95">
        <f>'1-5-1'!G274</f>
        <v>0</v>
      </c>
      <c r="E273" s="94"/>
      <c r="F273" s="96"/>
      <c r="G273" s="97">
        <f t="shared" si="1"/>
        <v>0</v>
      </c>
    </row>
    <row r="274" spans="1:7" s="23" customFormat="1" ht="32.1" customHeight="1">
      <c r="A274" s="37"/>
      <c r="B274" s="93">
        <f>'1-5-1'!B275</f>
        <v>0</v>
      </c>
      <c r="C274" s="94"/>
      <c r="D274" s="95">
        <f>'1-5-1'!G275</f>
        <v>0</v>
      </c>
      <c r="E274" s="94"/>
      <c r="F274" s="96"/>
      <c r="G274" s="97">
        <f t="shared" si="1"/>
        <v>0</v>
      </c>
    </row>
    <row r="275" spans="1:7" s="23" customFormat="1" ht="32.1" customHeight="1">
      <c r="A275" s="37"/>
      <c r="B275" s="93">
        <f>'1-5-1'!B276</f>
        <v>0</v>
      </c>
      <c r="C275" s="94"/>
      <c r="D275" s="95">
        <f>'1-5-1'!G276</f>
        <v>0</v>
      </c>
      <c r="E275" s="94"/>
      <c r="F275" s="96"/>
      <c r="G275" s="97">
        <f t="shared" si="1"/>
        <v>0</v>
      </c>
    </row>
    <row r="276" spans="1:7" s="23" customFormat="1" ht="32.1" customHeight="1">
      <c r="A276" s="37"/>
      <c r="B276" s="93">
        <f>'1-5-1'!B277</f>
        <v>0</v>
      </c>
      <c r="C276" s="94"/>
      <c r="D276" s="95">
        <f>'1-5-1'!G277</f>
        <v>0</v>
      </c>
      <c r="E276" s="94"/>
      <c r="F276" s="96"/>
      <c r="G276" s="97">
        <f t="shared" si="1"/>
        <v>0</v>
      </c>
    </row>
    <row r="277" spans="1:7" s="23" customFormat="1" ht="32.1" customHeight="1">
      <c r="A277" s="37"/>
      <c r="B277" s="93">
        <f>'1-5-1'!B278</f>
        <v>0</v>
      </c>
      <c r="C277" s="94"/>
      <c r="D277" s="95">
        <f>'1-5-1'!G278</f>
        <v>0</v>
      </c>
      <c r="E277" s="94"/>
      <c r="F277" s="96"/>
      <c r="G277" s="97">
        <f t="shared" si="1"/>
        <v>0</v>
      </c>
    </row>
    <row r="278" spans="1:7" s="23" customFormat="1" ht="32.1" customHeight="1">
      <c r="A278" s="37"/>
      <c r="B278" s="93">
        <f>'1-5-1'!B279</f>
        <v>0</v>
      </c>
      <c r="C278" s="94"/>
      <c r="D278" s="95">
        <f>'1-5-1'!G279</f>
        <v>0</v>
      </c>
      <c r="E278" s="94"/>
      <c r="F278" s="96"/>
      <c r="G278" s="97">
        <f t="shared" si="1"/>
        <v>0</v>
      </c>
    </row>
    <row r="279" spans="1:7" s="23" customFormat="1" ht="32.1" customHeight="1">
      <c r="A279" s="37"/>
      <c r="B279" s="93">
        <f>'1-5-1'!B280</f>
        <v>0</v>
      </c>
      <c r="C279" s="94"/>
      <c r="D279" s="95">
        <f>'1-5-1'!G280</f>
        <v>0</v>
      </c>
      <c r="E279" s="94"/>
      <c r="F279" s="96"/>
      <c r="G279" s="97">
        <f t="shared" si="1"/>
        <v>0</v>
      </c>
    </row>
    <row r="280" spans="1:7" s="23" customFormat="1" ht="32.1" customHeight="1">
      <c r="A280" s="37"/>
      <c r="B280" s="93">
        <f>'1-5-1'!B281</f>
        <v>0</v>
      </c>
      <c r="C280" s="94"/>
      <c r="D280" s="95">
        <f>'1-5-1'!G281</f>
        <v>0</v>
      </c>
      <c r="E280" s="94"/>
      <c r="F280" s="96"/>
      <c r="G280" s="97">
        <f t="shared" si="1"/>
        <v>0</v>
      </c>
    </row>
    <row r="281" spans="1:7" s="23" customFormat="1" ht="32.1" customHeight="1">
      <c r="A281" s="37"/>
      <c r="B281" s="93">
        <f>'1-5-1'!B282</f>
        <v>0</v>
      </c>
      <c r="C281" s="94"/>
      <c r="D281" s="95">
        <f>'1-5-1'!G282</f>
        <v>0</v>
      </c>
      <c r="E281" s="94"/>
      <c r="F281" s="96"/>
      <c r="G281" s="97">
        <f t="shared" si="1"/>
        <v>0</v>
      </c>
    </row>
    <row r="282" spans="1:7" s="23" customFormat="1" ht="32.1" customHeight="1">
      <c r="A282" s="37"/>
      <c r="B282" s="93">
        <f>'1-5-1'!B283</f>
        <v>0</v>
      </c>
      <c r="C282" s="94"/>
      <c r="D282" s="95">
        <f>'1-5-1'!G283</f>
        <v>0</v>
      </c>
      <c r="E282" s="94"/>
      <c r="F282" s="96"/>
      <c r="G282" s="97">
        <f t="shared" si="1"/>
        <v>0</v>
      </c>
    </row>
    <row r="283" spans="1:7" s="23" customFormat="1" ht="32.1" customHeight="1">
      <c r="A283" s="37"/>
      <c r="B283" s="93">
        <f>'1-5-1'!B284</f>
        <v>0</v>
      </c>
      <c r="C283" s="94"/>
      <c r="D283" s="95">
        <f>'1-5-1'!G284</f>
        <v>0</v>
      </c>
      <c r="E283" s="94"/>
      <c r="F283" s="96"/>
      <c r="G283" s="97">
        <f t="shared" si="1"/>
        <v>0</v>
      </c>
    </row>
    <row r="284" spans="1:7" s="23" customFormat="1" ht="32.1" customHeight="1">
      <c r="A284" s="37"/>
      <c r="B284" s="93">
        <f>'1-5-1'!B285</f>
        <v>0</v>
      </c>
      <c r="C284" s="94"/>
      <c r="D284" s="95">
        <f>'1-5-1'!G285</f>
        <v>0</v>
      </c>
      <c r="E284" s="94"/>
      <c r="F284" s="96"/>
      <c r="G284" s="97">
        <f t="shared" si="1"/>
        <v>0</v>
      </c>
    </row>
    <row r="285" spans="1:7" s="23" customFormat="1" ht="32.1" customHeight="1">
      <c r="A285" s="37"/>
      <c r="B285" s="93">
        <f>'1-5-1'!B286</f>
        <v>0</v>
      </c>
      <c r="C285" s="94"/>
      <c r="D285" s="95">
        <f>'1-5-1'!G286</f>
        <v>0</v>
      </c>
      <c r="E285" s="94"/>
      <c r="F285" s="96"/>
      <c r="G285" s="97">
        <f t="shared" si="1"/>
        <v>0</v>
      </c>
    </row>
    <row r="286" spans="1:7" s="23" customFormat="1" ht="32.1" customHeight="1">
      <c r="A286" s="37"/>
      <c r="B286" s="93">
        <f>'1-5-1'!B287</f>
        <v>0</v>
      </c>
      <c r="C286" s="94"/>
      <c r="D286" s="95">
        <f>'1-5-1'!G287</f>
        <v>0</v>
      </c>
      <c r="E286" s="94"/>
      <c r="F286" s="96"/>
      <c r="G286" s="97">
        <f t="shared" si="1"/>
        <v>0</v>
      </c>
    </row>
    <row r="287" spans="1:7" s="23" customFormat="1" ht="32.1" customHeight="1">
      <c r="A287" s="37"/>
      <c r="B287" s="93">
        <f>'1-5-1'!B288</f>
        <v>0</v>
      </c>
      <c r="C287" s="94"/>
      <c r="D287" s="95">
        <f>'1-5-1'!G288</f>
        <v>0</v>
      </c>
      <c r="E287" s="94"/>
      <c r="F287" s="96"/>
      <c r="G287" s="97">
        <f t="shared" si="1"/>
        <v>0</v>
      </c>
    </row>
    <row r="288" spans="1:7" s="23" customFormat="1" ht="32.1" customHeight="1">
      <c r="A288" s="37"/>
      <c r="B288" s="93">
        <f>'1-5-1'!B289</f>
        <v>0</v>
      </c>
      <c r="C288" s="94"/>
      <c r="D288" s="95">
        <f>'1-5-1'!G289</f>
        <v>0</v>
      </c>
      <c r="E288" s="94"/>
      <c r="F288" s="96"/>
      <c r="G288" s="97">
        <f t="shared" si="1"/>
        <v>0</v>
      </c>
    </row>
    <row r="289" spans="1:7" s="23" customFormat="1" ht="32.1" customHeight="1">
      <c r="A289" s="37"/>
      <c r="B289" s="93">
        <f>'1-5-1'!B290</f>
        <v>0</v>
      </c>
      <c r="C289" s="94"/>
      <c r="D289" s="95">
        <f>'1-5-1'!G290</f>
        <v>0</v>
      </c>
      <c r="E289" s="94"/>
      <c r="F289" s="96"/>
      <c r="G289" s="97">
        <f t="shared" si="1"/>
        <v>0</v>
      </c>
    </row>
    <row r="290" spans="1:7" s="23" customFormat="1" ht="32.1" customHeight="1">
      <c r="A290" s="37"/>
      <c r="B290" s="93">
        <f>'1-5-1'!B291</f>
        <v>0</v>
      </c>
      <c r="C290" s="94"/>
      <c r="D290" s="95">
        <f>'1-5-1'!G291</f>
        <v>0</v>
      </c>
      <c r="E290" s="94"/>
      <c r="F290" s="96"/>
      <c r="G290" s="97">
        <f t="shared" si="1"/>
        <v>0</v>
      </c>
    </row>
    <row r="291" spans="1:7" s="23" customFormat="1" ht="32.1" customHeight="1">
      <c r="A291" s="37"/>
      <c r="B291" s="93">
        <f>'1-5-1'!B292</f>
        <v>0</v>
      </c>
      <c r="C291" s="94"/>
      <c r="D291" s="95">
        <f>'1-5-1'!G292</f>
        <v>0</v>
      </c>
      <c r="E291" s="94"/>
      <c r="F291" s="96"/>
      <c r="G291" s="97">
        <f t="shared" si="1"/>
        <v>0</v>
      </c>
    </row>
    <row r="292" spans="1:7" s="23" customFormat="1" ht="32.1" customHeight="1">
      <c r="A292" s="37"/>
      <c r="B292" s="93">
        <f>'1-5-1'!B293</f>
        <v>0</v>
      </c>
      <c r="C292" s="94"/>
      <c r="D292" s="95">
        <f>'1-5-1'!G293</f>
        <v>0</v>
      </c>
      <c r="E292" s="94"/>
      <c r="F292" s="96"/>
      <c r="G292" s="97">
        <f t="shared" si="1"/>
        <v>0</v>
      </c>
    </row>
    <row r="293" spans="1:7" s="23" customFormat="1" ht="32.1" customHeight="1">
      <c r="A293" s="37"/>
      <c r="B293" s="93">
        <f>'1-5-1'!B294</f>
        <v>0</v>
      </c>
      <c r="C293" s="94"/>
      <c r="D293" s="95">
        <f>'1-5-1'!G294</f>
        <v>0</v>
      </c>
      <c r="E293" s="94"/>
      <c r="F293" s="96"/>
      <c r="G293" s="97">
        <f t="shared" si="1"/>
        <v>0</v>
      </c>
    </row>
    <row r="294" spans="1:7" s="23" customFormat="1" ht="32.1" customHeight="1">
      <c r="A294" s="37"/>
      <c r="B294" s="93">
        <f>'1-5-1'!B295</f>
        <v>0</v>
      </c>
      <c r="C294" s="94"/>
      <c r="D294" s="95">
        <f>'1-5-1'!G295</f>
        <v>0</v>
      </c>
      <c r="E294" s="94"/>
      <c r="F294" s="96"/>
      <c r="G294" s="97">
        <f t="shared" si="1"/>
        <v>0</v>
      </c>
    </row>
    <row r="295" spans="1:7" s="23" customFormat="1" ht="32.1" customHeight="1">
      <c r="A295" s="37"/>
      <c r="B295" s="93">
        <f>'1-5-1'!B296</f>
        <v>0</v>
      </c>
      <c r="C295" s="94"/>
      <c r="D295" s="95">
        <f>'1-5-1'!G296</f>
        <v>0</v>
      </c>
      <c r="E295" s="94"/>
      <c r="F295" s="96"/>
      <c r="G295" s="97">
        <f t="shared" si="1"/>
        <v>0</v>
      </c>
    </row>
    <row r="296" spans="1:7" s="23" customFormat="1" ht="32.1" customHeight="1">
      <c r="A296" s="37"/>
      <c r="B296" s="93">
        <f>'1-5-1'!B297</f>
        <v>0</v>
      </c>
      <c r="C296" s="94"/>
      <c r="D296" s="95">
        <f>'1-5-1'!G297</f>
        <v>0</v>
      </c>
      <c r="E296" s="94"/>
      <c r="F296" s="96"/>
      <c r="G296" s="97">
        <f t="shared" si="1"/>
        <v>0</v>
      </c>
    </row>
    <row r="297" spans="1:7" s="23" customFormat="1" ht="32.1" customHeight="1">
      <c r="A297" s="37"/>
      <c r="B297" s="93">
        <f>'1-5-1'!B298</f>
        <v>0</v>
      </c>
      <c r="C297" s="94"/>
      <c r="D297" s="95">
        <f>'1-5-1'!G298</f>
        <v>0</v>
      </c>
      <c r="E297" s="94"/>
      <c r="F297" s="96"/>
      <c r="G297" s="97">
        <f t="shared" si="1"/>
        <v>0</v>
      </c>
    </row>
    <row r="298" spans="1:7" s="23" customFormat="1" ht="32.1" customHeight="1">
      <c r="A298" s="37"/>
      <c r="B298" s="93">
        <f>'1-5-1'!B299</f>
        <v>0</v>
      </c>
      <c r="C298" s="94"/>
      <c r="D298" s="95">
        <f>'1-5-1'!G299</f>
        <v>0</v>
      </c>
      <c r="E298" s="94"/>
      <c r="F298" s="96"/>
      <c r="G298" s="97">
        <f t="shared" si="1"/>
        <v>0</v>
      </c>
    </row>
    <row r="299" spans="1:7" s="23" customFormat="1" ht="32.1" customHeight="1">
      <c r="A299" s="37"/>
      <c r="B299" s="93">
        <f>'1-5-1'!B300</f>
        <v>0</v>
      </c>
      <c r="C299" s="94"/>
      <c r="D299" s="95">
        <f>'1-5-1'!G300</f>
        <v>0</v>
      </c>
      <c r="E299" s="94"/>
      <c r="F299" s="96"/>
      <c r="G299" s="97">
        <f t="shared" si="1"/>
        <v>0</v>
      </c>
    </row>
    <row r="300" spans="1:7" s="23" customFormat="1" ht="32.1" customHeight="1">
      <c r="A300" s="37"/>
      <c r="B300" s="93">
        <f>'1-5-1'!B301</f>
        <v>0</v>
      </c>
      <c r="C300" s="94"/>
      <c r="D300" s="95">
        <f>'1-5-1'!G301</f>
        <v>0</v>
      </c>
      <c r="E300" s="94"/>
      <c r="F300" s="96"/>
      <c r="G300" s="97">
        <f t="shared" si="1"/>
        <v>0</v>
      </c>
    </row>
    <row r="301" spans="1:7" s="23" customFormat="1" ht="32.1" customHeight="1">
      <c r="A301" s="37"/>
      <c r="B301" s="93">
        <f>'1-5-1'!B302</f>
        <v>0</v>
      </c>
      <c r="C301" s="94"/>
      <c r="D301" s="95">
        <f>'1-5-1'!G302</f>
        <v>0</v>
      </c>
      <c r="E301" s="94"/>
      <c r="F301" s="96"/>
      <c r="G301" s="97">
        <f t="shared" si="1"/>
        <v>0</v>
      </c>
    </row>
    <row r="302" spans="1:7" s="23" customFormat="1" ht="32.1" customHeight="1">
      <c r="A302" s="37"/>
      <c r="B302" s="93">
        <f>'1-5-1'!B303</f>
        <v>0</v>
      </c>
      <c r="C302" s="94"/>
      <c r="D302" s="95">
        <f>'1-5-1'!G303</f>
        <v>0</v>
      </c>
      <c r="E302" s="94"/>
      <c r="F302" s="96"/>
      <c r="G302" s="97">
        <f t="shared" si="1"/>
        <v>0</v>
      </c>
    </row>
    <row r="303" spans="1:7" s="23" customFormat="1" ht="32.1" customHeight="1">
      <c r="A303" s="37"/>
      <c r="B303" s="93">
        <f>'1-5-1'!B304</f>
        <v>0</v>
      </c>
      <c r="C303" s="94"/>
      <c r="D303" s="95">
        <f>'1-5-1'!G304</f>
        <v>0</v>
      </c>
      <c r="E303" s="94"/>
      <c r="F303" s="96"/>
      <c r="G303" s="97">
        <f t="shared" si="1"/>
        <v>0</v>
      </c>
    </row>
    <row r="304" spans="1:7" s="23" customFormat="1" ht="32.1" customHeight="1">
      <c r="A304" s="37"/>
      <c r="B304" s="93">
        <f>'1-5-1'!B305</f>
        <v>0</v>
      </c>
      <c r="C304" s="94"/>
      <c r="D304" s="95">
        <f>'1-5-1'!G305</f>
        <v>0</v>
      </c>
      <c r="E304" s="94"/>
      <c r="F304" s="96"/>
      <c r="G304" s="97">
        <f t="shared" si="1"/>
        <v>0</v>
      </c>
    </row>
    <row r="305" spans="1:7" s="23" customFormat="1" ht="32.1" customHeight="1">
      <c r="A305" s="37"/>
      <c r="B305" s="93">
        <f>'1-5-1'!B306</f>
        <v>0</v>
      </c>
      <c r="C305" s="94"/>
      <c r="D305" s="95">
        <f>'1-5-1'!G306</f>
        <v>0</v>
      </c>
      <c r="E305" s="94"/>
      <c r="F305" s="96"/>
      <c r="G305" s="97">
        <f t="shared" si="1"/>
        <v>0</v>
      </c>
    </row>
    <row r="306" spans="1:7" s="23" customFormat="1" ht="32.1" customHeight="1">
      <c r="A306" s="37"/>
      <c r="B306" s="93">
        <f>'1-5-1'!B307</f>
        <v>0</v>
      </c>
      <c r="C306" s="94"/>
      <c r="D306" s="95">
        <f>'1-5-1'!G307</f>
        <v>0</v>
      </c>
      <c r="E306" s="94"/>
      <c r="F306" s="96"/>
      <c r="G306" s="97">
        <f t="shared" si="1"/>
        <v>0</v>
      </c>
    </row>
    <row r="307" spans="1:7" s="23" customFormat="1" ht="32.1" customHeight="1">
      <c r="A307" s="37"/>
      <c r="B307" s="93">
        <f>'1-5-1'!B308</f>
        <v>0</v>
      </c>
      <c r="C307" s="94"/>
      <c r="D307" s="95">
        <f>'1-5-1'!G308</f>
        <v>0</v>
      </c>
      <c r="E307" s="94"/>
      <c r="F307" s="96"/>
      <c r="G307" s="97">
        <f t="shared" si="1"/>
        <v>0</v>
      </c>
    </row>
    <row r="308" spans="1:7" s="23" customFormat="1" ht="32.1" customHeight="1">
      <c r="A308" s="37"/>
      <c r="B308" s="93">
        <f>'1-5-1'!B309</f>
        <v>0</v>
      </c>
      <c r="C308" s="94"/>
      <c r="D308" s="95">
        <f>'1-5-1'!G309</f>
        <v>0</v>
      </c>
      <c r="E308" s="94"/>
      <c r="F308" s="96"/>
      <c r="G308" s="97">
        <f t="shared" si="1"/>
        <v>0</v>
      </c>
    </row>
    <row r="309" spans="1:7" s="23" customFormat="1" ht="32.1" customHeight="1">
      <c r="A309" s="37"/>
      <c r="B309" s="93">
        <f>'1-5-1'!B310</f>
        <v>0</v>
      </c>
      <c r="C309" s="94"/>
      <c r="D309" s="95">
        <f>'1-5-1'!G310</f>
        <v>0</v>
      </c>
      <c r="E309" s="94"/>
      <c r="F309" s="96"/>
      <c r="G309" s="97">
        <f t="shared" si="1"/>
        <v>0</v>
      </c>
    </row>
    <row r="310" spans="1:7" s="23" customFormat="1" ht="32.1" customHeight="1">
      <c r="A310" s="37"/>
      <c r="B310" s="93">
        <f>'1-5-1'!B311</f>
        <v>0</v>
      </c>
      <c r="C310" s="94"/>
      <c r="D310" s="95">
        <f>'1-5-1'!G311</f>
        <v>0</v>
      </c>
      <c r="E310" s="94"/>
      <c r="F310" s="96"/>
      <c r="G310" s="97">
        <f t="shared" si="1"/>
        <v>0</v>
      </c>
    </row>
    <row r="311" spans="1:7" s="23" customFormat="1" ht="32.1" customHeight="1">
      <c r="A311" s="37"/>
      <c r="B311" s="93">
        <f>'1-5-1'!B312</f>
        <v>0</v>
      </c>
      <c r="C311" s="94"/>
      <c r="D311" s="95">
        <f>'1-5-1'!G312</f>
        <v>0</v>
      </c>
      <c r="E311" s="94"/>
      <c r="F311" s="96"/>
      <c r="G311" s="97">
        <f t="shared" si="1"/>
        <v>0</v>
      </c>
    </row>
    <row r="312" spans="1:7" s="23" customFormat="1" ht="32.1" customHeight="1">
      <c r="A312" s="37"/>
      <c r="B312" s="93">
        <f>'1-5-1'!B313</f>
        <v>0</v>
      </c>
      <c r="C312" s="94"/>
      <c r="D312" s="95">
        <f>'1-5-1'!G313</f>
        <v>0</v>
      </c>
      <c r="E312" s="94"/>
      <c r="F312" s="96"/>
      <c r="G312" s="97">
        <f t="shared" si="1"/>
        <v>0</v>
      </c>
    </row>
    <row r="313" spans="1:7" s="23" customFormat="1" ht="32.1" customHeight="1">
      <c r="A313" s="37"/>
      <c r="B313" s="93">
        <f>'1-5-1'!B314</f>
        <v>0</v>
      </c>
      <c r="C313" s="94"/>
      <c r="D313" s="95">
        <f>'1-5-1'!G314</f>
        <v>0</v>
      </c>
      <c r="E313" s="94"/>
      <c r="F313" s="96"/>
      <c r="G313" s="97">
        <f t="shared" si="1"/>
        <v>0</v>
      </c>
    </row>
    <row r="314" spans="1:7" s="23" customFormat="1" ht="32.1" customHeight="1">
      <c r="A314" s="37"/>
      <c r="B314" s="93">
        <f>'1-5-1'!B315</f>
        <v>0</v>
      </c>
      <c r="C314" s="94"/>
      <c r="D314" s="95">
        <f>'1-5-1'!G315</f>
        <v>0</v>
      </c>
      <c r="E314" s="94"/>
      <c r="F314" s="96"/>
      <c r="G314" s="97">
        <f t="shared" si="1"/>
        <v>0</v>
      </c>
    </row>
    <row r="315" spans="1:7" s="23" customFormat="1" ht="32.1" customHeight="1">
      <c r="A315" s="37"/>
      <c r="B315" s="93">
        <f>'1-5-1'!B316</f>
        <v>0</v>
      </c>
      <c r="C315" s="94"/>
      <c r="D315" s="95">
        <f>'1-5-1'!G316</f>
        <v>0</v>
      </c>
      <c r="E315" s="94"/>
      <c r="F315" s="96"/>
      <c r="G315" s="97">
        <f t="shared" si="1"/>
        <v>0</v>
      </c>
    </row>
    <row r="316" spans="1:7" s="23" customFormat="1" ht="32.1" customHeight="1">
      <c r="A316" s="37"/>
      <c r="B316" s="93">
        <f>'1-5-1'!B317</f>
        <v>0</v>
      </c>
      <c r="C316" s="94"/>
      <c r="D316" s="95">
        <f>'1-5-1'!G317</f>
        <v>0</v>
      </c>
      <c r="E316" s="94"/>
      <c r="F316" s="96"/>
      <c r="G316" s="97">
        <f t="shared" si="1"/>
        <v>0</v>
      </c>
    </row>
    <row r="317" spans="1:7" s="23" customFormat="1" ht="32.1" customHeight="1">
      <c r="A317" s="37"/>
      <c r="B317" s="93">
        <f>'1-5-1'!B318</f>
        <v>0</v>
      </c>
      <c r="C317" s="94"/>
      <c r="D317" s="95">
        <f>'1-5-1'!G318</f>
        <v>0</v>
      </c>
      <c r="E317" s="94"/>
      <c r="F317" s="96"/>
      <c r="G317" s="97">
        <f t="shared" si="1"/>
        <v>0</v>
      </c>
    </row>
    <row r="318" spans="1:7" s="23" customFormat="1" ht="32.1" customHeight="1">
      <c r="A318" s="37"/>
      <c r="B318" s="93">
        <f>'1-5-1'!B319</f>
        <v>0</v>
      </c>
      <c r="C318" s="94"/>
      <c r="D318" s="95">
        <f>'1-5-1'!G319</f>
        <v>0</v>
      </c>
      <c r="E318" s="94"/>
      <c r="F318" s="96"/>
      <c r="G318" s="97">
        <f t="shared" si="1"/>
        <v>0</v>
      </c>
    </row>
    <row r="319" spans="1:7" s="23" customFormat="1" ht="32.1" customHeight="1">
      <c r="A319" s="37"/>
      <c r="B319" s="93">
        <f>'1-5-1'!B320</f>
        <v>0</v>
      </c>
      <c r="C319" s="94"/>
      <c r="D319" s="95">
        <f>'1-5-1'!G320</f>
        <v>0</v>
      </c>
      <c r="E319" s="94"/>
      <c r="F319" s="96"/>
      <c r="G319" s="97">
        <f t="shared" si="1"/>
        <v>0</v>
      </c>
    </row>
    <row r="320" spans="1:7" s="23" customFormat="1" ht="32.1" customHeight="1">
      <c r="A320" s="37"/>
      <c r="B320" s="93">
        <f>'1-5-1'!B321</f>
        <v>0</v>
      </c>
      <c r="C320" s="94"/>
      <c r="D320" s="95">
        <f>'1-5-1'!G321</f>
        <v>0</v>
      </c>
      <c r="E320" s="94"/>
      <c r="F320" s="96"/>
      <c r="G320" s="97">
        <f t="shared" si="1"/>
        <v>0</v>
      </c>
    </row>
    <row r="321" spans="1:7" s="23" customFormat="1" ht="32.1" customHeight="1">
      <c r="A321" s="37"/>
      <c r="B321" s="93">
        <f>'1-5-1'!B322</f>
        <v>0</v>
      </c>
      <c r="C321" s="94"/>
      <c r="D321" s="95">
        <f>'1-5-1'!G322</f>
        <v>0</v>
      </c>
      <c r="E321" s="94"/>
      <c r="F321" s="96"/>
      <c r="G321" s="97">
        <f t="shared" si="1"/>
        <v>0</v>
      </c>
    </row>
    <row r="322" spans="1:7" s="23" customFormat="1" ht="32.1" customHeight="1">
      <c r="A322" s="37"/>
      <c r="B322" s="93">
        <f>'1-5-1'!B323</f>
        <v>0</v>
      </c>
      <c r="C322" s="94"/>
      <c r="D322" s="95">
        <f>'1-5-1'!G323</f>
        <v>0</v>
      </c>
      <c r="E322" s="94"/>
      <c r="F322" s="96"/>
      <c r="G322" s="97">
        <f t="shared" si="1"/>
        <v>0</v>
      </c>
    </row>
    <row r="323" spans="1:7" s="23" customFormat="1" ht="32.1" customHeight="1">
      <c r="A323" s="37"/>
      <c r="B323" s="93">
        <f>'1-5-1'!B324</f>
        <v>0</v>
      </c>
      <c r="C323" s="94"/>
      <c r="D323" s="95">
        <f>'1-5-1'!G324</f>
        <v>0</v>
      </c>
      <c r="E323" s="94"/>
      <c r="F323" s="96"/>
      <c r="G323" s="97">
        <f t="shared" si="1"/>
        <v>0</v>
      </c>
    </row>
    <row r="324" spans="1:7" s="23" customFormat="1" ht="32.1" customHeight="1">
      <c r="A324" s="37"/>
      <c r="B324" s="93">
        <f>'1-5-1'!B325</f>
        <v>0</v>
      </c>
      <c r="C324" s="94"/>
      <c r="D324" s="95">
        <f>'1-5-1'!G325</f>
        <v>0</v>
      </c>
      <c r="E324" s="94"/>
      <c r="F324" s="96"/>
      <c r="G324" s="97">
        <f t="shared" si="1"/>
        <v>0</v>
      </c>
    </row>
    <row r="325" spans="1:7" s="23" customFormat="1" ht="32.1" customHeight="1">
      <c r="A325" s="37"/>
      <c r="B325" s="93">
        <f>'1-5-1'!B326</f>
        <v>0</v>
      </c>
      <c r="C325" s="94"/>
      <c r="D325" s="95">
        <f>'1-5-1'!G326</f>
        <v>0</v>
      </c>
      <c r="E325" s="94"/>
      <c r="F325" s="96"/>
      <c r="G325" s="97">
        <f t="shared" si="1"/>
        <v>0</v>
      </c>
    </row>
    <row r="326" spans="1:7" s="23" customFormat="1" ht="32.1" customHeight="1">
      <c r="A326" s="37"/>
      <c r="B326" s="93">
        <f>'1-5-1'!B327</f>
        <v>0</v>
      </c>
      <c r="C326" s="94"/>
      <c r="D326" s="95">
        <f>'1-5-1'!G327</f>
        <v>0</v>
      </c>
      <c r="E326" s="94"/>
      <c r="F326" s="96"/>
      <c r="G326" s="97">
        <f t="shared" si="1"/>
        <v>0</v>
      </c>
    </row>
    <row r="327" spans="1:7" s="23" customFormat="1" ht="32.1" customHeight="1">
      <c r="A327" s="37"/>
      <c r="B327" s="93">
        <f>'1-5-1'!B328</f>
        <v>0</v>
      </c>
      <c r="C327" s="94"/>
      <c r="D327" s="95">
        <f>'1-5-1'!G328</f>
        <v>0</v>
      </c>
      <c r="E327" s="94"/>
      <c r="F327" s="96"/>
      <c r="G327" s="97">
        <f t="shared" si="1"/>
        <v>0</v>
      </c>
    </row>
    <row r="328" spans="1:7" s="23" customFormat="1" ht="32.1" customHeight="1">
      <c r="A328" s="37"/>
      <c r="B328" s="93">
        <f>'1-5-1'!B329</f>
        <v>0</v>
      </c>
      <c r="C328" s="94"/>
      <c r="D328" s="95">
        <f>'1-5-1'!G329</f>
        <v>0</v>
      </c>
      <c r="E328" s="94"/>
      <c r="F328" s="96"/>
      <c r="G328" s="97">
        <f t="shared" si="1"/>
        <v>0</v>
      </c>
    </row>
    <row r="329" spans="1:7" s="23" customFormat="1" ht="32.1" customHeight="1">
      <c r="A329" s="37"/>
      <c r="B329" s="93">
        <f>'1-5-1'!B330</f>
        <v>0</v>
      </c>
      <c r="C329" s="94"/>
      <c r="D329" s="95">
        <f>'1-5-1'!G330</f>
        <v>0</v>
      </c>
      <c r="E329" s="94"/>
      <c r="F329" s="96"/>
      <c r="G329" s="97">
        <f t="shared" si="1"/>
        <v>0</v>
      </c>
    </row>
    <row r="330" spans="1:7" s="23" customFormat="1" ht="32.1" customHeight="1">
      <c r="A330" s="37"/>
      <c r="B330" s="93">
        <f>'1-5-1'!B331</f>
        <v>0</v>
      </c>
      <c r="C330" s="94"/>
      <c r="D330" s="95">
        <f>'1-5-1'!G331</f>
        <v>0</v>
      </c>
      <c r="E330" s="94"/>
      <c r="F330" s="96"/>
      <c r="G330" s="97">
        <f t="shared" ref="G330:G393" si="2">D330+E330+F330-C330</f>
        <v>0</v>
      </c>
    </row>
    <row r="331" spans="1:7" s="23" customFormat="1" ht="32.1" customHeight="1">
      <c r="A331" s="37"/>
      <c r="B331" s="93">
        <f>'1-5-1'!B332</f>
        <v>0</v>
      </c>
      <c r="C331" s="94"/>
      <c r="D331" s="95">
        <f>'1-5-1'!G332</f>
        <v>0</v>
      </c>
      <c r="E331" s="94"/>
      <c r="F331" s="96"/>
      <c r="G331" s="97">
        <f t="shared" si="2"/>
        <v>0</v>
      </c>
    </row>
    <row r="332" spans="1:7" s="23" customFormat="1" ht="32.1" customHeight="1">
      <c r="A332" s="37"/>
      <c r="B332" s="93">
        <f>'1-5-1'!B333</f>
        <v>0</v>
      </c>
      <c r="C332" s="94"/>
      <c r="D332" s="95">
        <f>'1-5-1'!G333</f>
        <v>0</v>
      </c>
      <c r="E332" s="94"/>
      <c r="F332" s="96"/>
      <c r="G332" s="97">
        <f t="shared" si="2"/>
        <v>0</v>
      </c>
    </row>
    <row r="333" spans="1:7" s="23" customFormat="1" ht="32.1" customHeight="1">
      <c r="A333" s="37"/>
      <c r="B333" s="93">
        <f>'1-5-1'!B334</f>
        <v>0</v>
      </c>
      <c r="C333" s="94"/>
      <c r="D333" s="95">
        <f>'1-5-1'!G334</f>
        <v>0</v>
      </c>
      <c r="E333" s="94"/>
      <c r="F333" s="96"/>
      <c r="G333" s="97">
        <f t="shared" si="2"/>
        <v>0</v>
      </c>
    </row>
    <row r="334" spans="1:7" s="23" customFormat="1" ht="32.1" customHeight="1">
      <c r="A334" s="37"/>
      <c r="B334" s="93">
        <f>'1-5-1'!B335</f>
        <v>0</v>
      </c>
      <c r="C334" s="94"/>
      <c r="D334" s="95">
        <f>'1-5-1'!G335</f>
        <v>0</v>
      </c>
      <c r="E334" s="94"/>
      <c r="F334" s="96"/>
      <c r="G334" s="97">
        <f t="shared" si="2"/>
        <v>0</v>
      </c>
    </row>
    <row r="335" spans="1:7" s="23" customFormat="1" ht="32.1" customHeight="1">
      <c r="A335" s="37"/>
      <c r="B335" s="93">
        <f>'1-5-1'!B336</f>
        <v>0</v>
      </c>
      <c r="C335" s="94"/>
      <c r="D335" s="95">
        <f>'1-5-1'!G336</f>
        <v>0</v>
      </c>
      <c r="E335" s="94"/>
      <c r="F335" s="96"/>
      <c r="G335" s="97">
        <f t="shared" si="2"/>
        <v>0</v>
      </c>
    </row>
    <row r="336" spans="1:7" s="23" customFormat="1" ht="32.1" customHeight="1">
      <c r="A336" s="37"/>
      <c r="B336" s="93">
        <f>'1-5-1'!B337</f>
        <v>0</v>
      </c>
      <c r="C336" s="94"/>
      <c r="D336" s="95">
        <f>'1-5-1'!G337</f>
        <v>0</v>
      </c>
      <c r="E336" s="94"/>
      <c r="F336" s="96"/>
      <c r="G336" s="97">
        <f t="shared" si="2"/>
        <v>0</v>
      </c>
    </row>
    <row r="337" spans="1:7" s="23" customFormat="1" ht="32.1" customHeight="1">
      <c r="A337" s="37"/>
      <c r="B337" s="93">
        <f>'1-5-1'!B338</f>
        <v>0</v>
      </c>
      <c r="C337" s="94"/>
      <c r="D337" s="95">
        <f>'1-5-1'!G338</f>
        <v>0</v>
      </c>
      <c r="E337" s="94"/>
      <c r="F337" s="96"/>
      <c r="G337" s="97">
        <f t="shared" si="2"/>
        <v>0</v>
      </c>
    </row>
    <row r="338" spans="1:7" s="23" customFormat="1" ht="32.1" customHeight="1">
      <c r="A338" s="37"/>
      <c r="B338" s="93">
        <f>'1-5-1'!B339</f>
        <v>0</v>
      </c>
      <c r="C338" s="94"/>
      <c r="D338" s="95">
        <f>'1-5-1'!G339</f>
        <v>0</v>
      </c>
      <c r="E338" s="94"/>
      <c r="F338" s="96"/>
      <c r="G338" s="97">
        <f t="shared" si="2"/>
        <v>0</v>
      </c>
    </row>
    <row r="339" spans="1:7" s="23" customFormat="1" ht="32.1" customHeight="1">
      <c r="A339" s="37"/>
      <c r="B339" s="93">
        <f>'1-5-1'!B340</f>
        <v>0</v>
      </c>
      <c r="C339" s="94"/>
      <c r="D339" s="95">
        <f>'1-5-1'!G340</f>
        <v>0</v>
      </c>
      <c r="E339" s="94"/>
      <c r="F339" s="96"/>
      <c r="G339" s="97">
        <f t="shared" si="2"/>
        <v>0</v>
      </c>
    </row>
    <row r="340" spans="1:7" s="23" customFormat="1" ht="32.1" customHeight="1">
      <c r="A340" s="37"/>
      <c r="B340" s="93">
        <f>'1-5-1'!B341</f>
        <v>0</v>
      </c>
      <c r="C340" s="94"/>
      <c r="D340" s="95">
        <f>'1-5-1'!G341</f>
        <v>0</v>
      </c>
      <c r="E340" s="94"/>
      <c r="F340" s="96"/>
      <c r="G340" s="97">
        <f t="shared" si="2"/>
        <v>0</v>
      </c>
    </row>
    <row r="341" spans="1:7" s="23" customFormat="1" ht="32.1" customHeight="1">
      <c r="A341" s="37"/>
      <c r="B341" s="93">
        <f>'1-5-1'!B342</f>
        <v>0</v>
      </c>
      <c r="C341" s="94"/>
      <c r="D341" s="95">
        <f>'1-5-1'!G342</f>
        <v>0</v>
      </c>
      <c r="E341" s="94"/>
      <c r="F341" s="96"/>
      <c r="G341" s="97">
        <f t="shared" si="2"/>
        <v>0</v>
      </c>
    </row>
    <row r="342" spans="1:7" s="23" customFormat="1" ht="32.1" customHeight="1">
      <c r="A342" s="37"/>
      <c r="B342" s="93">
        <f>'1-5-1'!B343</f>
        <v>0</v>
      </c>
      <c r="C342" s="94"/>
      <c r="D342" s="95">
        <f>'1-5-1'!G343</f>
        <v>0</v>
      </c>
      <c r="E342" s="94"/>
      <c r="F342" s="96"/>
      <c r="G342" s="97">
        <f t="shared" si="2"/>
        <v>0</v>
      </c>
    </row>
    <row r="343" spans="1:7" s="23" customFormat="1" ht="32.1" customHeight="1">
      <c r="A343" s="37"/>
      <c r="B343" s="93">
        <f>'1-5-1'!B344</f>
        <v>0</v>
      </c>
      <c r="C343" s="94"/>
      <c r="D343" s="95">
        <f>'1-5-1'!G344</f>
        <v>0</v>
      </c>
      <c r="E343" s="94"/>
      <c r="F343" s="96"/>
      <c r="G343" s="97">
        <f t="shared" si="2"/>
        <v>0</v>
      </c>
    </row>
    <row r="344" spans="1:7" s="23" customFormat="1" ht="32.1" customHeight="1">
      <c r="A344" s="37"/>
      <c r="B344" s="93">
        <f>'1-5-1'!B345</f>
        <v>0</v>
      </c>
      <c r="C344" s="94"/>
      <c r="D344" s="95">
        <f>'1-5-1'!G345</f>
        <v>0</v>
      </c>
      <c r="E344" s="94"/>
      <c r="F344" s="96"/>
      <c r="G344" s="97">
        <f t="shared" si="2"/>
        <v>0</v>
      </c>
    </row>
    <row r="345" spans="1:7" s="23" customFormat="1" ht="32.1" customHeight="1">
      <c r="A345" s="37"/>
      <c r="B345" s="93">
        <f>'1-5-1'!B346</f>
        <v>0</v>
      </c>
      <c r="C345" s="94"/>
      <c r="D345" s="95">
        <f>'1-5-1'!G346</f>
        <v>0</v>
      </c>
      <c r="E345" s="94"/>
      <c r="F345" s="96"/>
      <c r="G345" s="97">
        <f t="shared" si="2"/>
        <v>0</v>
      </c>
    </row>
    <row r="346" spans="1:7" s="23" customFormat="1" ht="32.1" customHeight="1">
      <c r="A346" s="37"/>
      <c r="B346" s="93">
        <f>'1-5-1'!B347</f>
        <v>0</v>
      </c>
      <c r="C346" s="94"/>
      <c r="D346" s="95">
        <f>'1-5-1'!G347</f>
        <v>0</v>
      </c>
      <c r="E346" s="94"/>
      <c r="F346" s="96"/>
      <c r="G346" s="97">
        <f t="shared" si="2"/>
        <v>0</v>
      </c>
    </row>
    <row r="347" spans="1:7" s="23" customFormat="1" ht="32.1" customHeight="1">
      <c r="A347" s="37"/>
      <c r="B347" s="93">
        <f>'1-5-1'!B348</f>
        <v>0</v>
      </c>
      <c r="C347" s="94"/>
      <c r="D347" s="95">
        <f>'1-5-1'!G348</f>
        <v>0</v>
      </c>
      <c r="E347" s="94"/>
      <c r="F347" s="96"/>
      <c r="G347" s="97">
        <f t="shared" si="2"/>
        <v>0</v>
      </c>
    </row>
    <row r="348" spans="1:7" s="23" customFormat="1" ht="32.1" customHeight="1">
      <c r="A348" s="37"/>
      <c r="B348" s="93">
        <f>'1-5-1'!B349</f>
        <v>0</v>
      </c>
      <c r="C348" s="94"/>
      <c r="D348" s="95">
        <f>'1-5-1'!G349</f>
        <v>0</v>
      </c>
      <c r="E348" s="94"/>
      <c r="F348" s="96"/>
      <c r="G348" s="97">
        <f t="shared" si="2"/>
        <v>0</v>
      </c>
    </row>
    <row r="349" spans="1:7" s="23" customFormat="1" ht="32.1" customHeight="1">
      <c r="A349" s="37"/>
      <c r="B349" s="93">
        <f>'1-5-1'!B350</f>
        <v>0</v>
      </c>
      <c r="C349" s="94"/>
      <c r="D349" s="95">
        <f>'1-5-1'!G350</f>
        <v>0</v>
      </c>
      <c r="E349" s="94"/>
      <c r="F349" s="96"/>
      <c r="G349" s="97">
        <f t="shared" si="2"/>
        <v>0</v>
      </c>
    </row>
    <row r="350" spans="1:7" s="23" customFormat="1" ht="32.1" customHeight="1">
      <c r="A350" s="37"/>
      <c r="B350" s="93">
        <f>'1-5-1'!B351</f>
        <v>0</v>
      </c>
      <c r="C350" s="94"/>
      <c r="D350" s="95">
        <f>'1-5-1'!G351</f>
        <v>0</v>
      </c>
      <c r="E350" s="94"/>
      <c r="F350" s="96"/>
      <c r="G350" s="97">
        <f t="shared" si="2"/>
        <v>0</v>
      </c>
    </row>
    <row r="351" spans="1:7" s="23" customFormat="1" ht="32.1" customHeight="1">
      <c r="A351" s="37"/>
      <c r="B351" s="93">
        <f>'1-5-1'!B352</f>
        <v>0</v>
      </c>
      <c r="C351" s="94"/>
      <c r="D351" s="95">
        <f>'1-5-1'!G352</f>
        <v>0</v>
      </c>
      <c r="E351" s="94"/>
      <c r="F351" s="96"/>
      <c r="G351" s="97">
        <f t="shared" si="2"/>
        <v>0</v>
      </c>
    </row>
    <row r="352" spans="1:7" s="23" customFormat="1" ht="32.1" customHeight="1">
      <c r="A352" s="37"/>
      <c r="B352" s="93">
        <f>'1-5-1'!B353</f>
        <v>0</v>
      </c>
      <c r="C352" s="94"/>
      <c r="D352" s="95">
        <f>'1-5-1'!G353</f>
        <v>0</v>
      </c>
      <c r="E352" s="94"/>
      <c r="F352" s="96"/>
      <c r="G352" s="97">
        <f t="shared" si="2"/>
        <v>0</v>
      </c>
    </row>
    <row r="353" spans="1:7" s="23" customFormat="1" ht="32.1" customHeight="1">
      <c r="A353" s="37"/>
      <c r="B353" s="93">
        <f>'1-5-1'!B354</f>
        <v>0</v>
      </c>
      <c r="C353" s="94"/>
      <c r="D353" s="95">
        <f>'1-5-1'!G354</f>
        <v>0</v>
      </c>
      <c r="E353" s="94"/>
      <c r="F353" s="96"/>
      <c r="G353" s="97">
        <f t="shared" si="2"/>
        <v>0</v>
      </c>
    </row>
    <row r="354" spans="1:7" s="23" customFormat="1" ht="32.1" customHeight="1">
      <c r="A354" s="37"/>
      <c r="B354" s="93">
        <f>'1-5-1'!B355</f>
        <v>0</v>
      </c>
      <c r="C354" s="94"/>
      <c r="D354" s="95">
        <f>'1-5-1'!G355</f>
        <v>0</v>
      </c>
      <c r="E354" s="94"/>
      <c r="F354" s="96"/>
      <c r="G354" s="97">
        <f t="shared" si="2"/>
        <v>0</v>
      </c>
    </row>
    <row r="355" spans="1:7" s="23" customFormat="1" ht="32.1" customHeight="1">
      <c r="A355" s="37"/>
      <c r="B355" s="93">
        <f>'1-5-1'!B356</f>
        <v>0</v>
      </c>
      <c r="C355" s="94"/>
      <c r="D355" s="95">
        <f>'1-5-1'!G356</f>
        <v>0</v>
      </c>
      <c r="E355" s="94"/>
      <c r="F355" s="96"/>
      <c r="G355" s="97">
        <f t="shared" si="2"/>
        <v>0</v>
      </c>
    </row>
    <row r="356" spans="1:7" s="23" customFormat="1" ht="32.1" customHeight="1">
      <c r="A356" s="37"/>
      <c r="B356" s="93">
        <f>'1-5-1'!B357</f>
        <v>0</v>
      </c>
      <c r="C356" s="94"/>
      <c r="D356" s="95">
        <f>'1-5-1'!G357</f>
        <v>0</v>
      </c>
      <c r="E356" s="94"/>
      <c r="F356" s="96"/>
      <c r="G356" s="97">
        <f t="shared" si="2"/>
        <v>0</v>
      </c>
    </row>
    <row r="357" spans="1:7" s="23" customFormat="1" ht="32.1" customHeight="1">
      <c r="A357" s="37"/>
      <c r="B357" s="93">
        <f>'1-5-1'!B358</f>
        <v>0</v>
      </c>
      <c r="C357" s="94"/>
      <c r="D357" s="95">
        <f>'1-5-1'!G358</f>
        <v>0</v>
      </c>
      <c r="E357" s="94"/>
      <c r="F357" s="96"/>
      <c r="G357" s="97">
        <f t="shared" si="2"/>
        <v>0</v>
      </c>
    </row>
    <row r="358" spans="1:7" s="23" customFormat="1" ht="32.1" customHeight="1">
      <c r="A358" s="37"/>
      <c r="B358" s="93">
        <f>'1-5-1'!B359</f>
        <v>0</v>
      </c>
      <c r="C358" s="94"/>
      <c r="D358" s="95">
        <f>'1-5-1'!G359</f>
        <v>0</v>
      </c>
      <c r="E358" s="94"/>
      <c r="F358" s="96"/>
      <c r="G358" s="97">
        <f t="shared" si="2"/>
        <v>0</v>
      </c>
    </row>
    <row r="359" spans="1:7" s="23" customFormat="1" ht="32.1" customHeight="1">
      <c r="A359" s="37"/>
      <c r="B359" s="93">
        <f>'1-5-1'!B360</f>
        <v>0</v>
      </c>
      <c r="C359" s="94"/>
      <c r="D359" s="95">
        <f>'1-5-1'!G360</f>
        <v>0</v>
      </c>
      <c r="E359" s="94"/>
      <c r="F359" s="96"/>
      <c r="G359" s="97">
        <f t="shared" si="2"/>
        <v>0</v>
      </c>
    </row>
    <row r="360" spans="1:7" s="23" customFormat="1" ht="32.1" customHeight="1">
      <c r="A360" s="37"/>
      <c r="B360" s="93">
        <f>'1-5-1'!B361</f>
        <v>0</v>
      </c>
      <c r="C360" s="94"/>
      <c r="D360" s="95">
        <f>'1-5-1'!G361</f>
        <v>0</v>
      </c>
      <c r="E360" s="94"/>
      <c r="F360" s="96"/>
      <c r="G360" s="97">
        <f t="shared" si="2"/>
        <v>0</v>
      </c>
    </row>
    <row r="361" spans="1:7" s="23" customFormat="1" ht="32.1" customHeight="1">
      <c r="A361" s="37"/>
      <c r="B361" s="93">
        <f>'1-5-1'!B362</f>
        <v>0</v>
      </c>
      <c r="C361" s="94"/>
      <c r="D361" s="95">
        <f>'1-5-1'!G362</f>
        <v>0</v>
      </c>
      <c r="E361" s="94"/>
      <c r="F361" s="96"/>
      <c r="G361" s="97">
        <f t="shared" si="2"/>
        <v>0</v>
      </c>
    </row>
    <row r="362" spans="1:7" s="23" customFormat="1" ht="32.1" customHeight="1">
      <c r="A362" s="37"/>
      <c r="B362" s="93">
        <f>'1-5-1'!B363</f>
        <v>0</v>
      </c>
      <c r="C362" s="94"/>
      <c r="D362" s="95">
        <f>'1-5-1'!G363</f>
        <v>0</v>
      </c>
      <c r="E362" s="94"/>
      <c r="F362" s="96"/>
      <c r="G362" s="97">
        <f t="shared" si="2"/>
        <v>0</v>
      </c>
    </row>
    <row r="363" spans="1:7" s="23" customFormat="1" ht="32.1" customHeight="1">
      <c r="A363" s="37"/>
      <c r="B363" s="93">
        <f>'1-5-1'!B364</f>
        <v>0</v>
      </c>
      <c r="C363" s="94"/>
      <c r="D363" s="95">
        <f>'1-5-1'!G364</f>
        <v>0</v>
      </c>
      <c r="E363" s="94"/>
      <c r="F363" s="96"/>
      <c r="G363" s="97">
        <f t="shared" si="2"/>
        <v>0</v>
      </c>
    </row>
    <row r="364" spans="1:7" s="23" customFormat="1" ht="32.1" customHeight="1">
      <c r="A364" s="37"/>
      <c r="B364" s="93">
        <f>'1-5-1'!B365</f>
        <v>0</v>
      </c>
      <c r="C364" s="94"/>
      <c r="D364" s="95">
        <f>'1-5-1'!G365</f>
        <v>0</v>
      </c>
      <c r="E364" s="94"/>
      <c r="F364" s="96"/>
      <c r="G364" s="97">
        <f t="shared" si="2"/>
        <v>0</v>
      </c>
    </row>
    <row r="365" spans="1:7" s="23" customFormat="1" ht="32.1" customHeight="1">
      <c r="A365" s="37"/>
      <c r="B365" s="93">
        <f>'1-5-1'!B366</f>
        <v>0</v>
      </c>
      <c r="C365" s="94"/>
      <c r="D365" s="95">
        <f>'1-5-1'!G366</f>
        <v>0</v>
      </c>
      <c r="E365" s="94"/>
      <c r="F365" s="96"/>
      <c r="G365" s="97">
        <f t="shared" si="2"/>
        <v>0</v>
      </c>
    </row>
    <row r="366" spans="1:7" s="23" customFormat="1" ht="32.1" customHeight="1">
      <c r="A366" s="37"/>
      <c r="B366" s="93">
        <f>'1-5-1'!B367</f>
        <v>0</v>
      </c>
      <c r="C366" s="94"/>
      <c r="D366" s="95">
        <f>'1-5-1'!G367</f>
        <v>0</v>
      </c>
      <c r="E366" s="94"/>
      <c r="F366" s="96"/>
      <c r="G366" s="97">
        <f t="shared" si="2"/>
        <v>0</v>
      </c>
    </row>
    <row r="367" spans="1:7" s="23" customFormat="1" ht="32.1" customHeight="1">
      <c r="A367" s="37"/>
      <c r="B367" s="93">
        <f>'1-5-1'!B368</f>
        <v>0</v>
      </c>
      <c r="C367" s="94"/>
      <c r="D367" s="95">
        <f>'1-5-1'!G368</f>
        <v>0</v>
      </c>
      <c r="E367" s="94"/>
      <c r="F367" s="96"/>
      <c r="G367" s="97">
        <f t="shared" si="2"/>
        <v>0</v>
      </c>
    </row>
    <row r="368" spans="1:7" s="23" customFormat="1" ht="32.1" customHeight="1">
      <c r="A368" s="37"/>
      <c r="B368" s="93">
        <f>'1-5-1'!B369</f>
        <v>0</v>
      </c>
      <c r="C368" s="94"/>
      <c r="D368" s="95">
        <f>'1-5-1'!G369</f>
        <v>0</v>
      </c>
      <c r="E368" s="94"/>
      <c r="F368" s="96"/>
      <c r="G368" s="97">
        <f t="shared" si="2"/>
        <v>0</v>
      </c>
    </row>
    <row r="369" spans="1:7" s="23" customFormat="1" ht="32.1" customHeight="1">
      <c r="A369" s="37"/>
      <c r="B369" s="93">
        <f>'1-5-1'!B370</f>
        <v>0</v>
      </c>
      <c r="C369" s="94"/>
      <c r="D369" s="95">
        <f>'1-5-1'!G370</f>
        <v>0</v>
      </c>
      <c r="E369" s="94"/>
      <c r="F369" s="96"/>
      <c r="G369" s="97">
        <f t="shared" si="2"/>
        <v>0</v>
      </c>
    </row>
    <row r="370" spans="1:7" s="23" customFormat="1" ht="32.1" customHeight="1">
      <c r="A370" s="37"/>
      <c r="B370" s="93">
        <f>'1-5-1'!B371</f>
        <v>0</v>
      </c>
      <c r="C370" s="94"/>
      <c r="D370" s="95">
        <f>'1-5-1'!G371</f>
        <v>0</v>
      </c>
      <c r="E370" s="94"/>
      <c r="F370" s="96"/>
      <c r="G370" s="97">
        <f t="shared" si="2"/>
        <v>0</v>
      </c>
    </row>
    <row r="371" spans="1:7" s="23" customFormat="1" ht="32.1" customHeight="1">
      <c r="A371" s="37"/>
      <c r="B371" s="93">
        <f>'1-5-1'!B372</f>
        <v>0</v>
      </c>
      <c r="C371" s="94"/>
      <c r="D371" s="95">
        <f>'1-5-1'!G372</f>
        <v>0</v>
      </c>
      <c r="E371" s="94"/>
      <c r="F371" s="96"/>
      <c r="G371" s="97">
        <f t="shared" si="2"/>
        <v>0</v>
      </c>
    </row>
    <row r="372" spans="1:7" s="23" customFormat="1" ht="32.1" customHeight="1">
      <c r="A372" s="37"/>
      <c r="B372" s="93">
        <f>'1-5-1'!B373</f>
        <v>0</v>
      </c>
      <c r="C372" s="94"/>
      <c r="D372" s="95">
        <f>'1-5-1'!G373</f>
        <v>0</v>
      </c>
      <c r="E372" s="94"/>
      <c r="F372" s="96"/>
      <c r="G372" s="97">
        <f t="shared" si="2"/>
        <v>0</v>
      </c>
    </row>
    <row r="373" spans="1:7" s="23" customFormat="1" ht="32.1" customHeight="1">
      <c r="A373" s="37"/>
      <c r="B373" s="93">
        <f>'1-5-1'!B374</f>
        <v>0</v>
      </c>
      <c r="C373" s="94"/>
      <c r="D373" s="95">
        <f>'1-5-1'!G374</f>
        <v>0</v>
      </c>
      <c r="E373" s="94"/>
      <c r="F373" s="96"/>
      <c r="G373" s="97">
        <f t="shared" si="2"/>
        <v>0</v>
      </c>
    </row>
    <row r="374" spans="1:7" s="23" customFormat="1" ht="32.1" customHeight="1">
      <c r="A374" s="37"/>
      <c r="B374" s="93">
        <f>'1-5-1'!B375</f>
        <v>0</v>
      </c>
      <c r="C374" s="94"/>
      <c r="D374" s="95">
        <f>'1-5-1'!G375</f>
        <v>0</v>
      </c>
      <c r="E374" s="94"/>
      <c r="F374" s="96"/>
      <c r="G374" s="97">
        <f t="shared" si="2"/>
        <v>0</v>
      </c>
    </row>
    <row r="375" spans="1:7" s="23" customFormat="1" ht="32.1" customHeight="1">
      <c r="A375" s="37"/>
      <c r="B375" s="93">
        <f>'1-5-1'!B376</f>
        <v>0</v>
      </c>
      <c r="C375" s="94"/>
      <c r="D375" s="95">
        <f>'1-5-1'!G376</f>
        <v>0</v>
      </c>
      <c r="E375" s="94"/>
      <c r="F375" s="96"/>
      <c r="G375" s="97">
        <f t="shared" si="2"/>
        <v>0</v>
      </c>
    </row>
    <row r="376" spans="1:7" s="23" customFormat="1" ht="32.1" customHeight="1">
      <c r="A376" s="37"/>
      <c r="B376" s="93">
        <f>'1-5-1'!B377</f>
        <v>0</v>
      </c>
      <c r="C376" s="94"/>
      <c r="D376" s="95">
        <f>'1-5-1'!G377</f>
        <v>0</v>
      </c>
      <c r="E376" s="94"/>
      <c r="F376" s="96"/>
      <c r="G376" s="97">
        <f t="shared" si="2"/>
        <v>0</v>
      </c>
    </row>
    <row r="377" spans="1:7" s="23" customFormat="1" ht="32.1" customHeight="1">
      <c r="A377" s="37"/>
      <c r="B377" s="93">
        <f>'1-5-1'!B378</f>
        <v>0</v>
      </c>
      <c r="C377" s="94"/>
      <c r="D377" s="95">
        <f>'1-5-1'!G378</f>
        <v>0</v>
      </c>
      <c r="E377" s="94"/>
      <c r="F377" s="96"/>
      <c r="G377" s="97">
        <f t="shared" si="2"/>
        <v>0</v>
      </c>
    </row>
    <row r="378" spans="1:7" s="23" customFormat="1" ht="32.1" customHeight="1">
      <c r="A378" s="37"/>
      <c r="B378" s="93">
        <f>'1-5-1'!B379</f>
        <v>0</v>
      </c>
      <c r="C378" s="94"/>
      <c r="D378" s="95">
        <f>'1-5-1'!G379</f>
        <v>0</v>
      </c>
      <c r="E378" s="94"/>
      <c r="F378" s="96"/>
      <c r="G378" s="97">
        <f t="shared" si="2"/>
        <v>0</v>
      </c>
    </row>
    <row r="379" spans="1:7" s="23" customFormat="1" ht="32.1" customHeight="1">
      <c r="A379" s="37"/>
      <c r="B379" s="93">
        <f>'1-5-1'!B380</f>
        <v>0</v>
      </c>
      <c r="C379" s="94"/>
      <c r="D379" s="95">
        <f>'1-5-1'!G380</f>
        <v>0</v>
      </c>
      <c r="E379" s="94"/>
      <c r="F379" s="96"/>
      <c r="G379" s="97">
        <f t="shared" si="2"/>
        <v>0</v>
      </c>
    </row>
    <row r="380" spans="1:7" s="23" customFormat="1" ht="32.1" customHeight="1">
      <c r="A380" s="37"/>
      <c r="B380" s="93">
        <f>'1-5-1'!B381</f>
        <v>0</v>
      </c>
      <c r="C380" s="94"/>
      <c r="D380" s="95">
        <f>'1-5-1'!G381</f>
        <v>0</v>
      </c>
      <c r="E380" s="94"/>
      <c r="F380" s="96"/>
      <c r="G380" s="97">
        <f t="shared" si="2"/>
        <v>0</v>
      </c>
    </row>
    <row r="381" spans="1:7" s="23" customFormat="1" ht="32.1" customHeight="1">
      <c r="A381" s="37"/>
      <c r="B381" s="93">
        <f>'1-5-1'!B382</f>
        <v>0</v>
      </c>
      <c r="C381" s="94"/>
      <c r="D381" s="95">
        <f>'1-5-1'!G382</f>
        <v>0</v>
      </c>
      <c r="E381" s="94"/>
      <c r="F381" s="96"/>
      <c r="G381" s="97">
        <f t="shared" si="2"/>
        <v>0</v>
      </c>
    </row>
    <row r="382" spans="1:7" s="23" customFormat="1" ht="32.1" customHeight="1">
      <c r="A382" s="37"/>
      <c r="B382" s="93">
        <f>'1-5-1'!B383</f>
        <v>0</v>
      </c>
      <c r="C382" s="94"/>
      <c r="D382" s="95">
        <f>'1-5-1'!G383</f>
        <v>0</v>
      </c>
      <c r="E382" s="94"/>
      <c r="F382" s="96"/>
      <c r="G382" s="97">
        <f t="shared" si="2"/>
        <v>0</v>
      </c>
    </row>
    <row r="383" spans="1:7" s="23" customFormat="1" ht="32.1" customHeight="1">
      <c r="A383" s="37"/>
      <c r="B383" s="93">
        <f>'1-5-1'!B384</f>
        <v>0</v>
      </c>
      <c r="C383" s="94"/>
      <c r="D383" s="95">
        <f>'1-5-1'!G384</f>
        <v>0</v>
      </c>
      <c r="E383" s="94"/>
      <c r="F383" s="96"/>
      <c r="G383" s="97">
        <f t="shared" si="2"/>
        <v>0</v>
      </c>
    </row>
    <row r="384" spans="1:7" s="23" customFormat="1" ht="32.1" customHeight="1">
      <c r="A384" s="37"/>
      <c r="B384" s="93">
        <f>'1-5-1'!B385</f>
        <v>0</v>
      </c>
      <c r="C384" s="94"/>
      <c r="D384" s="95">
        <f>'1-5-1'!G385</f>
        <v>0</v>
      </c>
      <c r="E384" s="94"/>
      <c r="F384" s="96"/>
      <c r="G384" s="97">
        <f t="shared" si="2"/>
        <v>0</v>
      </c>
    </row>
    <row r="385" spans="1:7" s="23" customFormat="1" ht="32.1" customHeight="1">
      <c r="A385" s="37"/>
      <c r="B385" s="93">
        <f>'1-5-1'!B386</f>
        <v>0</v>
      </c>
      <c r="C385" s="94"/>
      <c r="D385" s="95">
        <f>'1-5-1'!G386</f>
        <v>0</v>
      </c>
      <c r="E385" s="94"/>
      <c r="F385" s="96"/>
      <c r="G385" s="97">
        <f t="shared" si="2"/>
        <v>0</v>
      </c>
    </row>
    <row r="386" spans="1:7" s="23" customFormat="1" ht="32.1" customHeight="1">
      <c r="A386" s="37"/>
      <c r="B386" s="93">
        <f>'1-5-1'!B387</f>
        <v>0</v>
      </c>
      <c r="C386" s="94"/>
      <c r="D386" s="95">
        <f>'1-5-1'!G387</f>
        <v>0</v>
      </c>
      <c r="E386" s="94"/>
      <c r="F386" s="96"/>
      <c r="G386" s="97">
        <f t="shared" si="2"/>
        <v>0</v>
      </c>
    </row>
    <row r="387" spans="1:7" s="23" customFormat="1" ht="32.1" customHeight="1">
      <c r="A387" s="37"/>
      <c r="B387" s="93">
        <f>'1-5-1'!B388</f>
        <v>0</v>
      </c>
      <c r="C387" s="94"/>
      <c r="D387" s="95">
        <f>'1-5-1'!G388</f>
        <v>0</v>
      </c>
      <c r="E387" s="94"/>
      <c r="F387" s="96"/>
      <c r="G387" s="97">
        <f t="shared" si="2"/>
        <v>0</v>
      </c>
    </row>
    <row r="388" spans="1:7" s="23" customFormat="1" ht="32.1" customHeight="1">
      <c r="A388" s="37"/>
      <c r="B388" s="93">
        <f>'1-5-1'!B389</f>
        <v>0</v>
      </c>
      <c r="C388" s="94"/>
      <c r="D388" s="95">
        <f>'1-5-1'!G389</f>
        <v>0</v>
      </c>
      <c r="E388" s="94"/>
      <c r="F388" s="96"/>
      <c r="G388" s="97">
        <f t="shared" si="2"/>
        <v>0</v>
      </c>
    </row>
    <row r="389" spans="1:7" s="23" customFormat="1" ht="32.1" customHeight="1">
      <c r="A389" s="37"/>
      <c r="B389" s="93">
        <f>'1-5-1'!B390</f>
        <v>0</v>
      </c>
      <c r="C389" s="94"/>
      <c r="D389" s="95">
        <f>'1-5-1'!G390</f>
        <v>0</v>
      </c>
      <c r="E389" s="94"/>
      <c r="F389" s="96"/>
      <c r="G389" s="97">
        <f t="shared" si="2"/>
        <v>0</v>
      </c>
    </row>
    <row r="390" spans="1:7" s="23" customFormat="1" ht="32.1" customHeight="1">
      <c r="A390" s="37"/>
      <c r="B390" s="93">
        <f>'1-5-1'!B391</f>
        <v>0</v>
      </c>
      <c r="C390" s="94"/>
      <c r="D390" s="95">
        <f>'1-5-1'!G391</f>
        <v>0</v>
      </c>
      <c r="E390" s="94"/>
      <c r="F390" s="96"/>
      <c r="G390" s="97">
        <f t="shared" si="2"/>
        <v>0</v>
      </c>
    </row>
    <row r="391" spans="1:7" s="23" customFormat="1" ht="32.1" customHeight="1">
      <c r="A391" s="37"/>
      <c r="B391" s="93">
        <f>'1-5-1'!B392</f>
        <v>0</v>
      </c>
      <c r="C391" s="94"/>
      <c r="D391" s="95">
        <f>'1-5-1'!G392</f>
        <v>0</v>
      </c>
      <c r="E391" s="94"/>
      <c r="F391" s="96"/>
      <c r="G391" s="97">
        <f t="shared" si="2"/>
        <v>0</v>
      </c>
    </row>
    <row r="392" spans="1:7" s="23" customFormat="1" ht="32.1" customHeight="1">
      <c r="A392" s="37"/>
      <c r="B392" s="93">
        <f>'1-5-1'!B393</f>
        <v>0</v>
      </c>
      <c r="C392" s="94"/>
      <c r="D392" s="95">
        <f>'1-5-1'!G393</f>
        <v>0</v>
      </c>
      <c r="E392" s="94"/>
      <c r="F392" s="96"/>
      <c r="G392" s="97">
        <f t="shared" si="2"/>
        <v>0</v>
      </c>
    </row>
    <row r="393" spans="1:7" s="23" customFormat="1" ht="32.1" customHeight="1">
      <c r="A393" s="37"/>
      <c r="B393" s="93">
        <f>'1-5-1'!B394</f>
        <v>0</v>
      </c>
      <c r="C393" s="94"/>
      <c r="D393" s="95">
        <f>'1-5-1'!G394</f>
        <v>0</v>
      </c>
      <c r="E393" s="94"/>
      <c r="F393" s="96"/>
      <c r="G393" s="97">
        <f t="shared" si="2"/>
        <v>0</v>
      </c>
    </row>
    <row r="394" spans="1:7" s="23" customFormat="1" ht="32.1" customHeight="1">
      <c r="A394" s="37"/>
      <c r="B394" s="93">
        <f>'1-5-1'!B395</f>
        <v>0</v>
      </c>
      <c r="C394" s="94"/>
      <c r="D394" s="95">
        <f>'1-5-1'!G395</f>
        <v>0</v>
      </c>
      <c r="E394" s="94"/>
      <c r="F394" s="96"/>
      <c r="G394" s="97">
        <f t="shared" ref="G394:G457" si="3">D394+E394+F394-C394</f>
        <v>0</v>
      </c>
    </row>
    <row r="395" spans="1:7" s="23" customFormat="1" ht="32.1" customHeight="1">
      <c r="A395" s="37"/>
      <c r="B395" s="93">
        <f>'1-5-1'!B396</f>
        <v>0</v>
      </c>
      <c r="C395" s="94"/>
      <c r="D395" s="95">
        <f>'1-5-1'!G396</f>
        <v>0</v>
      </c>
      <c r="E395" s="94"/>
      <c r="F395" s="96"/>
      <c r="G395" s="97">
        <f t="shared" si="3"/>
        <v>0</v>
      </c>
    </row>
    <row r="396" spans="1:7" s="23" customFormat="1" ht="32.1" customHeight="1">
      <c r="A396" s="37"/>
      <c r="B396" s="93">
        <f>'1-5-1'!B397</f>
        <v>0</v>
      </c>
      <c r="C396" s="94"/>
      <c r="D396" s="95">
        <f>'1-5-1'!G397</f>
        <v>0</v>
      </c>
      <c r="E396" s="94"/>
      <c r="F396" s="96"/>
      <c r="G396" s="97">
        <f t="shared" si="3"/>
        <v>0</v>
      </c>
    </row>
    <row r="397" spans="1:7" s="23" customFormat="1" ht="32.1" customHeight="1">
      <c r="A397" s="37"/>
      <c r="B397" s="93">
        <f>'1-5-1'!B398</f>
        <v>0</v>
      </c>
      <c r="C397" s="94"/>
      <c r="D397" s="95">
        <f>'1-5-1'!G398</f>
        <v>0</v>
      </c>
      <c r="E397" s="94"/>
      <c r="F397" s="96"/>
      <c r="G397" s="97">
        <f t="shared" si="3"/>
        <v>0</v>
      </c>
    </row>
    <row r="398" spans="1:7" s="23" customFormat="1" ht="32.1" customHeight="1">
      <c r="A398" s="37"/>
      <c r="B398" s="93">
        <f>'1-5-1'!B399</f>
        <v>0</v>
      </c>
      <c r="C398" s="94"/>
      <c r="D398" s="95">
        <f>'1-5-1'!G399</f>
        <v>0</v>
      </c>
      <c r="E398" s="94"/>
      <c r="F398" s="96"/>
      <c r="G398" s="97">
        <f t="shared" si="3"/>
        <v>0</v>
      </c>
    </row>
    <row r="399" spans="1:7" s="23" customFormat="1" ht="32.1" customHeight="1">
      <c r="A399" s="37"/>
      <c r="B399" s="93">
        <f>'1-5-1'!B400</f>
        <v>0</v>
      </c>
      <c r="C399" s="94"/>
      <c r="D399" s="95">
        <f>'1-5-1'!G400</f>
        <v>0</v>
      </c>
      <c r="E399" s="94"/>
      <c r="F399" s="96"/>
      <c r="G399" s="97">
        <f t="shared" si="3"/>
        <v>0</v>
      </c>
    </row>
    <row r="400" spans="1:7" s="23" customFormat="1" ht="32.1" customHeight="1">
      <c r="A400" s="37"/>
      <c r="B400" s="93">
        <f>'1-5-1'!B401</f>
        <v>0</v>
      </c>
      <c r="C400" s="94"/>
      <c r="D400" s="95">
        <f>'1-5-1'!G401</f>
        <v>0</v>
      </c>
      <c r="E400" s="94"/>
      <c r="F400" s="96"/>
      <c r="G400" s="97">
        <f t="shared" si="3"/>
        <v>0</v>
      </c>
    </row>
    <row r="401" spans="1:7" s="23" customFormat="1" ht="32.1" customHeight="1">
      <c r="A401" s="37"/>
      <c r="B401" s="93">
        <f>'1-5-1'!B402</f>
        <v>0</v>
      </c>
      <c r="C401" s="94"/>
      <c r="D401" s="95">
        <f>'1-5-1'!G402</f>
        <v>0</v>
      </c>
      <c r="E401" s="94"/>
      <c r="F401" s="96"/>
      <c r="G401" s="97">
        <f t="shared" si="3"/>
        <v>0</v>
      </c>
    </row>
    <row r="402" spans="1:7" s="23" customFormat="1" ht="32.1" customHeight="1">
      <c r="A402" s="37"/>
      <c r="B402" s="93">
        <f>'1-5-1'!B403</f>
        <v>0</v>
      </c>
      <c r="C402" s="94"/>
      <c r="D402" s="95">
        <f>'1-5-1'!G403</f>
        <v>0</v>
      </c>
      <c r="E402" s="94"/>
      <c r="F402" s="96"/>
      <c r="G402" s="97">
        <f t="shared" si="3"/>
        <v>0</v>
      </c>
    </row>
    <row r="403" spans="1:7" s="23" customFormat="1" ht="32.1" customHeight="1">
      <c r="A403" s="37"/>
      <c r="B403" s="93">
        <f>'1-5-1'!B404</f>
        <v>0</v>
      </c>
      <c r="C403" s="94"/>
      <c r="D403" s="95">
        <f>'1-5-1'!G404</f>
        <v>0</v>
      </c>
      <c r="E403" s="94"/>
      <c r="F403" s="96"/>
      <c r="G403" s="97">
        <f t="shared" si="3"/>
        <v>0</v>
      </c>
    </row>
    <row r="404" spans="1:7" s="23" customFormat="1" ht="32.1" customHeight="1">
      <c r="A404" s="37"/>
      <c r="B404" s="93">
        <f>'1-5-1'!B405</f>
        <v>0</v>
      </c>
      <c r="C404" s="94"/>
      <c r="D404" s="95">
        <f>'1-5-1'!G405</f>
        <v>0</v>
      </c>
      <c r="E404" s="94"/>
      <c r="F404" s="96"/>
      <c r="G404" s="97">
        <f t="shared" si="3"/>
        <v>0</v>
      </c>
    </row>
    <row r="405" spans="1:7" s="23" customFormat="1" ht="32.1" customHeight="1">
      <c r="A405" s="37"/>
      <c r="B405" s="93">
        <f>'1-5-1'!B406</f>
        <v>0</v>
      </c>
      <c r="C405" s="94"/>
      <c r="D405" s="95">
        <f>'1-5-1'!G406</f>
        <v>0</v>
      </c>
      <c r="E405" s="94"/>
      <c r="F405" s="96"/>
      <c r="G405" s="97">
        <f t="shared" si="3"/>
        <v>0</v>
      </c>
    </row>
    <row r="406" spans="1:7" s="23" customFormat="1" ht="32.1" customHeight="1">
      <c r="A406" s="37"/>
      <c r="B406" s="93">
        <f>'1-5-1'!B407</f>
        <v>0</v>
      </c>
      <c r="C406" s="94"/>
      <c r="D406" s="95">
        <f>'1-5-1'!G407</f>
        <v>0</v>
      </c>
      <c r="E406" s="94"/>
      <c r="F406" s="96"/>
      <c r="G406" s="97">
        <f t="shared" si="3"/>
        <v>0</v>
      </c>
    </row>
    <row r="407" spans="1:7" s="23" customFormat="1" ht="32.1" customHeight="1">
      <c r="A407" s="37"/>
      <c r="B407" s="93">
        <f>'1-5-1'!B408</f>
        <v>0</v>
      </c>
      <c r="C407" s="94"/>
      <c r="D407" s="95">
        <f>'1-5-1'!G408</f>
        <v>0</v>
      </c>
      <c r="E407" s="94"/>
      <c r="F407" s="96"/>
      <c r="G407" s="97">
        <f t="shared" si="3"/>
        <v>0</v>
      </c>
    </row>
    <row r="408" spans="1:7" s="23" customFormat="1" ht="32.1" customHeight="1">
      <c r="A408" s="37"/>
      <c r="B408" s="93">
        <f>'1-5-1'!B409</f>
        <v>0</v>
      </c>
      <c r="C408" s="94"/>
      <c r="D408" s="95">
        <f>'1-5-1'!G409</f>
        <v>0</v>
      </c>
      <c r="E408" s="94"/>
      <c r="F408" s="96"/>
      <c r="G408" s="97">
        <f t="shared" si="3"/>
        <v>0</v>
      </c>
    </row>
    <row r="409" spans="1:7" s="23" customFormat="1" ht="32.1" customHeight="1">
      <c r="A409" s="37"/>
      <c r="B409" s="93">
        <f>'1-5-1'!B410</f>
        <v>0</v>
      </c>
      <c r="C409" s="94"/>
      <c r="D409" s="95">
        <f>'1-5-1'!G410</f>
        <v>0</v>
      </c>
      <c r="E409" s="94"/>
      <c r="F409" s="96"/>
      <c r="G409" s="97">
        <f t="shared" si="3"/>
        <v>0</v>
      </c>
    </row>
    <row r="410" spans="1:7" s="23" customFormat="1" ht="32.1" customHeight="1">
      <c r="A410" s="37"/>
      <c r="B410" s="93">
        <f>'1-5-1'!B411</f>
        <v>0</v>
      </c>
      <c r="C410" s="94"/>
      <c r="D410" s="95">
        <f>'1-5-1'!G411</f>
        <v>0</v>
      </c>
      <c r="E410" s="94"/>
      <c r="F410" s="96"/>
      <c r="G410" s="97">
        <f t="shared" si="3"/>
        <v>0</v>
      </c>
    </row>
    <row r="411" spans="1:7" s="23" customFormat="1" ht="32.1" customHeight="1">
      <c r="A411" s="37"/>
      <c r="B411" s="93">
        <f>'1-5-1'!B412</f>
        <v>0</v>
      </c>
      <c r="C411" s="94"/>
      <c r="D411" s="95">
        <f>'1-5-1'!G412</f>
        <v>0</v>
      </c>
      <c r="E411" s="94"/>
      <c r="F411" s="96"/>
      <c r="G411" s="97">
        <f t="shared" si="3"/>
        <v>0</v>
      </c>
    </row>
    <row r="412" spans="1:7" s="23" customFormat="1" ht="32.1" customHeight="1">
      <c r="A412" s="37"/>
      <c r="B412" s="93">
        <f>'1-5-1'!B413</f>
        <v>0</v>
      </c>
      <c r="C412" s="94"/>
      <c r="D412" s="95">
        <f>'1-5-1'!G413</f>
        <v>0</v>
      </c>
      <c r="E412" s="94"/>
      <c r="F412" s="96"/>
      <c r="G412" s="97">
        <f t="shared" si="3"/>
        <v>0</v>
      </c>
    </row>
    <row r="413" spans="1:7" s="23" customFormat="1" ht="32.1" customHeight="1">
      <c r="A413" s="37"/>
      <c r="B413" s="93">
        <f>'1-5-1'!B414</f>
        <v>0</v>
      </c>
      <c r="C413" s="94"/>
      <c r="D413" s="95">
        <f>'1-5-1'!G414</f>
        <v>0</v>
      </c>
      <c r="E413" s="94"/>
      <c r="F413" s="96"/>
      <c r="G413" s="97">
        <f t="shared" si="3"/>
        <v>0</v>
      </c>
    </row>
    <row r="414" spans="1:7" s="23" customFormat="1" ht="32.1" customHeight="1">
      <c r="A414" s="37"/>
      <c r="B414" s="93">
        <f>'1-5-1'!B415</f>
        <v>0</v>
      </c>
      <c r="C414" s="94"/>
      <c r="D414" s="95">
        <f>'1-5-1'!G415</f>
        <v>0</v>
      </c>
      <c r="E414" s="94"/>
      <c r="F414" s="96"/>
      <c r="G414" s="97">
        <f t="shared" si="3"/>
        <v>0</v>
      </c>
    </row>
    <row r="415" spans="1:7" s="23" customFormat="1" ht="32.1" customHeight="1">
      <c r="A415" s="37"/>
      <c r="B415" s="93">
        <f>'1-5-1'!B416</f>
        <v>0</v>
      </c>
      <c r="C415" s="94"/>
      <c r="D415" s="95">
        <f>'1-5-1'!G416</f>
        <v>0</v>
      </c>
      <c r="E415" s="94"/>
      <c r="F415" s="96"/>
      <c r="G415" s="97">
        <f t="shared" si="3"/>
        <v>0</v>
      </c>
    </row>
    <row r="416" spans="1:7" s="23" customFormat="1" ht="32.1" customHeight="1">
      <c r="A416" s="37"/>
      <c r="B416" s="93">
        <f>'1-5-1'!B417</f>
        <v>0</v>
      </c>
      <c r="C416" s="94"/>
      <c r="D416" s="95">
        <f>'1-5-1'!G417</f>
        <v>0</v>
      </c>
      <c r="E416" s="94"/>
      <c r="F416" s="96"/>
      <c r="G416" s="97">
        <f t="shared" si="3"/>
        <v>0</v>
      </c>
    </row>
    <row r="417" spans="1:7" s="23" customFormat="1" ht="32.1" customHeight="1">
      <c r="A417" s="37"/>
      <c r="B417" s="93">
        <f>'1-5-1'!B418</f>
        <v>0</v>
      </c>
      <c r="C417" s="94"/>
      <c r="D417" s="95">
        <f>'1-5-1'!G418</f>
        <v>0</v>
      </c>
      <c r="E417" s="94"/>
      <c r="F417" s="96"/>
      <c r="G417" s="97">
        <f t="shared" si="3"/>
        <v>0</v>
      </c>
    </row>
    <row r="418" spans="1:7" s="23" customFormat="1" ht="32.1" customHeight="1">
      <c r="A418" s="37"/>
      <c r="B418" s="93">
        <f>'1-5-1'!B419</f>
        <v>0</v>
      </c>
      <c r="C418" s="94"/>
      <c r="D418" s="95">
        <f>'1-5-1'!G419</f>
        <v>0</v>
      </c>
      <c r="E418" s="94"/>
      <c r="F418" s="96"/>
      <c r="G418" s="97">
        <f t="shared" si="3"/>
        <v>0</v>
      </c>
    </row>
    <row r="419" spans="1:7" s="23" customFormat="1" ht="32.1" customHeight="1">
      <c r="A419" s="37"/>
      <c r="B419" s="93">
        <f>'1-5-1'!B420</f>
        <v>0</v>
      </c>
      <c r="C419" s="94"/>
      <c r="D419" s="95">
        <f>'1-5-1'!G420</f>
        <v>0</v>
      </c>
      <c r="E419" s="94"/>
      <c r="F419" s="96"/>
      <c r="G419" s="97">
        <f t="shared" si="3"/>
        <v>0</v>
      </c>
    </row>
    <row r="420" spans="1:7" s="23" customFormat="1" ht="32.1" customHeight="1">
      <c r="A420" s="37"/>
      <c r="B420" s="93">
        <f>'1-5-1'!B421</f>
        <v>0</v>
      </c>
      <c r="C420" s="94"/>
      <c r="D420" s="95">
        <f>'1-5-1'!G421</f>
        <v>0</v>
      </c>
      <c r="E420" s="94"/>
      <c r="F420" s="96"/>
      <c r="G420" s="97">
        <f t="shared" si="3"/>
        <v>0</v>
      </c>
    </row>
    <row r="421" spans="1:7" s="23" customFormat="1" ht="32.1" customHeight="1">
      <c r="A421" s="37"/>
      <c r="B421" s="93">
        <f>'1-5-1'!B422</f>
        <v>0</v>
      </c>
      <c r="C421" s="94"/>
      <c r="D421" s="95">
        <f>'1-5-1'!G422</f>
        <v>0</v>
      </c>
      <c r="E421" s="94"/>
      <c r="F421" s="96"/>
      <c r="G421" s="97">
        <f t="shared" si="3"/>
        <v>0</v>
      </c>
    </row>
    <row r="422" spans="1:7" s="23" customFormat="1" ht="32.1" customHeight="1">
      <c r="A422" s="37"/>
      <c r="B422" s="93">
        <f>'1-5-1'!B423</f>
        <v>0</v>
      </c>
      <c r="C422" s="94"/>
      <c r="D422" s="95">
        <f>'1-5-1'!G423</f>
        <v>0</v>
      </c>
      <c r="E422" s="94"/>
      <c r="F422" s="96"/>
      <c r="G422" s="97">
        <f t="shared" si="3"/>
        <v>0</v>
      </c>
    </row>
    <row r="423" spans="1:7" s="23" customFormat="1" ht="32.1" customHeight="1">
      <c r="A423" s="37"/>
      <c r="B423" s="93">
        <f>'1-5-1'!B424</f>
        <v>0</v>
      </c>
      <c r="C423" s="94"/>
      <c r="D423" s="95">
        <f>'1-5-1'!G424</f>
        <v>0</v>
      </c>
      <c r="E423" s="94"/>
      <c r="F423" s="96"/>
      <c r="G423" s="97">
        <f t="shared" si="3"/>
        <v>0</v>
      </c>
    </row>
    <row r="424" spans="1:7" s="23" customFormat="1" ht="32.1" customHeight="1">
      <c r="A424" s="37"/>
      <c r="B424" s="93">
        <f>'1-5-1'!B425</f>
        <v>0</v>
      </c>
      <c r="C424" s="94"/>
      <c r="D424" s="95">
        <f>'1-5-1'!G425</f>
        <v>0</v>
      </c>
      <c r="E424" s="94"/>
      <c r="F424" s="96"/>
      <c r="G424" s="97">
        <f t="shared" si="3"/>
        <v>0</v>
      </c>
    </row>
    <row r="425" spans="1:7" s="23" customFormat="1" ht="32.1" customHeight="1">
      <c r="A425" s="37"/>
      <c r="B425" s="93">
        <f>'1-5-1'!B426</f>
        <v>0</v>
      </c>
      <c r="C425" s="94"/>
      <c r="D425" s="95">
        <f>'1-5-1'!G426</f>
        <v>0</v>
      </c>
      <c r="E425" s="94"/>
      <c r="F425" s="96"/>
      <c r="G425" s="97">
        <f t="shared" si="3"/>
        <v>0</v>
      </c>
    </row>
    <row r="426" spans="1:7" s="23" customFormat="1" ht="32.1" customHeight="1">
      <c r="A426" s="37"/>
      <c r="B426" s="93">
        <f>'1-5-1'!B427</f>
        <v>0</v>
      </c>
      <c r="C426" s="94"/>
      <c r="D426" s="95">
        <f>'1-5-1'!G427</f>
        <v>0</v>
      </c>
      <c r="E426" s="94"/>
      <c r="F426" s="96"/>
      <c r="G426" s="97">
        <f t="shared" si="3"/>
        <v>0</v>
      </c>
    </row>
    <row r="427" spans="1:7" s="23" customFormat="1" ht="32.1" customHeight="1">
      <c r="A427" s="37"/>
      <c r="B427" s="93">
        <f>'1-5-1'!B428</f>
        <v>0</v>
      </c>
      <c r="C427" s="94"/>
      <c r="D427" s="95">
        <f>'1-5-1'!G428</f>
        <v>0</v>
      </c>
      <c r="E427" s="94"/>
      <c r="F427" s="96"/>
      <c r="G427" s="97">
        <f t="shared" si="3"/>
        <v>0</v>
      </c>
    </row>
    <row r="428" spans="1:7" s="23" customFormat="1" ht="32.1" customHeight="1">
      <c r="A428" s="37"/>
      <c r="B428" s="93">
        <f>'1-5-1'!B429</f>
        <v>0</v>
      </c>
      <c r="C428" s="94"/>
      <c r="D428" s="95">
        <f>'1-5-1'!G429</f>
        <v>0</v>
      </c>
      <c r="E428" s="94"/>
      <c r="F428" s="96"/>
      <c r="G428" s="97">
        <f t="shared" si="3"/>
        <v>0</v>
      </c>
    </row>
    <row r="429" spans="1:7" s="23" customFormat="1" ht="32.1" customHeight="1">
      <c r="A429" s="37"/>
      <c r="B429" s="93">
        <f>'1-5-1'!B430</f>
        <v>0</v>
      </c>
      <c r="C429" s="94"/>
      <c r="D429" s="95">
        <f>'1-5-1'!G430</f>
        <v>0</v>
      </c>
      <c r="E429" s="94"/>
      <c r="F429" s="96"/>
      <c r="G429" s="97">
        <f t="shared" si="3"/>
        <v>0</v>
      </c>
    </row>
    <row r="430" spans="1:7" s="23" customFormat="1" ht="32.1" customHeight="1">
      <c r="A430" s="37"/>
      <c r="B430" s="93">
        <f>'1-5-1'!B431</f>
        <v>0</v>
      </c>
      <c r="C430" s="94"/>
      <c r="D430" s="95">
        <f>'1-5-1'!G431</f>
        <v>0</v>
      </c>
      <c r="E430" s="94"/>
      <c r="F430" s="96"/>
      <c r="G430" s="97">
        <f t="shared" si="3"/>
        <v>0</v>
      </c>
    </row>
    <row r="431" spans="1:7" s="23" customFormat="1" ht="32.1" customHeight="1">
      <c r="A431" s="37"/>
      <c r="B431" s="93">
        <f>'1-5-1'!B432</f>
        <v>0</v>
      </c>
      <c r="C431" s="94"/>
      <c r="D431" s="95">
        <f>'1-5-1'!G432</f>
        <v>0</v>
      </c>
      <c r="E431" s="94"/>
      <c r="F431" s="96"/>
      <c r="G431" s="97">
        <f t="shared" si="3"/>
        <v>0</v>
      </c>
    </row>
    <row r="432" spans="1:7" s="23" customFormat="1" ht="32.1" customHeight="1">
      <c r="A432" s="37"/>
      <c r="B432" s="93">
        <f>'1-5-1'!B433</f>
        <v>0</v>
      </c>
      <c r="C432" s="94"/>
      <c r="D432" s="95">
        <f>'1-5-1'!G433</f>
        <v>0</v>
      </c>
      <c r="E432" s="94"/>
      <c r="F432" s="96"/>
      <c r="G432" s="97">
        <f t="shared" si="3"/>
        <v>0</v>
      </c>
    </row>
    <row r="433" spans="1:7" s="23" customFormat="1" ht="32.1" customHeight="1">
      <c r="A433" s="37"/>
      <c r="B433" s="93">
        <f>'1-5-1'!B434</f>
        <v>0</v>
      </c>
      <c r="C433" s="94"/>
      <c r="D433" s="95">
        <f>'1-5-1'!G434</f>
        <v>0</v>
      </c>
      <c r="E433" s="94"/>
      <c r="F433" s="96"/>
      <c r="G433" s="97">
        <f t="shared" si="3"/>
        <v>0</v>
      </c>
    </row>
    <row r="434" spans="1:7" s="23" customFormat="1" ht="32.1" customHeight="1">
      <c r="A434" s="37"/>
      <c r="B434" s="93">
        <f>'1-5-1'!B435</f>
        <v>0</v>
      </c>
      <c r="C434" s="94"/>
      <c r="D434" s="95">
        <f>'1-5-1'!G435</f>
        <v>0</v>
      </c>
      <c r="E434" s="94"/>
      <c r="F434" s="96"/>
      <c r="G434" s="97">
        <f t="shared" si="3"/>
        <v>0</v>
      </c>
    </row>
    <row r="435" spans="1:7" s="23" customFormat="1" ht="32.1" customHeight="1">
      <c r="A435" s="37"/>
      <c r="B435" s="93">
        <f>'1-5-1'!B436</f>
        <v>0</v>
      </c>
      <c r="C435" s="94"/>
      <c r="D435" s="95">
        <f>'1-5-1'!G436</f>
        <v>0</v>
      </c>
      <c r="E435" s="94"/>
      <c r="F435" s="96"/>
      <c r="G435" s="97">
        <f t="shared" si="3"/>
        <v>0</v>
      </c>
    </row>
    <row r="436" spans="1:7" s="23" customFormat="1" ht="32.1" customHeight="1">
      <c r="A436" s="37"/>
      <c r="B436" s="93">
        <f>'1-5-1'!B437</f>
        <v>0</v>
      </c>
      <c r="C436" s="94"/>
      <c r="D436" s="95">
        <f>'1-5-1'!G437</f>
        <v>0</v>
      </c>
      <c r="E436" s="94"/>
      <c r="F436" s="96"/>
      <c r="G436" s="97">
        <f t="shared" si="3"/>
        <v>0</v>
      </c>
    </row>
    <row r="437" spans="1:7" s="23" customFormat="1" ht="32.1" customHeight="1">
      <c r="A437" s="37"/>
      <c r="B437" s="93">
        <f>'1-5-1'!B438</f>
        <v>0</v>
      </c>
      <c r="C437" s="94"/>
      <c r="D437" s="95">
        <f>'1-5-1'!G438</f>
        <v>0</v>
      </c>
      <c r="E437" s="94"/>
      <c r="F437" s="96"/>
      <c r="G437" s="97">
        <f t="shared" si="3"/>
        <v>0</v>
      </c>
    </row>
    <row r="438" spans="1:7" s="23" customFormat="1" ht="32.1" customHeight="1">
      <c r="A438" s="37"/>
      <c r="B438" s="93">
        <f>'1-5-1'!B439</f>
        <v>0</v>
      </c>
      <c r="C438" s="94"/>
      <c r="D438" s="95">
        <f>'1-5-1'!G439</f>
        <v>0</v>
      </c>
      <c r="E438" s="94"/>
      <c r="F438" s="96"/>
      <c r="G438" s="97">
        <f t="shared" si="3"/>
        <v>0</v>
      </c>
    </row>
    <row r="439" spans="1:7" s="23" customFormat="1" ht="32.1" customHeight="1">
      <c r="A439" s="37"/>
      <c r="B439" s="93">
        <f>'1-5-1'!B440</f>
        <v>0</v>
      </c>
      <c r="C439" s="94"/>
      <c r="D439" s="95">
        <f>'1-5-1'!G440</f>
        <v>0</v>
      </c>
      <c r="E439" s="94"/>
      <c r="F439" s="96"/>
      <c r="G439" s="97">
        <f t="shared" si="3"/>
        <v>0</v>
      </c>
    </row>
    <row r="440" spans="1:7" s="23" customFormat="1" ht="32.1" customHeight="1">
      <c r="A440" s="37"/>
      <c r="B440" s="93">
        <f>'1-5-1'!B441</f>
        <v>0</v>
      </c>
      <c r="C440" s="94"/>
      <c r="D440" s="95">
        <f>'1-5-1'!G441</f>
        <v>0</v>
      </c>
      <c r="E440" s="94"/>
      <c r="F440" s="96"/>
      <c r="G440" s="97">
        <f t="shared" si="3"/>
        <v>0</v>
      </c>
    </row>
    <row r="441" spans="1:7" s="23" customFormat="1" ht="32.1" customHeight="1">
      <c r="A441" s="37"/>
      <c r="B441" s="93">
        <f>'1-5-1'!B442</f>
        <v>0</v>
      </c>
      <c r="C441" s="94"/>
      <c r="D441" s="95">
        <f>'1-5-1'!G442</f>
        <v>0</v>
      </c>
      <c r="E441" s="94"/>
      <c r="F441" s="96"/>
      <c r="G441" s="97">
        <f t="shared" si="3"/>
        <v>0</v>
      </c>
    </row>
    <row r="442" spans="1:7" s="23" customFormat="1" ht="32.1" customHeight="1">
      <c r="A442" s="37"/>
      <c r="B442" s="93">
        <f>'1-5-1'!B443</f>
        <v>0</v>
      </c>
      <c r="C442" s="94"/>
      <c r="D442" s="95">
        <f>'1-5-1'!G443</f>
        <v>0</v>
      </c>
      <c r="E442" s="94"/>
      <c r="F442" s="96"/>
      <c r="G442" s="97">
        <f t="shared" si="3"/>
        <v>0</v>
      </c>
    </row>
    <row r="443" spans="1:7" s="23" customFormat="1" ht="32.1" customHeight="1">
      <c r="A443" s="37"/>
      <c r="B443" s="93">
        <f>'1-5-1'!B444</f>
        <v>0</v>
      </c>
      <c r="C443" s="94"/>
      <c r="D443" s="95">
        <f>'1-5-1'!G444</f>
        <v>0</v>
      </c>
      <c r="E443" s="94"/>
      <c r="F443" s="96"/>
      <c r="G443" s="97">
        <f t="shared" si="3"/>
        <v>0</v>
      </c>
    </row>
    <row r="444" spans="1:7" s="23" customFormat="1" ht="32.1" customHeight="1">
      <c r="A444" s="37"/>
      <c r="B444" s="93">
        <f>'1-5-1'!B445</f>
        <v>0</v>
      </c>
      <c r="C444" s="94"/>
      <c r="D444" s="95">
        <f>'1-5-1'!G445</f>
        <v>0</v>
      </c>
      <c r="E444" s="94"/>
      <c r="F444" s="96"/>
      <c r="G444" s="97">
        <f t="shared" si="3"/>
        <v>0</v>
      </c>
    </row>
    <row r="445" spans="1:7" s="23" customFormat="1" ht="32.1" customHeight="1">
      <c r="A445" s="37"/>
      <c r="B445" s="93">
        <f>'1-5-1'!B446</f>
        <v>0</v>
      </c>
      <c r="C445" s="94"/>
      <c r="D445" s="95">
        <f>'1-5-1'!G446</f>
        <v>0</v>
      </c>
      <c r="E445" s="94"/>
      <c r="F445" s="96"/>
      <c r="G445" s="97">
        <f t="shared" si="3"/>
        <v>0</v>
      </c>
    </row>
    <row r="446" spans="1:7" s="23" customFormat="1" ht="32.1" customHeight="1">
      <c r="A446" s="37"/>
      <c r="B446" s="93">
        <f>'1-5-1'!B447</f>
        <v>0</v>
      </c>
      <c r="C446" s="94"/>
      <c r="D446" s="95">
        <f>'1-5-1'!G447</f>
        <v>0</v>
      </c>
      <c r="E446" s="94"/>
      <c r="F446" s="96"/>
      <c r="G446" s="97">
        <f t="shared" si="3"/>
        <v>0</v>
      </c>
    </row>
    <row r="447" spans="1:7" s="23" customFormat="1" ht="32.1" customHeight="1">
      <c r="A447" s="37"/>
      <c r="B447" s="93">
        <f>'1-5-1'!B448</f>
        <v>0</v>
      </c>
      <c r="C447" s="94"/>
      <c r="D447" s="95">
        <f>'1-5-1'!G448</f>
        <v>0</v>
      </c>
      <c r="E447" s="94"/>
      <c r="F447" s="96"/>
      <c r="G447" s="97">
        <f t="shared" si="3"/>
        <v>0</v>
      </c>
    </row>
    <row r="448" spans="1:7" s="23" customFormat="1" ht="32.1" customHeight="1">
      <c r="A448" s="37"/>
      <c r="B448" s="93">
        <f>'1-5-1'!B449</f>
        <v>0</v>
      </c>
      <c r="C448" s="94"/>
      <c r="D448" s="95">
        <f>'1-5-1'!G449</f>
        <v>0</v>
      </c>
      <c r="E448" s="94"/>
      <c r="F448" s="96"/>
      <c r="G448" s="97">
        <f t="shared" si="3"/>
        <v>0</v>
      </c>
    </row>
    <row r="449" spans="1:7" s="23" customFormat="1" ht="32.1" customHeight="1">
      <c r="A449" s="37"/>
      <c r="B449" s="93">
        <f>'1-5-1'!B450</f>
        <v>0</v>
      </c>
      <c r="C449" s="94"/>
      <c r="D449" s="95">
        <f>'1-5-1'!G450</f>
        <v>0</v>
      </c>
      <c r="E449" s="94"/>
      <c r="F449" s="96"/>
      <c r="G449" s="97">
        <f t="shared" si="3"/>
        <v>0</v>
      </c>
    </row>
    <row r="450" spans="1:7" s="23" customFormat="1" ht="32.1" customHeight="1">
      <c r="A450" s="37"/>
      <c r="B450" s="93">
        <f>'1-5-1'!B451</f>
        <v>0</v>
      </c>
      <c r="C450" s="94"/>
      <c r="D450" s="95">
        <f>'1-5-1'!G451</f>
        <v>0</v>
      </c>
      <c r="E450" s="94"/>
      <c r="F450" s="96"/>
      <c r="G450" s="97">
        <f t="shared" si="3"/>
        <v>0</v>
      </c>
    </row>
    <row r="451" spans="1:7" s="23" customFormat="1" ht="32.1" customHeight="1">
      <c r="A451" s="37"/>
      <c r="B451" s="93">
        <f>'1-5-1'!B452</f>
        <v>0</v>
      </c>
      <c r="C451" s="94"/>
      <c r="D451" s="95">
        <f>'1-5-1'!G452</f>
        <v>0</v>
      </c>
      <c r="E451" s="94"/>
      <c r="F451" s="96"/>
      <c r="G451" s="97">
        <f t="shared" si="3"/>
        <v>0</v>
      </c>
    </row>
    <row r="452" spans="1:7" s="23" customFormat="1" ht="32.1" customHeight="1">
      <c r="A452" s="37"/>
      <c r="B452" s="93">
        <f>'1-5-1'!B453</f>
        <v>0</v>
      </c>
      <c r="C452" s="94"/>
      <c r="D452" s="95">
        <f>'1-5-1'!G453</f>
        <v>0</v>
      </c>
      <c r="E452" s="94"/>
      <c r="F452" s="96"/>
      <c r="G452" s="97">
        <f t="shared" si="3"/>
        <v>0</v>
      </c>
    </row>
    <row r="453" spans="1:7" s="23" customFormat="1" ht="32.1" customHeight="1">
      <c r="A453" s="37"/>
      <c r="B453" s="93">
        <f>'1-5-1'!B454</f>
        <v>0</v>
      </c>
      <c r="C453" s="94"/>
      <c r="D453" s="95">
        <f>'1-5-1'!G454</f>
        <v>0</v>
      </c>
      <c r="E453" s="94"/>
      <c r="F453" s="96"/>
      <c r="G453" s="97">
        <f t="shared" si="3"/>
        <v>0</v>
      </c>
    </row>
    <row r="454" spans="1:7" s="23" customFormat="1" ht="32.1" customHeight="1">
      <c r="A454" s="37"/>
      <c r="B454" s="93">
        <f>'1-5-1'!B455</f>
        <v>0</v>
      </c>
      <c r="C454" s="94"/>
      <c r="D454" s="95">
        <f>'1-5-1'!G455</f>
        <v>0</v>
      </c>
      <c r="E454" s="94"/>
      <c r="F454" s="96"/>
      <c r="G454" s="97">
        <f t="shared" si="3"/>
        <v>0</v>
      </c>
    </row>
    <row r="455" spans="1:7" s="23" customFormat="1" ht="32.1" customHeight="1">
      <c r="A455" s="37"/>
      <c r="B455" s="93">
        <f>'1-5-1'!B456</f>
        <v>0</v>
      </c>
      <c r="C455" s="94"/>
      <c r="D455" s="95">
        <f>'1-5-1'!G456</f>
        <v>0</v>
      </c>
      <c r="E455" s="94"/>
      <c r="F455" s="96"/>
      <c r="G455" s="97">
        <f t="shared" si="3"/>
        <v>0</v>
      </c>
    </row>
    <row r="456" spans="1:7" s="23" customFormat="1" ht="32.1" customHeight="1">
      <c r="A456" s="37"/>
      <c r="B456" s="93">
        <f>'1-5-1'!B457</f>
        <v>0</v>
      </c>
      <c r="C456" s="94"/>
      <c r="D456" s="95">
        <f>'1-5-1'!G457</f>
        <v>0</v>
      </c>
      <c r="E456" s="94"/>
      <c r="F456" s="96"/>
      <c r="G456" s="97">
        <f t="shared" si="3"/>
        <v>0</v>
      </c>
    </row>
    <row r="457" spans="1:7" s="23" customFormat="1" ht="32.1" customHeight="1">
      <c r="A457" s="37"/>
      <c r="B457" s="93">
        <f>'1-5-1'!B458</f>
        <v>0</v>
      </c>
      <c r="C457" s="94"/>
      <c r="D457" s="95">
        <f>'1-5-1'!G458</f>
        <v>0</v>
      </c>
      <c r="E457" s="94"/>
      <c r="F457" s="96"/>
      <c r="G457" s="97">
        <f t="shared" si="3"/>
        <v>0</v>
      </c>
    </row>
    <row r="458" spans="1:7" s="23" customFormat="1" ht="32.1" customHeight="1">
      <c r="A458" s="37"/>
      <c r="B458" s="93">
        <f>'1-5-1'!B459</f>
        <v>0</v>
      </c>
      <c r="C458" s="94"/>
      <c r="D458" s="95">
        <f>'1-5-1'!G459</f>
        <v>0</v>
      </c>
      <c r="E458" s="94"/>
      <c r="F458" s="96"/>
      <c r="G458" s="97">
        <f t="shared" ref="G458:G521" si="4">D458+E458+F458-C458</f>
        <v>0</v>
      </c>
    </row>
    <row r="459" spans="1:7" s="23" customFormat="1" ht="32.1" customHeight="1">
      <c r="A459" s="37"/>
      <c r="B459" s="93">
        <f>'1-5-1'!B460</f>
        <v>0</v>
      </c>
      <c r="C459" s="94"/>
      <c r="D459" s="95">
        <f>'1-5-1'!G460</f>
        <v>0</v>
      </c>
      <c r="E459" s="94"/>
      <c r="F459" s="96"/>
      <c r="G459" s="97">
        <f t="shared" si="4"/>
        <v>0</v>
      </c>
    </row>
    <row r="460" spans="1:7" s="23" customFormat="1" ht="32.1" customHeight="1">
      <c r="A460" s="37"/>
      <c r="B460" s="93">
        <f>'1-5-1'!B461</f>
        <v>0</v>
      </c>
      <c r="C460" s="94"/>
      <c r="D460" s="95">
        <f>'1-5-1'!G461</f>
        <v>0</v>
      </c>
      <c r="E460" s="94"/>
      <c r="F460" s="96"/>
      <c r="G460" s="97">
        <f t="shared" si="4"/>
        <v>0</v>
      </c>
    </row>
    <row r="461" spans="1:7" s="23" customFormat="1" ht="32.1" customHeight="1">
      <c r="A461" s="37"/>
      <c r="B461" s="93">
        <f>'1-5-1'!B462</f>
        <v>0</v>
      </c>
      <c r="C461" s="94"/>
      <c r="D461" s="95">
        <f>'1-5-1'!G462</f>
        <v>0</v>
      </c>
      <c r="E461" s="94"/>
      <c r="F461" s="96"/>
      <c r="G461" s="97">
        <f t="shared" si="4"/>
        <v>0</v>
      </c>
    </row>
    <row r="462" spans="1:7" s="23" customFormat="1" ht="32.1" customHeight="1">
      <c r="A462" s="37"/>
      <c r="B462" s="93">
        <f>'1-5-1'!B463</f>
        <v>0</v>
      </c>
      <c r="C462" s="94"/>
      <c r="D462" s="95">
        <f>'1-5-1'!G463</f>
        <v>0</v>
      </c>
      <c r="E462" s="94"/>
      <c r="F462" s="96"/>
      <c r="G462" s="97">
        <f t="shared" si="4"/>
        <v>0</v>
      </c>
    </row>
    <row r="463" spans="1:7" s="23" customFormat="1" ht="32.1" customHeight="1">
      <c r="A463" s="37"/>
      <c r="B463" s="93">
        <f>'1-5-1'!B464</f>
        <v>0</v>
      </c>
      <c r="C463" s="94"/>
      <c r="D463" s="95">
        <f>'1-5-1'!G464</f>
        <v>0</v>
      </c>
      <c r="E463" s="94"/>
      <c r="F463" s="96"/>
      <c r="G463" s="97">
        <f t="shared" si="4"/>
        <v>0</v>
      </c>
    </row>
    <row r="464" spans="1:7" s="23" customFormat="1" ht="32.1" customHeight="1">
      <c r="A464" s="37"/>
      <c r="B464" s="93">
        <f>'1-5-1'!B465</f>
        <v>0</v>
      </c>
      <c r="C464" s="94"/>
      <c r="D464" s="95">
        <f>'1-5-1'!G465</f>
        <v>0</v>
      </c>
      <c r="E464" s="94"/>
      <c r="F464" s="96"/>
      <c r="G464" s="97">
        <f t="shared" si="4"/>
        <v>0</v>
      </c>
    </row>
    <row r="465" spans="1:7" s="23" customFormat="1" ht="32.1" customHeight="1">
      <c r="A465" s="37"/>
      <c r="B465" s="93">
        <f>'1-5-1'!B466</f>
        <v>0</v>
      </c>
      <c r="C465" s="94"/>
      <c r="D465" s="95">
        <f>'1-5-1'!G466</f>
        <v>0</v>
      </c>
      <c r="E465" s="94"/>
      <c r="F465" s="96"/>
      <c r="G465" s="97">
        <f t="shared" si="4"/>
        <v>0</v>
      </c>
    </row>
    <row r="466" spans="1:7" s="23" customFormat="1" ht="32.1" customHeight="1">
      <c r="A466" s="37"/>
      <c r="B466" s="93">
        <f>'1-5-1'!B467</f>
        <v>0</v>
      </c>
      <c r="C466" s="94"/>
      <c r="D466" s="95">
        <f>'1-5-1'!G467</f>
        <v>0</v>
      </c>
      <c r="E466" s="94"/>
      <c r="F466" s="96"/>
      <c r="G466" s="97">
        <f t="shared" si="4"/>
        <v>0</v>
      </c>
    </row>
    <row r="467" spans="1:7" s="23" customFormat="1" ht="32.1" customHeight="1">
      <c r="A467" s="37"/>
      <c r="B467" s="93">
        <f>'1-5-1'!B468</f>
        <v>0</v>
      </c>
      <c r="C467" s="94"/>
      <c r="D467" s="95">
        <f>'1-5-1'!G468</f>
        <v>0</v>
      </c>
      <c r="E467" s="94"/>
      <c r="F467" s="96"/>
      <c r="G467" s="97">
        <f t="shared" si="4"/>
        <v>0</v>
      </c>
    </row>
    <row r="468" spans="1:7" s="23" customFormat="1" ht="32.1" customHeight="1">
      <c r="A468" s="37"/>
      <c r="B468" s="93">
        <f>'1-5-1'!B469</f>
        <v>0</v>
      </c>
      <c r="C468" s="94"/>
      <c r="D468" s="95">
        <f>'1-5-1'!G469</f>
        <v>0</v>
      </c>
      <c r="E468" s="94"/>
      <c r="F468" s="96"/>
      <c r="G468" s="97">
        <f t="shared" si="4"/>
        <v>0</v>
      </c>
    </row>
    <row r="469" spans="1:7" s="23" customFormat="1" ht="32.1" customHeight="1">
      <c r="A469" s="37"/>
      <c r="B469" s="93">
        <f>'1-5-1'!B470</f>
        <v>0</v>
      </c>
      <c r="C469" s="94"/>
      <c r="D469" s="95">
        <f>'1-5-1'!G470</f>
        <v>0</v>
      </c>
      <c r="E469" s="94"/>
      <c r="F469" s="96"/>
      <c r="G469" s="97">
        <f t="shared" si="4"/>
        <v>0</v>
      </c>
    </row>
    <row r="470" spans="1:7" s="23" customFormat="1" ht="32.1" customHeight="1">
      <c r="A470" s="37"/>
      <c r="B470" s="93">
        <f>'1-5-1'!B471</f>
        <v>0</v>
      </c>
      <c r="C470" s="94"/>
      <c r="D470" s="95">
        <f>'1-5-1'!G471</f>
        <v>0</v>
      </c>
      <c r="E470" s="94"/>
      <c r="F470" s="96"/>
      <c r="G470" s="97">
        <f t="shared" si="4"/>
        <v>0</v>
      </c>
    </row>
    <row r="471" spans="1:7" s="23" customFormat="1" ht="32.1" customHeight="1">
      <c r="A471" s="37"/>
      <c r="B471" s="93">
        <f>'1-5-1'!B472</f>
        <v>0</v>
      </c>
      <c r="C471" s="94"/>
      <c r="D471" s="95">
        <f>'1-5-1'!G472</f>
        <v>0</v>
      </c>
      <c r="E471" s="94"/>
      <c r="F471" s="96"/>
      <c r="G471" s="97">
        <f t="shared" si="4"/>
        <v>0</v>
      </c>
    </row>
    <row r="472" spans="1:7" s="23" customFormat="1" ht="32.1" customHeight="1">
      <c r="A472" s="37"/>
      <c r="B472" s="93">
        <f>'1-5-1'!B473</f>
        <v>0</v>
      </c>
      <c r="C472" s="94"/>
      <c r="D472" s="95">
        <f>'1-5-1'!G473</f>
        <v>0</v>
      </c>
      <c r="E472" s="94"/>
      <c r="F472" s="96"/>
      <c r="G472" s="97">
        <f t="shared" si="4"/>
        <v>0</v>
      </c>
    </row>
    <row r="473" spans="1:7" s="23" customFormat="1" ht="32.1" customHeight="1">
      <c r="A473" s="37"/>
      <c r="B473" s="93">
        <f>'1-5-1'!B474</f>
        <v>0</v>
      </c>
      <c r="C473" s="94"/>
      <c r="D473" s="95">
        <f>'1-5-1'!G474</f>
        <v>0</v>
      </c>
      <c r="E473" s="94"/>
      <c r="F473" s="96"/>
      <c r="G473" s="97">
        <f t="shared" si="4"/>
        <v>0</v>
      </c>
    </row>
    <row r="474" spans="1:7" s="23" customFormat="1" ht="32.1" customHeight="1">
      <c r="A474" s="37"/>
      <c r="B474" s="93">
        <f>'1-5-1'!B475</f>
        <v>0</v>
      </c>
      <c r="C474" s="94"/>
      <c r="D474" s="95">
        <f>'1-5-1'!G475</f>
        <v>0</v>
      </c>
      <c r="E474" s="94"/>
      <c r="F474" s="96"/>
      <c r="G474" s="97">
        <f t="shared" si="4"/>
        <v>0</v>
      </c>
    </row>
    <row r="475" spans="1:7" s="23" customFormat="1" ht="32.1" customHeight="1">
      <c r="A475" s="37"/>
      <c r="B475" s="93">
        <f>'1-5-1'!B476</f>
        <v>0</v>
      </c>
      <c r="C475" s="94"/>
      <c r="D475" s="95">
        <f>'1-5-1'!G476</f>
        <v>0</v>
      </c>
      <c r="E475" s="94"/>
      <c r="F475" s="96"/>
      <c r="G475" s="97">
        <f t="shared" si="4"/>
        <v>0</v>
      </c>
    </row>
    <row r="476" spans="1:7" s="23" customFormat="1" ht="32.1" customHeight="1">
      <c r="A476" s="37"/>
      <c r="B476" s="93">
        <f>'1-5-1'!B477</f>
        <v>0</v>
      </c>
      <c r="C476" s="94"/>
      <c r="D476" s="95">
        <f>'1-5-1'!G477</f>
        <v>0</v>
      </c>
      <c r="E476" s="94"/>
      <c r="F476" s="96"/>
      <c r="G476" s="97">
        <f t="shared" si="4"/>
        <v>0</v>
      </c>
    </row>
    <row r="477" spans="1:7" s="23" customFormat="1" ht="32.1" customHeight="1">
      <c r="A477" s="37"/>
      <c r="B477" s="93">
        <f>'1-5-1'!B478</f>
        <v>0</v>
      </c>
      <c r="C477" s="94"/>
      <c r="D477" s="95">
        <f>'1-5-1'!G478</f>
        <v>0</v>
      </c>
      <c r="E477" s="94"/>
      <c r="F477" s="96"/>
      <c r="G477" s="97">
        <f t="shared" si="4"/>
        <v>0</v>
      </c>
    </row>
    <row r="478" spans="1:7" s="23" customFormat="1" ht="32.1" customHeight="1">
      <c r="A478" s="37"/>
      <c r="B478" s="93">
        <f>'1-5-1'!B479</f>
        <v>0</v>
      </c>
      <c r="C478" s="94"/>
      <c r="D478" s="95">
        <f>'1-5-1'!G479</f>
        <v>0</v>
      </c>
      <c r="E478" s="94"/>
      <c r="F478" s="96"/>
      <c r="G478" s="97">
        <f t="shared" si="4"/>
        <v>0</v>
      </c>
    </row>
    <row r="479" spans="1:7" s="23" customFormat="1" ht="32.1" customHeight="1">
      <c r="A479" s="37"/>
      <c r="B479" s="93">
        <f>'1-5-1'!B480</f>
        <v>0</v>
      </c>
      <c r="C479" s="94"/>
      <c r="D479" s="95">
        <f>'1-5-1'!G480</f>
        <v>0</v>
      </c>
      <c r="E479" s="94"/>
      <c r="F479" s="96"/>
      <c r="G479" s="97">
        <f t="shared" si="4"/>
        <v>0</v>
      </c>
    </row>
    <row r="480" spans="1:7" s="23" customFormat="1" ht="32.1" customHeight="1">
      <c r="A480" s="37"/>
      <c r="B480" s="93">
        <f>'1-5-1'!B481</f>
        <v>0</v>
      </c>
      <c r="C480" s="94"/>
      <c r="D480" s="95">
        <f>'1-5-1'!G481</f>
        <v>0</v>
      </c>
      <c r="E480" s="94"/>
      <c r="F480" s="96"/>
      <c r="G480" s="97">
        <f t="shared" si="4"/>
        <v>0</v>
      </c>
    </row>
    <row r="481" spans="1:7" s="23" customFormat="1" ht="32.1" customHeight="1">
      <c r="A481" s="37"/>
      <c r="B481" s="93">
        <f>'1-5-1'!B482</f>
        <v>0</v>
      </c>
      <c r="C481" s="94"/>
      <c r="D481" s="95">
        <f>'1-5-1'!G482</f>
        <v>0</v>
      </c>
      <c r="E481" s="94"/>
      <c r="F481" s="96"/>
      <c r="G481" s="97">
        <f t="shared" si="4"/>
        <v>0</v>
      </c>
    </row>
    <row r="482" spans="1:7" s="23" customFormat="1" ht="32.1" customHeight="1">
      <c r="A482" s="37"/>
      <c r="B482" s="93">
        <f>'1-5-1'!B483</f>
        <v>0</v>
      </c>
      <c r="C482" s="94"/>
      <c r="D482" s="95">
        <f>'1-5-1'!G483</f>
        <v>0</v>
      </c>
      <c r="E482" s="94"/>
      <c r="F482" s="96"/>
      <c r="G482" s="97">
        <f t="shared" si="4"/>
        <v>0</v>
      </c>
    </row>
    <row r="483" spans="1:7" s="23" customFormat="1" ht="32.1" customHeight="1">
      <c r="A483" s="37"/>
      <c r="B483" s="93">
        <f>'1-5-1'!B484</f>
        <v>0</v>
      </c>
      <c r="C483" s="94"/>
      <c r="D483" s="95">
        <f>'1-5-1'!G484</f>
        <v>0</v>
      </c>
      <c r="E483" s="94"/>
      <c r="F483" s="96"/>
      <c r="G483" s="97">
        <f t="shared" si="4"/>
        <v>0</v>
      </c>
    </row>
    <row r="484" spans="1:7" s="23" customFormat="1" ht="32.1" customHeight="1">
      <c r="A484" s="37"/>
      <c r="B484" s="93">
        <f>'1-5-1'!B485</f>
        <v>0</v>
      </c>
      <c r="C484" s="94"/>
      <c r="D484" s="95">
        <f>'1-5-1'!G485</f>
        <v>0</v>
      </c>
      <c r="E484" s="94"/>
      <c r="F484" s="96"/>
      <c r="G484" s="97">
        <f t="shared" si="4"/>
        <v>0</v>
      </c>
    </row>
    <row r="485" spans="1:7" s="23" customFormat="1" ht="32.1" customHeight="1">
      <c r="A485" s="37"/>
      <c r="B485" s="93">
        <f>'1-5-1'!B486</f>
        <v>0</v>
      </c>
      <c r="C485" s="94"/>
      <c r="D485" s="95">
        <f>'1-5-1'!G486</f>
        <v>0</v>
      </c>
      <c r="E485" s="94"/>
      <c r="F485" s="96"/>
      <c r="G485" s="97">
        <f t="shared" si="4"/>
        <v>0</v>
      </c>
    </row>
    <row r="486" spans="1:7" s="23" customFormat="1" ht="32.1" customHeight="1">
      <c r="A486" s="37"/>
      <c r="B486" s="93">
        <f>'1-5-1'!B487</f>
        <v>0</v>
      </c>
      <c r="C486" s="94"/>
      <c r="D486" s="95">
        <f>'1-5-1'!G487</f>
        <v>0</v>
      </c>
      <c r="E486" s="94"/>
      <c r="F486" s="96"/>
      <c r="G486" s="97">
        <f t="shared" si="4"/>
        <v>0</v>
      </c>
    </row>
    <row r="487" spans="1:7" s="23" customFormat="1" ht="32.1" customHeight="1">
      <c r="A487" s="37"/>
      <c r="B487" s="93">
        <f>'1-5-1'!B488</f>
        <v>0</v>
      </c>
      <c r="C487" s="94"/>
      <c r="D487" s="95">
        <f>'1-5-1'!G488</f>
        <v>0</v>
      </c>
      <c r="E487" s="94"/>
      <c r="F487" s="96"/>
      <c r="G487" s="97">
        <f t="shared" si="4"/>
        <v>0</v>
      </c>
    </row>
    <row r="488" spans="1:7" s="23" customFormat="1" ht="32.1" customHeight="1">
      <c r="A488" s="37"/>
      <c r="B488" s="93">
        <f>'1-5-1'!B489</f>
        <v>0</v>
      </c>
      <c r="C488" s="94"/>
      <c r="D488" s="95">
        <f>'1-5-1'!G489</f>
        <v>0</v>
      </c>
      <c r="E488" s="94"/>
      <c r="F488" s="96"/>
      <c r="G488" s="97">
        <f t="shared" si="4"/>
        <v>0</v>
      </c>
    </row>
    <row r="489" spans="1:7" s="23" customFormat="1" ht="32.1" customHeight="1">
      <c r="A489" s="37"/>
      <c r="B489" s="93">
        <f>'1-5-1'!B490</f>
        <v>0</v>
      </c>
      <c r="C489" s="94"/>
      <c r="D489" s="95">
        <f>'1-5-1'!G490</f>
        <v>0</v>
      </c>
      <c r="E489" s="94"/>
      <c r="F489" s="96"/>
      <c r="G489" s="97">
        <f t="shared" si="4"/>
        <v>0</v>
      </c>
    </row>
    <row r="490" spans="1:7" s="23" customFormat="1" ht="32.1" customHeight="1">
      <c r="A490" s="37"/>
      <c r="B490" s="93">
        <f>'1-5-1'!B491</f>
        <v>0</v>
      </c>
      <c r="C490" s="94"/>
      <c r="D490" s="95">
        <f>'1-5-1'!G491</f>
        <v>0</v>
      </c>
      <c r="E490" s="94"/>
      <c r="F490" s="96"/>
      <c r="G490" s="97">
        <f t="shared" si="4"/>
        <v>0</v>
      </c>
    </row>
    <row r="491" spans="1:7" s="23" customFormat="1" ht="32.1" customHeight="1">
      <c r="A491" s="37"/>
      <c r="B491" s="93">
        <f>'1-5-1'!B492</f>
        <v>0</v>
      </c>
      <c r="C491" s="94"/>
      <c r="D491" s="95">
        <f>'1-5-1'!G492</f>
        <v>0</v>
      </c>
      <c r="E491" s="94"/>
      <c r="F491" s="96"/>
      <c r="G491" s="97">
        <f t="shared" si="4"/>
        <v>0</v>
      </c>
    </row>
    <row r="492" spans="1:7" s="23" customFormat="1" ht="32.1" customHeight="1">
      <c r="A492" s="37"/>
      <c r="B492" s="93">
        <f>'1-5-1'!B493</f>
        <v>0</v>
      </c>
      <c r="C492" s="94"/>
      <c r="D492" s="95">
        <f>'1-5-1'!G493</f>
        <v>0</v>
      </c>
      <c r="E492" s="94"/>
      <c r="F492" s="96"/>
      <c r="G492" s="97">
        <f t="shared" si="4"/>
        <v>0</v>
      </c>
    </row>
    <row r="493" spans="1:7" s="23" customFormat="1" ht="32.1" customHeight="1">
      <c r="A493" s="37"/>
      <c r="B493" s="93">
        <f>'1-5-1'!B494</f>
        <v>0</v>
      </c>
      <c r="C493" s="94"/>
      <c r="D493" s="95">
        <f>'1-5-1'!G494</f>
        <v>0</v>
      </c>
      <c r="E493" s="94"/>
      <c r="F493" s="96"/>
      <c r="G493" s="97">
        <f t="shared" si="4"/>
        <v>0</v>
      </c>
    </row>
    <row r="494" spans="1:7" s="23" customFormat="1" ht="32.1" customHeight="1">
      <c r="A494" s="37"/>
      <c r="B494" s="93">
        <f>'1-5-1'!B495</f>
        <v>0</v>
      </c>
      <c r="C494" s="94"/>
      <c r="D494" s="95">
        <f>'1-5-1'!G495</f>
        <v>0</v>
      </c>
      <c r="E494" s="94"/>
      <c r="F494" s="96"/>
      <c r="G494" s="97">
        <f t="shared" si="4"/>
        <v>0</v>
      </c>
    </row>
    <row r="495" spans="1:7" s="23" customFormat="1" ht="32.1" customHeight="1">
      <c r="A495" s="37"/>
      <c r="B495" s="93">
        <f>'1-5-1'!B496</f>
        <v>0</v>
      </c>
      <c r="C495" s="94"/>
      <c r="D495" s="95">
        <f>'1-5-1'!G496</f>
        <v>0</v>
      </c>
      <c r="E495" s="94"/>
      <c r="F495" s="96"/>
      <c r="G495" s="97">
        <f t="shared" si="4"/>
        <v>0</v>
      </c>
    </row>
    <row r="496" spans="1:7" s="23" customFormat="1" ht="32.1" customHeight="1">
      <c r="A496" s="37"/>
      <c r="B496" s="93">
        <f>'1-5-1'!B497</f>
        <v>0</v>
      </c>
      <c r="C496" s="94"/>
      <c r="D496" s="95">
        <f>'1-5-1'!G497</f>
        <v>0</v>
      </c>
      <c r="E496" s="94"/>
      <c r="F496" s="96"/>
      <c r="G496" s="97">
        <f t="shared" si="4"/>
        <v>0</v>
      </c>
    </row>
    <row r="497" spans="1:7" s="23" customFormat="1" ht="32.1" customHeight="1">
      <c r="A497" s="37"/>
      <c r="B497" s="93">
        <f>'1-5-1'!B498</f>
        <v>0</v>
      </c>
      <c r="C497" s="94"/>
      <c r="D497" s="95">
        <f>'1-5-1'!G498</f>
        <v>0</v>
      </c>
      <c r="E497" s="94"/>
      <c r="F497" s="96"/>
      <c r="G497" s="97">
        <f t="shared" si="4"/>
        <v>0</v>
      </c>
    </row>
    <row r="498" spans="1:7" s="23" customFormat="1" ht="32.1" customHeight="1">
      <c r="A498" s="37"/>
      <c r="B498" s="93">
        <f>'1-5-1'!B499</f>
        <v>0</v>
      </c>
      <c r="C498" s="94"/>
      <c r="D498" s="95">
        <f>'1-5-1'!G499</f>
        <v>0</v>
      </c>
      <c r="E498" s="94"/>
      <c r="F498" s="96"/>
      <c r="G498" s="97">
        <f t="shared" si="4"/>
        <v>0</v>
      </c>
    </row>
    <row r="499" spans="1:7" s="23" customFormat="1" ht="32.1" customHeight="1">
      <c r="A499" s="37"/>
      <c r="B499" s="93">
        <f>'1-5-1'!B500</f>
        <v>0</v>
      </c>
      <c r="C499" s="94"/>
      <c r="D499" s="95">
        <f>'1-5-1'!G500</f>
        <v>0</v>
      </c>
      <c r="E499" s="94"/>
      <c r="F499" s="96"/>
      <c r="G499" s="97">
        <f t="shared" si="4"/>
        <v>0</v>
      </c>
    </row>
    <row r="500" spans="1:7" s="23" customFormat="1" ht="32.1" customHeight="1">
      <c r="A500" s="37"/>
      <c r="B500" s="93">
        <f>'1-5-1'!B501</f>
        <v>0</v>
      </c>
      <c r="C500" s="94"/>
      <c r="D500" s="95">
        <f>'1-5-1'!G501</f>
        <v>0</v>
      </c>
      <c r="E500" s="94"/>
      <c r="F500" s="96"/>
      <c r="G500" s="97">
        <f t="shared" si="4"/>
        <v>0</v>
      </c>
    </row>
    <row r="501" spans="1:7" s="23" customFormat="1" ht="32.1" customHeight="1">
      <c r="A501" s="37"/>
      <c r="B501" s="93">
        <f>'1-5-1'!B502</f>
        <v>0</v>
      </c>
      <c r="C501" s="94"/>
      <c r="D501" s="95">
        <f>'1-5-1'!G502</f>
        <v>0</v>
      </c>
      <c r="E501" s="94"/>
      <c r="F501" s="96"/>
      <c r="G501" s="97">
        <f t="shared" si="4"/>
        <v>0</v>
      </c>
    </row>
    <row r="502" spans="1:7" s="23" customFormat="1" ht="32.1" customHeight="1">
      <c r="A502" s="37"/>
      <c r="B502" s="93">
        <f>'1-5-1'!B503</f>
        <v>0</v>
      </c>
      <c r="C502" s="94"/>
      <c r="D502" s="95">
        <f>'1-5-1'!G503</f>
        <v>0</v>
      </c>
      <c r="E502" s="94"/>
      <c r="F502" s="96"/>
      <c r="G502" s="97">
        <f t="shared" si="4"/>
        <v>0</v>
      </c>
    </row>
    <row r="503" spans="1:7" s="23" customFormat="1" ht="32.1" customHeight="1">
      <c r="A503" s="37"/>
      <c r="B503" s="93">
        <f>'1-5-1'!B504</f>
        <v>0</v>
      </c>
      <c r="C503" s="94"/>
      <c r="D503" s="95">
        <f>'1-5-1'!G504</f>
        <v>0</v>
      </c>
      <c r="E503" s="94"/>
      <c r="F503" s="96"/>
      <c r="G503" s="97">
        <f t="shared" si="4"/>
        <v>0</v>
      </c>
    </row>
    <row r="504" spans="1:7" s="23" customFormat="1" ht="32.1" customHeight="1">
      <c r="A504" s="37"/>
      <c r="B504" s="93">
        <f>'1-5-1'!B505</f>
        <v>0</v>
      </c>
      <c r="C504" s="94"/>
      <c r="D504" s="95">
        <f>'1-5-1'!G505</f>
        <v>0</v>
      </c>
      <c r="E504" s="94"/>
      <c r="F504" s="96"/>
      <c r="G504" s="97">
        <f t="shared" si="4"/>
        <v>0</v>
      </c>
    </row>
    <row r="505" spans="1:7" s="23" customFormat="1" ht="32.1" customHeight="1">
      <c r="A505" s="37"/>
      <c r="B505" s="93">
        <f>'1-5-1'!B506</f>
        <v>0</v>
      </c>
      <c r="C505" s="94"/>
      <c r="D505" s="95">
        <f>'1-5-1'!G506</f>
        <v>0</v>
      </c>
      <c r="E505" s="94"/>
      <c r="F505" s="96"/>
      <c r="G505" s="97">
        <f t="shared" si="4"/>
        <v>0</v>
      </c>
    </row>
    <row r="506" spans="1:7" s="23" customFormat="1" ht="32.1" customHeight="1">
      <c r="A506" s="37"/>
      <c r="B506" s="93">
        <f>'1-5-1'!B507</f>
        <v>0</v>
      </c>
      <c r="C506" s="94"/>
      <c r="D506" s="95">
        <f>'1-5-1'!G507</f>
        <v>0</v>
      </c>
      <c r="E506" s="94"/>
      <c r="F506" s="96"/>
      <c r="G506" s="97">
        <f t="shared" si="4"/>
        <v>0</v>
      </c>
    </row>
    <row r="507" spans="1:7" s="23" customFormat="1" ht="32.1" customHeight="1">
      <c r="A507" s="37"/>
      <c r="B507" s="93">
        <f>'1-5-1'!B508</f>
        <v>0</v>
      </c>
      <c r="C507" s="94"/>
      <c r="D507" s="95">
        <f>'1-5-1'!G508</f>
        <v>0</v>
      </c>
      <c r="E507" s="94"/>
      <c r="F507" s="96"/>
      <c r="G507" s="97">
        <f t="shared" si="4"/>
        <v>0</v>
      </c>
    </row>
    <row r="508" spans="1:7" s="23" customFormat="1" ht="32.1" customHeight="1">
      <c r="A508" s="37"/>
      <c r="B508" s="93">
        <f>'1-5-1'!B509</f>
        <v>0</v>
      </c>
      <c r="C508" s="94"/>
      <c r="D508" s="95">
        <f>'1-5-1'!G509</f>
        <v>0</v>
      </c>
      <c r="E508" s="94"/>
      <c r="F508" s="96"/>
      <c r="G508" s="97">
        <f t="shared" si="4"/>
        <v>0</v>
      </c>
    </row>
    <row r="509" spans="1:7" s="23" customFormat="1" ht="32.1" customHeight="1">
      <c r="A509" s="37"/>
      <c r="B509" s="93">
        <f>'1-5-1'!B510</f>
        <v>0</v>
      </c>
      <c r="C509" s="94"/>
      <c r="D509" s="95">
        <f>'1-5-1'!G510</f>
        <v>0</v>
      </c>
      <c r="E509" s="94"/>
      <c r="F509" s="96"/>
      <c r="G509" s="97">
        <f t="shared" si="4"/>
        <v>0</v>
      </c>
    </row>
    <row r="510" spans="1:7" s="23" customFormat="1" ht="32.1" customHeight="1">
      <c r="A510" s="37"/>
      <c r="B510" s="93">
        <f>'1-5-1'!B511</f>
        <v>0</v>
      </c>
      <c r="C510" s="94"/>
      <c r="D510" s="95">
        <f>'1-5-1'!G511</f>
        <v>0</v>
      </c>
      <c r="E510" s="94"/>
      <c r="F510" s="96"/>
      <c r="G510" s="97">
        <f t="shared" si="4"/>
        <v>0</v>
      </c>
    </row>
    <row r="511" spans="1:7" s="23" customFormat="1" ht="32.1" customHeight="1">
      <c r="A511" s="37"/>
      <c r="B511" s="93">
        <f>'1-5-1'!B512</f>
        <v>0</v>
      </c>
      <c r="C511" s="94"/>
      <c r="D511" s="95">
        <f>'1-5-1'!G512</f>
        <v>0</v>
      </c>
      <c r="E511" s="94"/>
      <c r="F511" s="96"/>
      <c r="G511" s="97">
        <f t="shared" si="4"/>
        <v>0</v>
      </c>
    </row>
    <row r="512" spans="1:7" s="23" customFormat="1" ht="32.1" customHeight="1">
      <c r="A512" s="37"/>
      <c r="B512" s="93">
        <f>'1-5-1'!B513</f>
        <v>0</v>
      </c>
      <c r="C512" s="94"/>
      <c r="D512" s="95">
        <f>'1-5-1'!G513</f>
        <v>0</v>
      </c>
      <c r="E512" s="94"/>
      <c r="F512" s="96"/>
      <c r="G512" s="97">
        <f t="shared" si="4"/>
        <v>0</v>
      </c>
    </row>
    <row r="513" spans="1:7" s="23" customFormat="1" ht="32.1" customHeight="1">
      <c r="A513" s="37"/>
      <c r="B513" s="93">
        <f>'1-5-1'!B514</f>
        <v>0</v>
      </c>
      <c r="C513" s="94"/>
      <c r="D513" s="95">
        <f>'1-5-1'!G514</f>
        <v>0</v>
      </c>
      <c r="E513" s="94"/>
      <c r="F513" s="96"/>
      <c r="G513" s="97">
        <f t="shared" si="4"/>
        <v>0</v>
      </c>
    </row>
    <row r="514" spans="1:7" s="23" customFormat="1" ht="32.1" customHeight="1">
      <c r="A514" s="37"/>
      <c r="B514" s="93">
        <f>'1-5-1'!B515</f>
        <v>0</v>
      </c>
      <c r="C514" s="94"/>
      <c r="D514" s="95">
        <f>'1-5-1'!G515</f>
        <v>0</v>
      </c>
      <c r="E514" s="94"/>
      <c r="F514" s="96"/>
      <c r="G514" s="97">
        <f t="shared" si="4"/>
        <v>0</v>
      </c>
    </row>
    <row r="515" spans="1:7" s="23" customFormat="1" ht="32.1" customHeight="1">
      <c r="A515" s="37"/>
      <c r="B515" s="93">
        <f>'1-5-1'!B516</f>
        <v>0</v>
      </c>
      <c r="C515" s="94"/>
      <c r="D515" s="95">
        <f>'1-5-1'!G516</f>
        <v>0</v>
      </c>
      <c r="E515" s="94"/>
      <c r="F515" s="96"/>
      <c r="G515" s="97">
        <f t="shared" si="4"/>
        <v>0</v>
      </c>
    </row>
    <row r="516" spans="1:7" s="23" customFormat="1" ht="32.1" customHeight="1">
      <c r="A516" s="37"/>
      <c r="B516" s="93">
        <f>'1-5-1'!B517</f>
        <v>0</v>
      </c>
      <c r="C516" s="94"/>
      <c r="D516" s="95">
        <f>'1-5-1'!G517</f>
        <v>0</v>
      </c>
      <c r="E516" s="94"/>
      <c r="F516" s="96"/>
      <c r="G516" s="97">
        <f t="shared" si="4"/>
        <v>0</v>
      </c>
    </row>
    <row r="517" spans="1:7" s="23" customFormat="1" ht="32.1" customHeight="1">
      <c r="A517" s="37"/>
      <c r="B517" s="93">
        <f>'1-5-1'!B518</f>
        <v>0</v>
      </c>
      <c r="C517" s="94"/>
      <c r="D517" s="95">
        <f>'1-5-1'!G518</f>
        <v>0</v>
      </c>
      <c r="E517" s="94"/>
      <c r="F517" s="96"/>
      <c r="G517" s="97">
        <f t="shared" si="4"/>
        <v>0</v>
      </c>
    </row>
    <row r="518" spans="1:7" s="23" customFormat="1" ht="32.1" customHeight="1">
      <c r="A518" s="37"/>
      <c r="B518" s="93">
        <f>'1-5-1'!B519</f>
        <v>0</v>
      </c>
      <c r="C518" s="94"/>
      <c r="D518" s="95">
        <f>'1-5-1'!G519</f>
        <v>0</v>
      </c>
      <c r="E518" s="94"/>
      <c r="F518" s="96"/>
      <c r="G518" s="97">
        <f t="shared" si="4"/>
        <v>0</v>
      </c>
    </row>
    <row r="519" spans="1:7" s="23" customFormat="1" ht="32.1" customHeight="1">
      <c r="A519" s="37"/>
      <c r="B519" s="93">
        <f>'1-5-1'!B520</f>
        <v>0</v>
      </c>
      <c r="C519" s="94"/>
      <c r="D519" s="95">
        <f>'1-5-1'!G520</f>
        <v>0</v>
      </c>
      <c r="E519" s="94"/>
      <c r="F519" s="96"/>
      <c r="G519" s="97">
        <f t="shared" si="4"/>
        <v>0</v>
      </c>
    </row>
    <row r="520" spans="1:7" s="23" customFormat="1" ht="32.1" customHeight="1">
      <c r="A520" s="37"/>
      <c r="B520" s="93">
        <f>'1-5-1'!B521</f>
        <v>0</v>
      </c>
      <c r="C520" s="94"/>
      <c r="D520" s="95">
        <f>'1-5-1'!G521</f>
        <v>0</v>
      </c>
      <c r="E520" s="94"/>
      <c r="F520" s="96"/>
      <c r="G520" s="97">
        <f t="shared" si="4"/>
        <v>0</v>
      </c>
    </row>
    <row r="521" spans="1:7" s="23" customFormat="1" ht="32.1" customHeight="1">
      <c r="A521" s="37"/>
      <c r="B521" s="93">
        <f>'1-5-1'!B522</f>
        <v>0</v>
      </c>
      <c r="C521" s="94"/>
      <c r="D521" s="95">
        <f>'1-5-1'!G522</f>
        <v>0</v>
      </c>
      <c r="E521" s="94"/>
      <c r="F521" s="96"/>
      <c r="G521" s="97">
        <f t="shared" si="4"/>
        <v>0</v>
      </c>
    </row>
    <row r="522" spans="1:7" s="23" customFormat="1" ht="32.1" customHeight="1">
      <c r="A522" s="37"/>
      <c r="B522" s="93">
        <f>'1-5-1'!B523</f>
        <v>0</v>
      </c>
      <c r="C522" s="94"/>
      <c r="D522" s="95">
        <f>'1-5-1'!G523</f>
        <v>0</v>
      </c>
      <c r="E522" s="94"/>
      <c r="F522" s="96"/>
      <c r="G522" s="97">
        <f t="shared" ref="G522:G585" si="5">D522+E522+F522-C522</f>
        <v>0</v>
      </c>
    </row>
    <row r="523" spans="1:7" s="23" customFormat="1" ht="32.1" customHeight="1">
      <c r="A523" s="37"/>
      <c r="B523" s="93">
        <f>'1-5-1'!B524</f>
        <v>0</v>
      </c>
      <c r="C523" s="94"/>
      <c r="D523" s="95">
        <f>'1-5-1'!G524</f>
        <v>0</v>
      </c>
      <c r="E523" s="94"/>
      <c r="F523" s="96"/>
      <c r="G523" s="97">
        <f t="shared" si="5"/>
        <v>0</v>
      </c>
    </row>
    <row r="524" spans="1:7" s="23" customFormat="1" ht="32.1" customHeight="1">
      <c r="A524" s="37"/>
      <c r="B524" s="93">
        <f>'1-5-1'!B525</f>
        <v>0</v>
      </c>
      <c r="C524" s="94"/>
      <c r="D524" s="95">
        <f>'1-5-1'!G525</f>
        <v>0</v>
      </c>
      <c r="E524" s="94"/>
      <c r="F524" s="96"/>
      <c r="G524" s="97">
        <f t="shared" si="5"/>
        <v>0</v>
      </c>
    </row>
    <row r="525" spans="1:7" s="23" customFormat="1" ht="32.1" customHeight="1">
      <c r="A525" s="37"/>
      <c r="B525" s="93">
        <f>'1-5-1'!B526</f>
        <v>0</v>
      </c>
      <c r="C525" s="94"/>
      <c r="D525" s="95">
        <f>'1-5-1'!G526</f>
        <v>0</v>
      </c>
      <c r="E525" s="94"/>
      <c r="F525" s="96"/>
      <c r="G525" s="97">
        <f t="shared" si="5"/>
        <v>0</v>
      </c>
    </row>
    <row r="526" spans="1:7" s="23" customFormat="1" ht="32.1" customHeight="1">
      <c r="A526" s="37"/>
      <c r="B526" s="93">
        <f>'1-5-1'!B527</f>
        <v>0</v>
      </c>
      <c r="C526" s="94"/>
      <c r="D526" s="95">
        <f>'1-5-1'!G527</f>
        <v>0</v>
      </c>
      <c r="E526" s="94"/>
      <c r="F526" s="96"/>
      <c r="G526" s="97">
        <f t="shared" si="5"/>
        <v>0</v>
      </c>
    </row>
    <row r="527" spans="1:7" s="23" customFormat="1" ht="32.1" customHeight="1">
      <c r="A527" s="37"/>
      <c r="B527" s="93">
        <f>'1-5-1'!B528</f>
        <v>0</v>
      </c>
      <c r="C527" s="94"/>
      <c r="D527" s="95">
        <f>'1-5-1'!G528</f>
        <v>0</v>
      </c>
      <c r="E527" s="94"/>
      <c r="F527" s="96"/>
      <c r="G527" s="97">
        <f t="shared" si="5"/>
        <v>0</v>
      </c>
    </row>
    <row r="528" spans="1:7" s="23" customFormat="1" ht="32.1" customHeight="1">
      <c r="A528" s="37"/>
      <c r="B528" s="93">
        <f>'1-5-1'!B529</f>
        <v>0</v>
      </c>
      <c r="C528" s="94"/>
      <c r="D528" s="95">
        <f>'1-5-1'!G529</f>
        <v>0</v>
      </c>
      <c r="E528" s="94"/>
      <c r="F528" s="96"/>
      <c r="G528" s="97">
        <f t="shared" si="5"/>
        <v>0</v>
      </c>
    </row>
    <row r="529" spans="1:7" s="23" customFormat="1" ht="32.1" customHeight="1">
      <c r="A529" s="37"/>
      <c r="B529" s="93">
        <f>'1-5-1'!B530</f>
        <v>0</v>
      </c>
      <c r="C529" s="94"/>
      <c r="D529" s="95">
        <f>'1-5-1'!G530</f>
        <v>0</v>
      </c>
      <c r="E529" s="94"/>
      <c r="F529" s="96"/>
      <c r="G529" s="97">
        <f t="shared" si="5"/>
        <v>0</v>
      </c>
    </row>
    <row r="530" spans="1:7" s="23" customFormat="1" ht="32.1" customHeight="1">
      <c r="A530" s="37"/>
      <c r="B530" s="93">
        <f>'1-5-1'!B531</f>
        <v>0</v>
      </c>
      <c r="C530" s="94"/>
      <c r="D530" s="95">
        <f>'1-5-1'!G531</f>
        <v>0</v>
      </c>
      <c r="E530" s="94"/>
      <c r="F530" s="96"/>
      <c r="G530" s="97">
        <f t="shared" si="5"/>
        <v>0</v>
      </c>
    </row>
    <row r="531" spans="1:7" s="23" customFormat="1" ht="32.1" customHeight="1">
      <c r="A531" s="37"/>
      <c r="B531" s="93">
        <f>'1-5-1'!B532</f>
        <v>0</v>
      </c>
      <c r="C531" s="94"/>
      <c r="D531" s="95">
        <f>'1-5-1'!G532</f>
        <v>0</v>
      </c>
      <c r="E531" s="94"/>
      <c r="F531" s="96"/>
      <c r="G531" s="97">
        <f t="shared" si="5"/>
        <v>0</v>
      </c>
    </row>
    <row r="532" spans="1:7" s="23" customFormat="1" ht="32.1" customHeight="1">
      <c r="A532" s="37"/>
      <c r="B532" s="93">
        <f>'1-5-1'!B533</f>
        <v>0</v>
      </c>
      <c r="C532" s="94"/>
      <c r="D532" s="95">
        <f>'1-5-1'!G533</f>
        <v>0</v>
      </c>
      <c r="E532" s="94"/>
      <c r="F532" s="96"/>
      <c r="G532" s="97">
        <f t="shared" si="5"/>
        <v>0</v>
      </c>
    </row>
    <row r="533" spans="1:7" s="23" customFormat="1" ht="32.1" customHeight="1">
      <c r="A533" s="37"/>
      <c r="B533" s="93">
        <f>'1-5-1'!B534</f>
        <v>0</v>
      </c>
      <c r="C533" s="94"/>
      <c r="D533" s="95">
        <f>'1-5-1'!G534</f>
        <v>0</v>
      </c>
      <c r="E533" s="94"/>
      <c r="F533" s="96"/>
      <c r="G533" s="97">
        <f t="shared" si="5"/>
        <v>0</v>
      </c>
    </row>
    <row r="534" spans="1:7" s="23" customFormat="1" ht="32.1" customHeight="1">
      <c r="A534" s="37"/>
      <c r="B534" s="93">
        <f>'1-5-1'!B535</f>
        <v>0</v>
      </c>
      <c r="C534" s="94"/>
      <c r="D534" s="95">
        <f>'1-5-1'!G535</f>
        <v>0</v>
      </c>
      <c r="E534" s="94"/>
      <c r="F534" s="96"/>
      <c r="G534" s="97">
        <f t="shared" si="5"/>
        <v>0</v>
      </c>
    </row>
    <row r="535" spans="1:7" s="23" customFormat="1" ht="32.1" customHeight="1">
      <c r="A535" s="37"/>
      <c r="B535" s="93">
        <f>'1-5-1'!B536</f>
        <v>0</v>
      </c>
      <c r="C535" s="94"/>
      <c r="D535" s="95">
        <f>'1-5-1'!G536</f>
        <v>0</v>
      </c>
      <c r="E535" s="94"/>
      <c r="F535" s="96"/>
      <c r="G535" s="97">
        <f t="shared" si="5"/>
        <v>0</v>
      </c>
    </row>
    <row r="536" spans="1:7" s="23" customFormat="1" ht="32.1" customHeight="1">
      <c r="A536" s="37"/>
      <c r="B536" s="93">
        <f>'1-5-1'!B537</f>
        <v>0</v>
      </c>
      <c r="C536" s="94"/>
      <c r="D536" s="95">
        <f>'1-5-1'!G537</f>
        <v>0</v>
      </c>
      <c r="E536" s="94"/>
      <c r="F536" s="96"/>
      <c r="G536" s="97">
        <f t="shared" si="5"/>
        <v>0</v>
      </c>
    </row>
    <row r="537" spans="1:7" s="23" customFormat="1" ht="32.1" customHeight="1">
      <c r="A537" s="37"/>
      <c r="B537" s="93">
        <f>'1-5-1'!B538</f>
        <v>0</v>
      </c>
      <c r="C537" s="94"/>
      <c r="D537" s="95">
        <f>'1-5-1'!G538</f>
        <v>0</v>
      </c>
      <c r="E537" s="94"/>
      <c r="F537" s="96"/>
      <c r="G537" s="97">
        <f t="shared" si="5"/>
        <v>0</v>
      </c>
    </row>
    <row r="538" spans="1:7" s="23" customFormat="1" ht="32.1" customHeight="1">
      <c r="A538" s="37"/>
      <c r="B538" s="93">
        <f>'1-5-1'!B539</f>
        <v>0</v>
      </c>
      <c r="C538" s="94"/>
      <c r="D538" s="95">
        <f>'1-5-1'!G539</f>
        <v>0</v>
      </c>
      <c r="E538" s="94"/>
      <c r="F538" s="96"/>
      <c r="G538" s="97">
        <f t="shared" si="5"/>
        <v>0</v>
      </c>
    </row>
    <row r="539" spans="1:7" s="23" customFormat="1" ht="32.1" customHeight="1">
      <c r="A539" s="37"/>
      <c r="B539" s="93">
        <f>'1-5-1'!B540</f>
        <v>0</v>
      </c>
      <c r="C539" s="94"/>
      <c r="D539" s="95">
        <f>'1-5-1'!G540</f>
        <v>0</v>
      </c>
      <c r="E539" s="94"/>
      <c r="F539" s="96"/>
      <c r="G539" s="97">
        <f t="shared" si="5"/>
        <v>0</v>
      </c>
    </row>
    <row r="540" spans="1:7" s="23" customFormat="1" ht="32.1" customHeight="1">
      <c r="A540" s="37"/>
      <c r="B540" s="93">
        <f>'1-5-1'!B541</f>
        <v>0</v>
      </c>
      <c r="C540" s="94"/>
      <c r="D540" s="95">
        <f>'1-5-1'!G541</f>
        <v>0</v>
      </c>
      <c r="E540" s="94"/>
      <c r="F540" s="96"/>
      <c r="G540" s="97">
        <f t="shared" si="5"/>
        <v>0</v>
      </c>
    </row>
    <row r="541" spans="1:7" s="23" customFormat="1" ht="32.1" customHeight="1">
      <c r="A541" s="37"/>
      <c r="B541" s="93">
        <f>'1-5-1'!B542</f>
        <v>0</v>
      </c>
      <c r="C541" s="94"/>
      <c r="D541" s="95">
        <f>'1-5-1'!G542</f>
        <v>0</v>
      </c>
      <c r="E541" s="94"/>
      <c r="F541" s="96"/>
      <c r="G541" s="97">
        <f t="shared" si="5"/>
        <v>0</v>
      </c>
    </row>
    <row r="542" spans="1:7" s="23" customFormat="1" ht="32.1" customHeight="1">
      <c r="A542" s="37"/>
      <c r="B542" s="93">
        <f>'1-5-1'!B543</f>
        <v>0</v>
      </c>
      <c r="C542" s="94"/>
      <c r="D542" s="95">
        <f>'1-5-1'!G543</f>
        <v>0</v>
      </c>
      <c r="E542" s="94"/>
      <c r="F542" s="96"/>
      <c r="G542" s="97">
        <f t="shared" si="5"/>
        <v>0</v>
      </c>
    </row>
    <row r="543" spans="1:7" s="23" customFormat="1" ht="32.1" customHeight="1">
      <c r="A543" s="37"/>
      <c r="B543" s="93">
        <f>'1-5-1'!B544</f>
        <v>0</v>
      </c>
      <c r="C543" s="94"/>
      <c r="D543" s="95">
        <f>'1-5-1'!G544</f>
        <v>0</v>
      </c>
      <c r="E543" s="94"/>
      <c r="F543" s="96"/>
      <c r="G543" s="97">
        <f t="shared" si="5"/>
        <v>0</v>
      </c>
    </row>
    <row r="544" spans="1:7" s="23" customFormat="1" ht="32.1" customHeight="1">
      <c r="A544" s="37"/>
      <c r="B544" s="93">
        <f>'1-5-1'!B545</f>
        <v>0</v>
      </c>
      <c r="C544" s="94"/>
      <c r="D544" s="95">
        <f>'1-5-1'!G545</f>
        <v>0</v>
      </c>
      <c r="E544" s="94"/>
      <c r="F544" s="96"/>
      <c r="G544" s="97">
        <f t="shared" si="5"/>
        <v>0</v>
      </c>
    </row>
    <row r="545" spans="1:7" s="23" customFormat="1" ht="32.1" customHeight="1">
      <c r="A545" s="37"/>
      <c r="B545" s="93">
        <f>'1-5-1'!B546</f>
        <v>0</v>
      </c>
      <c r="C545" s="94"/>
      <c r="D545" s="95">
        <f>'1-5-1'!G546</f>
        <v>0</v>
      </c>
      <c r="E545" s="94"/>
      <c r="F545" s="96"/>
      <c r="G545" s="97">
        <f t="shared" si="5"/>
        <v>0</v>
      </c>
    </row>
    <row r="546" spans="1:7" s="23" customFormat="1" ht="32.1" customHeight="1">
      <c r="A546" s="37"/>
      <c r="B546" s="93">
        <f>'1-5-1'!B547</f>
        <v>0</v>
      </c>
      <c r="C546" s="94"/>
      <c r="D546" s="95">
        <f>'1-5-1'!G547</f>
        <v>0</v>
      </c>
      <c r="E546" s="94"/>
      <c r="F546" s="96"/>
      <c r="G546" s="97">
        <f t="shared" si="5"/>
        <v>0</v>
      </c>
    </row>
    <row r="547" spans="1:7" s="23" customFormat="1" ht="32.1" customHeight="1">
      <c r="A547" s="37"/>
      <c r="B547" s="93">
        <f>'1-5-1'!B548</f>
        <v>0</v>
      </c>
      <c r="C547" s="94"/>
      <c r="D547" s="95">
        <f>'1-5-1'!G548</f>
        <v>0</v>
      </c>
      <c r="E547" s="94"/>
      <c r="F547" s="96"/>
      <c r="G547" s="97">
        <f t="shared" si="5"/>
        <v>0</v>
      </c>
    </row>
    <row r="548" spans="1:7" s="23" customFormat="1" ht="32.1" customHeight="1">
      <c r="A548" s="37"/>
      <c r="B548" s="93">
        <f>'1-5-1'!B549</f>
        <v>0</v>
      </c>
      <c r="C548" s="94"/>
      <c r="D548" s="95">
        <f>'1-5-1'!G549</f>
        <v>0</v>
      </c>
      <c r="E548" s="94"/>
      <c r="F548" s="96"/>
      <c r="G548" s="97">
        <f t="shared" si="5"/>
        <v>0</v>
      </c>
    </row>
    <row r="549" spans="1:7" s="23" customFormat="1" ht="32.1" customHeight="1">
      <c r="A549" s="37"/>
      <c r="B549" s="93">
        <f>'1-5-1'!B550</f>
        <v>0</v>
      </c>
      <c r="C549" s="94"/>
      <c r="D549" s="95">
        <f>'1-5-1'!G550</f>
        <v>0</v>
      </c>
      <c r="E549" s="94"/>
      <c r="F549" s="96"/>
      <c r="G549" s="97">
        <f t="shared" si="5"/>
        <v>0</v>
      </c>
    </row>
    <row r="550" spans="1:7" s="23" customFormat="1" ht="32.1" customHeight="1">
      <c r="A550" s="37"/>
      <c r="B550" s="93">
        <f>'1-5-1'!B551</f>
        <v>0</v>
      </c>
      <c r="C550" s="94"/>
      <c r="D550" s="95">
        <f>'1-5-1'!G551</f>
        <v>0</v>
      </c>
      <c r="E550" s="94"/>
      <c r="F550" s="96"/>
      <c r="G550" s="97">
        <f t="shared" si="5"/>
        <v>0</v>
      </c>
    </row>
    <row r="551" spans="1:7" s="23" customFormat="1" ht="32.1" customHeight="1">
      <c r="A551" s="37"/>
      <c r="B551" s="93">
        <f>'1-5-1'!B552</f>
        <v>0</v>
      </c>
      <c r="C551" s="94"/>
      <c r="D551" s="95">
        <f>'1-5-1'!G552</f>
        <v>0</v>
      </c>
      <c r="E551" s="94"/>
      <c r="F551" s="96"/>
      <c r="G551" s="97">
        <f t="shared" si="5"/>
        <v>0</v>
      </c>
    </row>
    <row r="552" spans="1:7" s="23" customFormat="1" ht="32.1" customHeight="1">
      <c r="A552" s="37"/>
      <c r="B552" s="93">
        <f>'1-5-1'!B553</f>
        <v>0</v>
      </c>
      <c r="C552" s="94"/>
      <c r="D552" s="95">
        <f>'1-5-1'!G553</f>
        <v>0</v>
      </c>
      <c r="E552" s="94"/>
      <c r="F552" s="96"/>
      <c r="G552" s="97">
        <f t="shared" si="5"/>
        <v>0</v>
      </c>
    </row>
    <row r="553" spans="1:7" s="23" customFormat="1" ht="32.1" customHeight="1">
      <c r="A553" s="37"/>
      <c r="B553" s="93">
        <f>'1-5-1'!B554</f>
        <v>0</v>
      </c>
      <c r="C553" s="94"/>
      <c r="D553" s="95">
        <f>'1-5-1'!G554</f>
        <v>0</v>
      </c>
      <c r="E553" s="94"/>
      <c r="F553" s="96"/>
      <c r="G553" s="97">
        <f t="shared" si="5"/>
        <v>0</v>
      </c>
    </row>
    <row r="554" spans="1:7" s="23" customFormat="1" ht="32.1" customHeight="1">
      <c r="A554" s="37"/>
      <c r="B554" s="93">
        <f>'1-5-1'!B555</f>
        <v>0</v>
      </c>
      <c r="C554" s="94"/>
      <c r="D554" s="95">
        <f>'1-5-1'!G555</f>
        <v>0</v>
      </c>
      <c r="E554" s="94"/>
      <c r="F554" s="96"/>
      <c r="G554" s="97">
        <f t="shared" si="5"/>
        <v>0</v>
      </c>
    </row>
    <row r="555" spans="1:7" s="23" customFormat="1" ht="32.1" customHeight="1">
      <c r="A555" s="37"/>
      <c r="B555" s="93">
        <f>'1-5-1'!B556</f>
        <v>0</v>
      </c>
      <c r="C555" s="94"/>
      <c r="D555" s="95">
        <f>'1-5-1'!G556</f>
        <v>0</v>
      </c>
      <c r="E555" s="94"/>
      <c r="F555" s="96"/>
      <c r="G555" s="97">
        <f t="shared" si="5"/>
        <v>0</v>
      </c>
    </row>
    <row r="556" spans="1:7" s="23" customFormat="1" ht="32.1" customHeight="1">
      <c r="A556" s="37"/>
      <c r="B556" s="93">
        <f>'1-5-1'!B557</f>
        <v>0</v>
      </c>
      <c r="C556" s="94"/>
      <c r="D556" s="95">
        <f>'1-5-1'!G557</f>
        <v>0</v>
      </c>
      <c r="E556" s="94"/>
      <c r="F556" s="96"/>
      <c r="G556" s="97">
        <f t="shared" si="5"/>
        <v>0</v>
      </c>
    </row>
    <row r="557" spans="1:7" s="23" customFormat="1" ht="32.1" customHeight="1">
      <c r="A557" s="37"/>
      <c r="B557" s="93">
        <f>'1-5-1'!B558</f>
        <v>0</v>
      </c>
      <c r="C557" s="94"/>
      <c r="D557" s="95">
        <f>'1-5-1'!G558</f>
        <v>0</v>
      </c>
      <c r="E557" s="94"/>
      <c r="F557" s="96"/>
      <c r="G557" s="97">
        <f t="shared" si="5"/>
        <v>0</v>
      </c>
    </row>
    <row r="558" spans="1:7" s="23" customFormat="1" ht="32.1" customHeight="1">
      <c r="A558" s="37"/>
      <c r="B558" s="93">
        <f>'1-5-1'!B559</f>
        <v>0</v>
      </c>
      <c r="C558" s="94"/>
      <c r="D558" s="95">
        <f>'1-5-1'!G559</f>
        <v>0</v>
      </c>
      <c r="E558" s="94"/>
      <c r="F558" s="96"/>
      <c r="G558" s="97">
        <f t="shared" si="5"/>
        <v>0</v>
      </c>
    </row>
    <row r="559" spans="1:7" s="23" customFormat="1" ht="32.1" customHeight="1">
      <c r="A559" s="37"/>
      <c r="B559" s="93">
        <f>'1-5-1'!B560</f>
        <v>0</v>
      </c>
      <c r="C559" s="94"/>
      <c r="D559" s="95">
        <f>'1-5-1'!G560</f>
        <v>0</v>
      </c>
      <c r="E559" s="94"/>
      <c r="F559" s="96"/>
      <c r="G559" s="97">
        <f t="shared" si="5"/>
        <v>0</v>
      </c>
    </row>
    <row r="560" spans="1:7" s="23" customFormat="1" ht="32.1" customHeight="1">
      <c r="A560" s="37"/>
      <c r="B560" s="93">
        <f>'1-5-1'!B561</f>
        <v>0</v>
      </c>
      <c r="C560" s="94"/>
      <c r="D560" s="95">
        <f>'1-5-1'!G561</f>
        <v>0</v>
      </c>
      <c r="E560" s="94"/>
      <c r="F560" s="96"/>
      <c r="G560" s="97">
        <f t="shared" si="5"/>
        <v>0</v>
      </c>
    </row>
    <row r="561" spans="1:7" s="23" customFormat="1" ht="32.1" customHeight="1">
      <c r="A561" s="37"/>
      <c r="B561" s="93">
        <f>'1-5-1'!B562</f>
        <v>0</v>
      </c>
      <c r="C561" s="94"/>
      <c r="D561" s="95">
        <f>'1-5-1'!G562</f>
        <v>0</v>
      </c>
      <c r="E561" s="94"/>
      <c r="F561" s="96"/>
      <c r="G561" s="97">
        <f t="shared" si="5"/>
        <v>0</v>
      </c>
    </row>
    <row r="562" spans="1:7" s="23" customFormat="1" ht="32.1" customHeight="1">
      <c r="A562" s="37"/>
      <c r="B562" s="93">
        <f>'1-5-1'!B563</f>
        <v>0</v>
      </c>
      <c r="C562" s="94"/>
      <c r="D562" s="95">
        <f>'1-5-1'!G563</f>
        <v>0</v>
      </c>
      <c r="E562" s="94"/>
      <c r="F562" s="96"/>
      <c r="G562" s="97">
        <f t="shared" si="5"/>
        <v>0</v>
      </c>
    </row>
    <row r="563" spans="1:7" s="23" customFormat="1" ht="32.1" customHeight="1">
      <c r="A563" s="37"/>
      <c r="B563" s="93">
        <f>'1-5-1'!B564</f>
        <v>0</v>
      </c>
      <c r="C563" s="94"/>
      <c r="D563" s="95">
        <f>'1-5-1'!G564</f>
        <v>0</v>
      </c>
      <c r="E563" s="94"/>
      <c r="F563" s="96"/>
      <c r="G563" s="97">
        <f t="shared" si="5"/>
        <v>0</v>
      </c>
    </row>
    <row r="564" spans="1:7" s="23" customFormat="1" ht="32.1" customHeight="1">
      <c r="A564" s="37"/>
      <c r="B564" s="93">
        <f>'1-5-1'!B565</f>
        <v>0</v>
      </c>
      <c r="C564" s="94"/>
      <c r="D564" s="95">
        <f>'1-5-1'!G565</f>
        <v>0</v>
      </c>
      <c r="E564" s="94"/>
      <c r="F564" s="96"/>
      <c r="G564" s="97">
        <f t="shared" si="5"/>
        <v>0</v>
      </c>
    </row>
    <row r="565" spans="1:7" s="23" customFormat="1" ht="32.1" customHeight="1">
      <c r="A565" s="37"/>
      <c r="B565" s="93">
        <f>'1-5-1'!B566</f>
        <v>0</v>
      </c>
      <c r="C565" s="94"/>
      <c r="D565" s="95">
        <f>'1-5-1'!G566</f>
        <v>0</v>
      </c>
      <c r="E565" s="94"/>
      <c r="F565" s="96"/>
      <c r="G565" s="97">
        <f t="shared" si="5"/>
        <v>0</v>
      </c>
    </row>
    <row r="566" spans="1:7" s="23" customFormat="1" ht="32.1" customHeight="1">
      <c r="A566" s="37"/>
      <c r="B566" s="93">
        <f>'1-5-1'!B567</f>
        <v>0</v>
      </c>
      <c r="C566" s="94"/>
      <c r="D566" s="95">
        <f>'1-5-1'!G567</f>
        <v>0</v>
      </c>
      <c r="E566" s="94"/>
      <c r="F566" s="96"/>
      <c r="G566" s="97">
        <f t="shared" si="5"/>
        <v>0</v>
      </c>
    </row>
    <row r="567" spans="1:7" s="23" customFormat="1" ht="32.1" customHeight="1">
      <c r="A567" s="37"/>
      <c r="B567" s="93">
        <f>'1-5-1'!B568</f>
        <v>0</v>
      </c>
      <c r="C567" s="94"/>
      <c r="D567" s="95">
        <f>'1-5-1'!G568</f>
        <v>0</v>
      </c>
      <c r="E567" s="94"/>
      <c r="F567" s="96"/>
      <c r="G567" s="97">
        <f t="shared" si="5"/>
        <v>0</v>
      </c>
    </row>
    <row r="568" spans="1:7" s="23" customFormat="1" ht="32.1" customHeight="1">
      <c r="A568" s="37"/>
      <c r="B568" s="93">
        <f>'1-5-1'!B569</f>
        <v>0</v>
      </c>
      <c r="C568" s="94"/>
      <c r="D568" s="95">
        <f>'1-5-1'!G569</f>
        <v>0</v>
      </c>
      <c r="E568" s="94"/>
      <c r="F568" s="96"/>
      <c r="G568" s="97">
        <f t="shared" si="5"/>
        <v>0</v>
      </c>
    </row>
    <row r="569" spans="1:7" s="23" customFormat="1" ht="32.1" customHeight="1">
      <c r="A569" s="37"/>
      <c r="B569" s="93">
        <f>'1-5-1'!B570</f>
        <v>0</v>
      </c>
      <c r="C569" s="94"/>
      <c r="D569" s="95">
        <f>'1-5-1'!G570</f>
        <v>0</v>
      </c>
      <c r="E569" s="94"/>
      <c r="F569" s="96"/>
      <c r="G569" s="97">
        <f t="shared" si="5"/>
        <v>0</v>
      </c>
    </row>
    <row r="570" spans="1:7" s="23" customFormat="1" ht="32.1" customHeight="1">
      <c r="A570" s="37"/>
      <c r="B570" s="93">
        <f>'1-5-1'!B571</f>
        <v>0</v>
      </c>
      <c r="C570" s="94"/>
      <c r="D570" s="95">
        <f>'1-5-1'!G571</f>
        <v>0</v>
      </c>
      <c r="E570" s="94"/>
      <c r="F570" s="96"/>
      <c r="G570" s="97">
        <f t="shared" si="5"/>
        <v>0</v>
      </c>
    </row>
    <row r="571" spans="1:7" s="23" customFormat="1" ht="32.1" customHeight="1">
      <c r="A571" s="37"/>
      <c r="B571" s="93">
        <f>'1-5-1'!B572</f>
        <v>0</v>
      </c>
      <c r="C571" s="94"/>
      <c r="D571" s="95">
        <f>'1-5-1'!G572</f>
        <v>0</v>
      </c>
      <c r="E571" s="94"/>
      <c r="F571" s="96"/>
      <c r="G571" s="97">
        <f t="shared" si="5"/>
        <v>0</v>
      </c>
    </row>
    <row r="572" spans="1:7" s="23" customFormat="1" ht="32.1" customHeight="1">
      <c r="A572" s="37"/>
      <c r="B572" s="93">
        <f>'1-5-1'!B573</f>
        <v>0</v>
      </c>
      <c r="C572" s="94"/>
      <c r="D572" s="95">
        <f>'1-5-1'!G573</f>
        <v>0</v>
      </c>
      <c r="E572" s="94"/>
      <c r="F572" s="96"/>
      <c r="G572" s="97">
        <f t="shared" si="5"/>
        <v>0</v>
      </c>
    </row>
    <row r="573" spans="1:7" s="23" customFormat="1" ht="32.1" customHeight="1">
      <c r="A573" s="37"/>
      <c r="B573" s="93">
        <f>'1-5-1'!B574</f>
        <v>0</v>
      </c>
      <c r="C573" s="94"/>
      <c r="D573" s="95">
        <f>'1-5-1'!G574</f>
        <v>0</v>
      </c>
      <c r="E573" s="94"/>
      <c r="F573" s="96"/>
      <c r="G573" s="97">
        <f t="shared" si="5"/>
        <v>0</v>
      </c>
    </row>
    <row r="574" spans="1:7" s="23" customFormat="1" ht="32.1" customHeight="1">
      <c r="A574" s="37"/>
      <c r="B574" s="93">
        <f>'1-5-1'!B575</f>
        <v>0</v>
      </c>
      <c r="C574" s="94"/>
      <c r="D574" s="95">
        <f>'1-5-1'!G575</f>
        <v>0</v>
      </c>
      <c r="E574" s="94"/>
      <c r="F574" s="96"/>
      <c r="G574" s="97">
        <f t="shared" si="5"/>
        <v>0</v>
      </c>
    </row>
    <row r="575" spans="1:7" s="23" customFormat="1" ht="32.1" customHeight="1">
      <c r="A575" s="37"/>
      <c r="B575" s="93">
        <f>'1-5-1'!B576</f>
        <v>0</v>
      </c>
      <c r="C575" s="94"/>
      <c r="D575" s="95">
        <f>'1-5-1'!G576</f>
        <v>0</v>
      </c>
      <c r="E575" s="94"/>
      <c r="F575" s="96"/>
      <c r="G575" s="97">
        <f t="shared" si="5"/>
        <v>0</v>
      </c>
    </row>
    <row r="576" spans="1:7" s="23" customFormat="1" ht="32.1" customHeight="1">
      <c r="A576" s="37"/>
      <c r="B576" s="93">
        <f>'1-5-1'!B577</f>
        <v>0</v>
      </c>
      <c r="C576" s="94"/>
      <c r="D576" s="95">
        <f>'1-5-1'!G577</f>
        <v>0</v>
      </c>
      <c r="E576" s="94"/>
      <c r="F576" s="96"/>
      <c r="G576" s="97">
        <f t="shared" si="5"/>
        <v>0</v>
      </c>
    </row>
    <row r="577" spans="1:7" s="23" customFormat="1" ht="32.1" customHeight="1">
      <c r="A577" s="37"/>
      <c r="B577" s="93">
        <f>'1-5-1'!B578</f>
        <v>0</v>
      </c>
      <c r="C577" s="94"/>
      <c r="D577" s="95">
        <f>'1-5-1'!G578</f>
        <v>0</v>
      </c>
      <c r="E577" s="94"/>
      <c r="F577" s="96"/>
      <c r="G577" s="97">
        <f t="shared" si="5"/>
        <v>0</v>
      </c>
    </row>
    <row r="578" spans="1:7" s="23" customFormat="1" ht="32.1" customHeight="1">
      <c r="A578" s="37"/>
      <c r="B578" s="93">
        <f>'1-5-1'!B579</f>
        <v>0</v>
      </c>
      <c r="C578" s="94"/>
      <c r="D578" s="95">
        <f>'1-5-1'!G579</f>
        <v>0</v>
      </c>
      <c r="E578" s="94"/>
      <c r="F578" s="96"/>
      <c r="G578" s="97">
        <f t="shared" si="5"/>
        <v>0</v>
      </c>
    </row>
    <row r="579" spans="1:7" s="23" customFormat="1" ht="32.1" customHeight="1">
      <c r="A579" s="37"/>
      <c r="B579" s="93">
        <f>'1-5-1'!B580</f>
        <v>0</v>
      </c>
      <c r="C579" s="94"/>
      <c r="D579" s="95">
        <f>'1-5-1'!G580</f>
        <v>0</v>
      </c>
      <c r="E579" s="94"/>
      <c r="F579" s="96"/>
      <c r="G579" s="97">
        <f t="shared" si="5"/>
        <v>0</v>
      </c>
    </row>
    <row r="580" spans="1:7" s="23" customFormat="1" ht="32.1" customHeight="1">
      <c r="A580" s="37"/>
      <c r="B580" s="93">
        <f>'1-5-1'!B581</f>
        <v>0</v>
      </c>
      <c r="C580" s="94"/>
      <c r="D580" s="95">
        <f>'1-5-1'!G581</f>
        <v>0</v>
      </c>
      <c r="E580" s="94"/>
      <c r="F580" s="96"/>
      <c r="G580" s="97">
        <f t="shared" si="5"/>
        <v>0</v>
      </c>
    </row>
    <row r="581" spans="1:7" s="23" customFormat="1" ht="32.1" customHeight="1">
      <c r="A581" s="37"/>
      <c r="B581" s="93">
        <f>'1-5-1'!B582</f>
        <v>0</v>
      </c>
      <c r="C581" s="94"/>
      <c r="D581" s="95">
        <f>'1-5-1'!G582</f>
        <v>0</v>
      </c>
      <c r="E581" s="94"/>
      <c r="F581" s="96"/>
      <c r="G581" s="97">
        <f t="shared" si="5"/>
        <v>0</v>
      </c>
    </row>
    <row r="582" spans="1:7" s="23" customFormat="1" ht="32.1" customHeight="1">
      <c r="A582" s="37"/>
      <c r="B582" s="93">
        <f>'1-5-1'!B583</f>
        <v>0</v>
      </c>
      <c r="C582" s="94"/>
      <c r="D582" s="95">
        <f>'1-5-1'!G583</f>
        <v>0</v>
      </c>
      <c r="E582" s="94"/>
      <c r="F582" s="96"/>
      <c r="G582" s="97">
        <f t="shared" si="5"/>
        <v>0</v>
      </c>
    </row>
    <row r="583" spans="1:7" s="23" customFormat="1" ht="32.1" customHeight="1">
      <c r="A583" s="37"/>
      <c r="B583" s="93">
        <f>'1-5-1'!B584</f>
        <v>0</v>
      </c>
      <c r="C583" s="94"/>
      <c r="D583" s="95">
        <f>'1-5-1'!G584</f>
        <v>0</v>
      </c>
      <c r="E583" s="94"/>
      <c r="F583" s="96"/>
      <c r="G583" s="97">
        <f t="shared" si="5"/>
        <v>0</v>
      </c>
    </row>
    <row r="584" spans="1:7" s="23" customFormat="1" ht="32.1" customHeight="1">
      <c r="A584" s="37"/>
      <c r="B584" s="93">
        <f>'1-5-1'!B585</f>
        <v>0</v>
      </c>
      <c r="C584" s="94"/>
      <c r="D584" s="95">
        <f>'1-5-1'!G585</f>
        <v>0</v>
      </c>
      <c r="E584" s="94"/>
      <c r="F584" s="96"/>
      <c r="G584" s="97">
        <f t="shared" si="5"/>
        <v>0</v>
      </c>
    </row>
    <row r="585" spans="1:7" s="23" customFormat="1" ht="32.1" customHeight="1">
      <c r="A585" s="37"/>
      <c r="B585" s="93">
        <f>'1-5-1'!B586</f>
        <v>0</v>
      </c>
      <c r="C585" s="94"/>
      <c r="D585" s="95">
        <f>'1-5-1'!G586</f>
        <v>0</v>
      </c>
      <c r="E585" s="94"/>
      <c r="F585" s="96"/>
      <c r="G585" s="97">
        <f t="shared" si="5"/>
        <v>0</v>
      </c>
    </row>
    <row r="586" spans="1:7" s="23" customFormat="1" ht="32.1" customHeight="1">
      <c r="A586" s="37"/>
      <c r="B586" s="93">
        <f>'1-5-1'!B587</f>
        <v>0</v>
      </c>
      <c r="C586" s="94"/>
      <c r="D586" s="95">
        <f>'1-5-1'!G587</f>
        <v>0</v>
      </c>
      <c r="E586" s="94"/>
      <c r="F586" s="96"/>
      <c r="G586" s="97">
        <f t="shared" ref="G586:G649" si="6">D586+E586+F586-C586</f>
        <v>0</v>
      </c>
    </row>
    <row r="587" spans="1:7" s="23" customFormat="1" ht="32.1" customHeight="1">
      <c r="A587" s="37"/>
      <c r="B587" s="93">
        <f>'1-5-1'!B588</f>
        <v>0</v>
      </c>
      <c r="C587" s="94"/>
      <c r="D587" s="95">
        <f>'1-5-1'!G588</f>
        <v>0</v>
      </c>
      <c r="E587" s="94"/>
      <c r="F587" s="96"/>
      <c r="G587" s="97">
        <f t="shared" si="6"/>
        <v>0</v>
      </c>
    </row>
    <row r="588" spans="1:7" s="23" customFormat="1" ht="32.1" customHeight="1">
      <c r="A588" s="37"/>
      <c r="B588" s="93">
        <f>'1-5-1'!B589</f>
        <v>0</v>
      </c>
      <c r="C588" s="94"/>
      <c r="D588" s="95">
        <f>'1-5-1'!G589</f>
        <v>0</v>
      </c>
      <c r="E588" s="94"/>
      <c r="F588" s="96"/>
      <c r="G588" s="97">
        <f t="shared" si="6"/>
        <v>0</v>
      </c>
    </row>
    <row r="589" spans="1:7" s="23" customFormat="1" ht="32.1" customHeight="1">
      <c r="A589" s="37"/>
      <c r="B589" s="93">
        <f>'1-5-1'!B590</f>
        <v>0</v>
      </c>
      <c r="C589" s="94"/>
      <c r="D589" s="95">
        <f>'1-5-1'!G590</f>
        <v>0</v>
      </c>
      <c r="E589" s="94"/>
      <c r="F589" s="96"/>
      <c r="G589" s="97">
        <f t="shared" si="6"/>
        <v>0</v>
      </c>
    </row>
    <row r="590" spans="1:7" s="23" customFormat="1" ht="32.1" customHeight="1">
      <c r="A590" s="37"/>
      <c r="B590" s="93">
        <f>'1-5-1'!B591</f>
        <v>0</v>
      </c>
      <c r="C590" s="94"/>
      <c r="D590" s="95">
        <f>'1-5-1'!G591</f>
        <v>0</v>
      </c>
      <c r="E590" s="94"/>
      <c r="F590" s="96"/>
      <c r="G590" s="97">
        <f t="shared" si="6"/>
        <v>0</v>
      </c>
    </row>
    <row r="591" spans="1:7" s="23" customFormat="1" ht="32.1" customHeight="1">
      <c r="A591" s="37"/>
      <c r="B591" s="93">
        <f>'1-5-1'!B592</f>
        <v>0</v>
      </c>
      <c r="C591" s="94"/>
      <c r="D591" s="95">
        <f>'1-5-1'!G592</f>
        <v>0</v>
      </c>
      <c r="E591" s="94"/>
      <c r="F591" s="96"/>
      <c r="G591" s="97">
        <f t="shared" si="6"/>
        <v>0</v>
      </c>
    </row>
    <row r="592" spans="1:7" s="23" customFormat="1" ht="32.1" customHeight="1">
      <c r="A592" s="37"/>
      <c r="B592" s="93">
        <f>'1-5-1'!B593</f>
        <v>0</v>
      </c>
      <c r="C592" s="94"/>
      <c r="D592" s="95">
        <f>'1-5-1'!G593</f>
        <v>0</v>
      </c>
      <c r="E592" s="94"/>
      <c r="F592" s="96"/>
      <c r="G592" s="97">
        <f t="shared" si="6"/>
        <v>0</v>
      </c>
    </row>
    <row r="593" spans="1:7" s="23" customFormat="1" ht="32.1" customHeight="1">
      <c r="A593" s="37"/>
      <c r="B593" s="93">
        <f>'1-5-1'!B594</f>
        <v>0</v>
      </c>
      <c r="C593" s="94"/>
      <c r="D593" s="95">
        <f>'1-5-1'!G594</f>
        <v>0</v>
      </c>
      <c r="E593" s="94"/>
      <c r="F593" s="96"/>
      <c r="G593" s="97">
        <f t="shared" si="6"/>
        <v>0</v>
      </c>
    </row>
    <row r="594" spans="1:7" s="23" customFormat="1" ht="32.1" customHeight="1">
      <c r="A594" s="37"/>
      <c r="B594" s="93">
        <f>'1-5-1'!B595</f>
        <v>0</v>
      </c>
      <c r="C594" s="94"/>
      <c r="D594" s="95">
        <f>'1-5-1'!G595</f>
        <v>0</v>
      </c>
      <c r="E594" s="94"/>
      <c r="F594" s="96"/>
      <c r="G594" s="97">
        <f t="shared" si="6"/>
        <v>0</v>
      </c>
    </row>
    <row r="595" spans="1:7" s="23" customFormat="1" ht="32.1" customHeight="1">
      <c r="A595" s="37"/>
      <c r="B595" s="93">
        <f>'1-5-1'!B596</f>
        <v>0</v>
      </c>
      <c r="C595" s="94"/>
      <c r="D595" s="95">
        <f>'1-5-1'!G596</f>
        <v>0</v>
      </c>
      <c r="E595" s="94"/>
      <c r="F595" s="96"/>
      <c r="G595" s="97">
        <f t="shared" si="6"/>
        <v>0</v>
      </c>
    </row>
    <row r="596" spans="1:7" s="23" customFormat="1" ht="32.1" customHeight="1">
      <c r="A596" s="37"/>
      <c r="B596" s="93">
        <f>'1-5-1'!B597</f>
        <v>0</v>
      </c>
      <c r="C596" s="94"/>
      <c r="D596" s="95">
        <f>'1-5-1'!G597</f>
        <v>0</v>
      </c>
      <c r="E596" s="94"/>
      <c r="F596" s="96"/>
      <c r="G596" s="97">
        <f t="shared" si="6"/>
        <v>0</v>
      </c>
    </row>
    <row r="597" spans="1:7" s="23" customFormat="1" ht="32.1" customHeight="1">
      <c r="A597" s="37"/>
      <c r="B597" s="93">
        <f>'1-5-1'!B598</f>
        <v>0</v>
      </c>
      <c r="C597" s="94"/>
      <c r="D597" s="95">
        <f>'1-5-1'!G598</f>
        <v>0</v>
      </c>
      <c r="E597" s="94"/>
      <c r="F597" s="96"/>
      <c r="G597" s="97">
        <f t="shared" si="6"/>
        <v>0</v>
      </c>
    </row>
    <row r="598" spans="1:7" s="23" customFormat="1" ht="32.1" customHeight="1">
      <c r="A598" s="37"/>
      <c r="B598" s="93">
        <f>'1-5-1'!B599</f>
        <v>0</v>
      </c>
      <c r="C598" s="94"/>
      <c r="D598" s="95">
        <f>'1-5-1'!G599</f>
        <v>0</v>
      </c>
      <c r="E598" s="94"/>
      <c r="F598" s="96"/>
      <c r="G598" s="97">
        <f t="shared" si="6"/>
        <v>0</v>
      </c>
    </row>
    <row r="599" spans="1:7" s="23" customFormat="1" ht="32.1" customHeight="1">
      <c r="A599" s="37"/>
      <c r="B599" s="93">
        <f>'1-5-1'!B600</f>
        <v>0</v>
      </c>
      <c r="C599" s="94"/>
      <c r="D599" s="95">
        <f>'1-5-1'!G600</f>
        <v>0</v>
      </c>
      <c r="E599" s="94"/>
      <c r="F599" s="96"/>
      <c r="G599" s="97">
        <f t="shared" si="6"/>
        <v>0</v>
      </c>
    </row>
    <row r="600" spans="1:7" s="23" customFormat="1" ht="32.1" customHeight="1">
      <c r="A600" s="37"/>
      <c r="B600" s="93">
        <f>'1-5-1'!B601</f>
        <v>0</v>
      </c>
      <c r="C600" s="94"/>
      <c r="D600" s="95">
        <f>'1-5-1'!G601</f>
        <v>0</v>
      </c>
      <c r="E600" s="94"/>
      <c r="F600" s="96"/>
      <c r="G600" s="97">
        <f t="shared" si="6"/>
        <v>0</v>
      </c>
    </row>
    <row r="601" spans="1:7" s="23" customFormat="1" ht="32.1" customHeight="1">
      <c r="A601" s="37"/>
      <c r="B601" s="93">
        <f>'1-5-1'!B602</f>
        <v>0</v>
      </c>
      <c r="C601" s="94"/>
      <c r="D601" s="95">
        <f>'1-5-1'!G602</f>
        <v>0</v>
      </c>
      <c r="E601" s="94"/>
      <c r="F601" s="96"/>
      <c r="G601" s="97">
        <f t="shared" si="6"/>
        <v>0</v>
      </c>
    </row>
    <row r="602" spans="1:7" s="23" customFormat="1" ht="32.1" customHeight="1">
      <c r="A602" s="37"/>
      <c r="B602" s="93">
        <f>'1-5-1'!B603</f>
        <v>0</v>
      </c>
      <c r="C602" s="94"/>
      <c r="D602" s="95">
        <f>'1-5-1'!G603</f>
        <v>0</v>
      </c>
      <c r="E602" s="94"/>
      <c r="F602" s="96"/>
      <c r="G602" s="97">
        <f t="shared" si="6"/>
        <v>0</v>
      </c>
    </row>
    <row r="603" spans="1:7" s="23" customFormat="1" ht="32.1" customHeight="1">
      <c r="A603" s="37"/>
      <c r="B603" s="93">
        <f>'1-5-1'!B604</f>
        <v>0</v>
      </c>
      <c r="C603" s="94"/>
      <c r="D603" s="95">
        <f>'1-5-1'!G604</f>
        <v>0</v>
      </c>
      <c r="E603" s="94"/>
      <c r="F603" s="96"/>
      <c r="G603" s="97">
        <f t="shared" si="6"/>
        <v>0</v>
      </c>
    </row>
    <row r="604" spans="1:7" s="23" customFormat="1" ht="32.1" customHeight="1">
      <c r="A604" s="37"/>
      <c r="B604" s="93">
        <f>'1-5-1'!B605</f>
        <v>0</v>
      </c>
      <c r="C604" s="94"/>
      <c r="D604" s="95">
        <f>'1-5-1'!G605</f>
        <v>0</v>
      </c>
      <c r="E604" s="94"/>
      <c r="F604" s="96"/>
      <c r="G604" s="97">
        <f t="shared" si="6"/>
        <v>0</v>
      </c>
    </row>
    <row r="605" spans="1:7" s="23" customFormat="1" ht="32.1" customHeight="1">
      <c r="A605" s="37"/>
      <c r="B605" s="93">
        <f>'1-5-1'!B606</f>
        <v>0</v>
      </c>
      <c r="C605" s="94"/>
      <c r="D605" s="95">
        <f>'1-5-1'!G606</f>
        <v>0</v>
      </c>
      <c r="E605" s="94"/>
      <c r="F605" s="96"/>
      <c r="G605" s="97">
        <f t="shared" si="6"/>
        <v>0</v>
      </c>
    </row>
    <row r="606" spans="1:7" s="23" customFormat="1" ht="32.1" customHeight="1">
      <c r="A606" s="37"/>
      <c r="B606" s="93">
        <f>'1-5-1'!B607</f>
        <v>0</v>
      </c>
      <c r="C606" s="94"/>
      <c r="D606" s="95">
        <f>'1-5-1'!G607</f>
        <v>0</v>
      </c>
      <c r="E606" s="94"/>
      <c r="F606" s="96"/>
      <c r="G606" s="97">
        <f t="shared" si="6"/>
        <v>0</v>
      </c>
    </row>
    <row r="607" spans="1:7" s="23" customFormat="1" ht="32.1" customHeight="1">
      <c r="A607" s="37"/>
      <c r="B607" s="93">
        <f>'1-5-1'!B608</f>
        <v>0</v>
      </c>
      <c r="C607" s="94"/>
      <c r="D607" s="95">
        <f>'1-5-1'!G608</f>
        <v>0</v>
      </c>
      <c r="E607" s="94"/>
      <c r="F607" s="96"/>
      <c r="G607" s="97">
        <f t="shared" si="6"/>
        <v>0</v>
      </c>
    </row>
    <row r="608" spans="1:7" s="23" customFormat="1" ht="32.1" customHeight="1">
      <c r="A608" s="37"/>
      <c r="B608" s="93">
        <f>'1-5-1'!B609</f>
        <v>0</v>
      </c>
      <c r="C608" s="94"/>
      <c r="D608" s="95">
        <f>'1-5-1'!G609</f>
        <v>0</v>
      </c>
      <c r="E608" s="94"/>
      <c r="F608" s="96"/>
      <c r="G608" s="97">
        <f t="shared" si="6"/>
        <v>0</v>
      </c>
    </row>
    <row r="609" spans="1:7" s="23" customFormat="1" ht="32.1" customHeight="1">
      <c r="A609" s="37"/>
      <c r="B609" s="93">
        <f>'1-5-1'!B610</f>
        <v>0</v>
      </c>
      <c r="C609" s="94"/>
      <c r="D609" s="95">
        <f>'1-5-1'!G610</f>
        <v>0</v>
      </c>
      <c r="E609" s="94"/>
      <c r="F609" s="96"/>
      <c r="G609" s="97">
        <f t="shared" si="6"/>
        <v>0</v>
      </c>
    </row>
    <row r="610" spans="1:7" s="23" customFormat="1" ht="32.1" customHeight="1">
      <c r="A610" s="37"/>
      <c r="B610" s="93">
        <f>'1-5-1'!B611</f>
        <v>0</v>
      </c>
      <c r="C610" s="94"/>
      <c r="D610" s="95">
        <f>'1-5-1'!G611</f>
        <v>0</v>
      </c>
      <c r="E610" s="94"/>
      <c r="F610" s="96"/>
      <c r="G610" s="97">
        <f t="shared" si="6"/>
        <v>0</v>
      </c>
    </row>
    <row r="611" spans="1:7" s="23" customFormat="1" ht="32.1" customHeight="1">
      <c r="A611" s="37"/>
      <c r="B611" s="93">
        <f>'1-5-1'!B612</f>
        <v>0</v>
      </c>
      <c r="C611" s="94"/>
      <c r="D611" s="95">
        <f>'1-5-1'!G612</f>
        <v>0</v>
      </c>
      <c r="E611" s="94"/>
      <c r="F611" s="96"/>
      <c r="G611" s="97">
        <f t="shared" si="6"/>
        <v>0</v>
      </c>
    </row>
    <row r="612" spans="1:7" s="23" customFormat="1" ht="32.1" customHeight="1">
      <c r="A612" s="37"/>
      <c r="B612" s="93">
        <f>'1-5-1'!B613</f>
        <v>0</v>
      </c>
      <c r="C612" s="94"/>
      <c r="D612" s="95">
        <f>'1-5-1'!G613</f>
        <v>0</v>
      </c>
      <c r="E612" s="94"/>
      <c r="F612" s="96"/>
      <c r="G612" s="97">
        <f t="shared" si="6"/>
        <v>0</v>
      </c>
    </row>
    <row r="613" spans="1:7" s="23" customFormat="1" ht="32.1" customHeight="1">
      <c r="A613" s="37"/>
      <c r="B613" s="93">
        <f>'1-5-1'!B614</f>
        <v>0</v>
      </c>
      <c r="C613" s="94"/>
      <c r="D613" s="95">
        <f>'1-5-1'!G614</f>
        <v>0</v>
      </c>
      <c r="E613" s="94"/>
      <c r="F613" s="96"/>
      <c r="G613" s="97">
        <f t="shared" si="6"/>
        <v>0</v>
      </c>
    </row>
    <row r="614" spans="1:7" s="23" customFormat="1" ht="32.1" customHeight="1">
      <c r="A614" s="37"/>
      <c r="B614" s="93">
        <f>'1-5-1'!B615</f>
        <v>0</v>
      </c>
      <c r="C614" s="94"/>
      <c r="D614" s="95">
        <f>'1-5-1'!G615</f>
        <v>0</v>
      </c>
      <c r="E614" s="94"/>
      <c r="F614" s="96"/>
      <c r="G614" s="97">
        <f t="shared" si="6"/>
        <v>0</v>
      </c>
    </row>
    <row r="615" spans="1:7" s="23" customFormat="1" ht="32.1" customHeight="1">
      <c r="A615" s="37"/>
      <c r="B615" s="93">
        <f>'1-5-1'!B616</f>
        <v>0</v>
      </c>
      <c r="C615" s="94"/>
      <c r="D615" s="95">
        <f>'1-5-1'!G616</f>
        <v>0</v>
      </c>
      <c r="E615" s="94"/>
      <c r="F615" s="96"/>
      <c r="G615" s="97">
        <f t="shared" si="6"/>
        <v>0</v>
      </c>
    </row>
    <row r="616" spans="1:7" s="23" customFormat="1" ht="32.1" customHeight="1">
      <c r="A616" s="37"/>
      <c r="B616" s="93">
        <f>'1-5-1'!B617</f>
        <v>0</v>
      </c>
      <c r="C616" s="94"/>
      <c r="D616" s="95">
        <f>'1-5-1'!G617</f>
        <v>0</v>
      </c>
      <c r="E616" s="94"/>
      <c r="F616" s="96"/>
      <c r="G616" s="97">
        <f t="shared" si="6"/>
        <v>0</v>
      </c>
    </row>
    <row r="617" spans="1:7" s="23" customFormat="1" ht="32.1" customHeight="1">
      <c r="A617" s="37"/>
      <c r="B617" s="93">
        <f>'1-5-1'!B618</f>
        <v>0</v>
      </c>
      <c r="C617" s="94"/>
      <c r="D617" s="95">
        <f>'1-5-1'!G618</f>
        <v>0</v>
      </c>
      <c r="E617" s="94"/>
      <c r="F617" s="96"/>
      <c r="G617" s="97">
        <f t="shared" si="6"/>
        <v>0</v>
      </c>
    </row>
    <row r="618" spans="1:7" s="23" customFormat="1" ht="32.1" customHeight="1">
      <c r="A618" s="37"/>
      <c r="B618" s="93">
        <f>'1-5-1'!B619</f>
        <v>0</v>
      </c>
      <c r="C618" s="94"/>
      <c r="D618" s="95">
        <f>'1-5-1'!G619</f>
        <v>0</v>
      </c>
      <c r="E618" s="94"/>
      <c r="F618" s="96"/>
      <c r="G618" s="97">
        <f t="shared" si="6"/>
        <v>0</v>
      </c>
    </row>
    <row r="619" spans="1:7" s="23" customFormat="1" ht="32.1" customHeight="1">
      <c r="A619" s="37"/>
      <c r="B619" s="93">
        <f>'1-5-1'!B620</f>
        <v>0</v>
      </c>
      <c r="C619" s="94"/>
      <c r="D619" s="95">
        <f>'1-5-1'!G620</f>
        <v>0</v>
      </c>
      <c r="E619" s="94"/>
      <c r="F619" s="96"/>
      <c r="G619" s="97">
        <f t="shared" si="6"/>
        <v>0</v>
      </c>
    </row>
    <row r="620" spans="1:7" s="23" customFormat="1" ht="32.1" customHeight="1">
      <c r="A620" s="37"/>
      <c r="B620" s="93">
        <f>'1-5-1'!B621</f>
        <v>0</v>
      </c>
      <c r="C620" s="94"/>
      <c r="D620" s="95">
        <f>'1-5-1'!G621</f>
        <v>0</v>
      </c>
      <c r="E620" s="94"/>
      <c r="F620" s="96"/>
      <c r="G620" s="97">
        <f t="shared" si="6"/>
        <v>0</v>
      </c>
    </row>
    <row r="621" spans="1:7" s="23" customFormat="1" ht="32.1" customHeight="1">
      <c r="A621" s="37"/>
      <c r="B621" s="93">
        <f>'1-5-1'!B622</f>
        <v>0</v>
      </c>
      <c r="C621" s="94"/>
      <c r="D621" s="95">
        <f>'1-5-1'!G622</f>
        <v>0</v>
      </c>
      <c r="E621" s="94"/>
      <c r="F621" s="96"/>
      <c r="G621" s="97">
        <f t="shared" si="6"/>
        <v>0</v>
      </c>
    </row>
    <row r="622" spans="1:7" s="23" customFormat="1" ht="32.1" customHeight="1">
      <c r="A622" s="37"/>
      <c r="B622" s="93">
        <f>'1-5-1'!B623</f>
        <v>0</v>
      </c>
      <c r="C622" s="94"/>
      <c r="D622" s="95">
        <f>'1-5-1'!G623</f>
        <v>0</v>
      </c>
      <c r="E622" s="94"/>
      <c r="F622" s="96"/>
      <c r="G622" s="97">
        <f t="shared" si="6"/>
        <v>0</v>
      </c>
    </row>
    <row r="623" spans="1:7" s="23" customFormat="1" ht="32.1" customHeight="1">
      <c r="A623" s="37"/>
      <c r="B623" s="93">
        <f>'1-5-1'!B624</f>
        <v>0</v>
      </c>
      <c r="C623" s="94"/>
      <c r="D623" s="95">
        <f>'1-5-1'!G624</f>
        <v>0</v>
      </c>
      <c r="E623" s="94"/>
      <c r="F623" s="96"/>
      <c r="G623" s="97">
        <f t="shared" si="6"/>
        <v>0</v>
      </c>
    </row>
    <row r="624" spans="1:7" s="23" customFormat="1" ht="32.1" customHeight="1">
      <c r="A624" s="37"/>
      <c r="B624" s="93">
        <f>'1-5-1'!B625</f>
        <v>0</v>
      </c>
      <c r="C624" s="94"/>
      <c r="D624" s="95">
        <f>'1-5-1'!G625</f>
        <v>0</v>
      </c>
      <c r="E624" s="94"/>
      <c r="F624" s="96"/>
      <c r="G624" s="97">
        <f t="shared" si="6"/>
        <v>0</v>
      </c>
    </row>
    <row r="625" spans="1:7" s="23" customFormat="1" ht="32.1" customHeight="1">
      <c r="A625" s="37"/>
      <c r="B625" s="93">
        <f>'1-5-1'!B626</f>
        <v>0</v>
      </c>
      <c r="C625" s="94"/>
      <c r="D625" s="95">
        <f>'1-5-1'!G626</f>
        <v>0</v>
      </c>
      <c r="E625" s="94"/>
      <c r="F625" s="96"/>
      <c r="G625" s="97">
        <f t="shared" si="6"/>
        <v>0</v>
      </c>
    </row>
    <row r="626" spans="1:7" s="23" customFormat="1" ht="32.1" customHeight="1">
      <c r="A626" s="37"/>
      <c r="B626" s="93">
        <f>'1-5-1'!B627</f>
        <v>0</v>
      </c>
      <c r="C626" s="94"/>
      <c r="D626" s="95">
        <f>'1-5-1'!G627</f>
        <v>0</v>
      </c>
      <c r="E626" s="94"/>
      <c r="F626" s="96"/>
      <c r="G626" s="97">
        <f t="shared" si="6"/>
        <v>0</v>
      </c>
    </row>
    <row r="627" spans="1:7" s="23" customFormat="1" ht="32.1" customHeight="1">
      <c r="A627" s="37"/>
      <c r="B627" s="93">
        <f>'1-5-1'!B628</f>
        <v>0</v>
      </c>
      <c r="C627" s="94"/>
      <c r="D627" s="95">
        <f>'1-5-1'!G628</f>
        <v>0</v>
      </c>
      <c r="E627" s="94"/>
      <c r="F627" s="96"/>
      <c r="G627" s="97">
        <f t="shared" si="6"/>
        <v>0</v>
      </c>
    </row>
    <row r="628" spans="1:7" s="23" customFormat="1" ht="32.1" customHeight="1">
      <c r="A628" s="37"/>
      <c r="B628" s="93">
        <f>'1-5-1'!B629</f>
        <v>0</v>
      </c>
      <c r="C628" s="94"/>
      <c r="D628" s="95">
        <f>'1-5-1'!G629</f>
        <v>0</v>
      </c>
      <c r="E628" s="94"/>
      <c r="F628" s="96"/>
      <c r="G628" s="97">
        <f t="shared" si="6"/>
        <v>0</v>
      </c>
    </row>
    <row r="629" spans="1:7" s="23" customFormat="1" ht="32.1" customHeight="1">
      <c r="A629" s="37"/>
      <c r="B629" s="93">
        <f>'1-5-1'!B630</f>
        <v>0</v>
      </c>
      <c r="C629" s="94"/>
      <c r="D629" s="95">
        <f>'1-5-1'!G630</f>
        <v>0</v>
      </c>
      <c r="E629" s="94"/>
      <c r="F629" s="96"/>
      <c r="G629" s="97">
        <f t="shared" si="6"/>
        <v>0</v>
      </c>
    </row>
    <row r="630" spans="1:7" s="23" customFormat="1" ht="32.1" customHeight="1">
      <c r="A630" s="37"/>
      <c r="B630" s="93">
        <f>'1-5-1'!B631</f>
        <v>0</v>
      </c>
      <c r="C630" s="94"/>
      <c r="D630" s="95">
        <f>'1-5-1'!G631</f>
        <v>0</v>
      </c>
      <c r="E630" s="94"/>
      <c r="F630" s="96"/>
      <c r="G630" s="97">
        <f t="shared" si="6"/>
        <v>0</v>
      </c>
    </row>
    <row r="631" spans="1:7" s="23" customFormat="1" ht="32.1" customHeight="1">
      <c r="A631" s="37"/>
      <c r="B631" s="93">
        <f>'1-5-1'!B632</f>
        <v>0</v>
      </c>
      <c r="C631" s="94"/>
      <c r="D631" s="95">
        <f>'1-5-1'!G632</f>
        <v>0</v>
      </c>
      <c r="E631" s="94"/>
      <c r="F631" s="96"/>
      <c r="G631" s="97">
        <f t="shared" si="6"/>
        <v>0</v>
      </c>
    </row>
    <row r="632" spans="1:7" s="23" customFormat="1" ht="32.1" customHeight="1">
      <c r="A632" s="37"/>
      <c r="B632" s="93">
        <f>'1-5-1'!B633</f>
        <v>0</v>
      </c>
      <c r="C632" s="94"/>
      <c r="D632" s="95">
        <f>'1-5-1'!G633</f>
        <v>0</v>
      </c>
      <c r="E632" s="94"/>
      <c r="F632" s="96"/>
      <c r="G632" s="97">
        <f t="shared" si="6"/>
        <v>0</v>
      </c>
    </row>
    <row r="633" spans="1:7" s="23" customFormat="1" ht="32.1" customHeight="1">
      <c r="A633" s="37"/>
      <c r="B633" s="93">
        <f>'1-5-1'!B634</f>
        <v>0</v>
      </c>
      <c r="C633" s="94"/>
      <c r="D633" s="95">
        <f>'1-5-1'!G634</f>
        <v>0</v>
      </c>
      <c r="E633" s="94"/>
      <c r="F633" s="96"/>
      <c r="G633" s="97">
        <f t="shared" si="6"/>
        <v>0</v>
      </c>
    </row>
    <row r="634" spans="1:7" s="23" customFormat="1" ht="32.1" customHeight="1">
      <c r="A634" s="37"/>
      <c r="B634" s="93">
        <f>'1-5-1'!B635</f>
        <v>0</v>
      </c>
      <c r="C634" s="94"/>
      <c r="D634" s="95">
        <f>'1-5-1'!G635</f>
        <v>0</v>
      </c>
      <c r="E634" s="94"/>
      <c r="F634" s="96"/>
      <c r="G634" s="97">
        <f t="shared" si="6"/>
        <v>0</v>
      </c>
    </row>
    <row r="635" spans="1:7" s="23" customFormat="1" ht="32.1" customHeight="1">
      <c r="A635" s="37"/>
      <c r="B635" s="93">
        <f>'1-5-1'!B636</f>
        <v>0</v>
      </c>
      <c r="C635" s="94"/>
      <c r="D635" s="95">
        <f>'1-5-1'!G636</f>
        <v>0</v>
      </c>
      <c r="E635" s="94"/>
      <c r="F635" s="96"/>
      <c r="G635" s="97">
        <f t="shared" si="6"/>
        <v>0</v>
      </c>
    </row>
    <row r="636" spans="1:7" s="23" customFormat="1" ht="32.1" customHeight="1">
      <c r="A636" s="37"/>
      <c r="B636" s="93">
        <f>'1-5-1'!B637</f>
        <v>0</v>
      </c>
      <c r="C636" s="94"/>
      <c r="D636" s="95">
        <f>'1-5-1'!G637</f>
        <v>0</v>
      </c>
      <c r="E636" s="94"/>
      <c r="F636" s="96"/>
      <c r="G636" s="97">
        <f t="shared" si="6"/>
        <v>0</v>
      </c>
    </row>
    <row r="637" spans="1:7" s="23" customFormat="1" ht="32.1" customHeight="1">
      <c r="A637" s="37"/>
      <c r="B637" s="93">
        <f>'1-5-1'!B638</f>
        <v>0</v>
      </c>
      <c r="C637" s="94"/>
      <c r="D637" s="95">
        <f>'1-5-1'!G638</f>
        <v>0</v>
      </c>
      <c r="E637" s="94"/>
      <c r="F637" s="96"/>
      <c r="G637" s="97">
        <f t="shared" si="6"/>
        <v>0</v>
      </c>
    </row>
    <row r="638" spans="1:7" s="23" customFormat="1" ht="32.1" customHeight="1">
      <c r="A638" s="37"/>
      <c r="B638" s="93">
        <f>'1-5-1'!B639</f>
        <v>0</v>
      </c>
      <c r="C638" s="94"/>
      <c r="D638" s="95">
        <f>'1-5-1'!G639</f>
        <v>0</v>
      </c>
      <c r="E638" s="94"/>
      <c r="F638" s="96"/>
      <c r="G638" s="97">
        <f t="shared" si="6"/>
        <v>0</v>
      </c>
    </row>
    <row r="639" spans="1:7" s="23" customFormat="1" ht="32.1" customHeight="1">
      <c r="A639" s="37"/>
      <c r="B639" s="93">
        <f>'1-5-1'!B640</f>
        <v>0</v>
      </c>
      <c r="C639" s="94"/>
      <c r="D639" s="95">
        <f>'1-5-1'!G640</f>
        <v>0</v>
      </c>
      <c r="E639" s="94"/>
      <c r="F639" s="96"/>
      <c r="G639" s="97">
        <f t="shared" si="6"/>
        <v>0</v>
      </c>
    </row>
    <row r="640" spans="1:7" s="23" customFormat="1" ht="32.1" customHeight="1">
      <c r="A640" s="37"/>
      <c r="B640" s="93">
        <f>'1-5-1'!B641</f>
        <v>0</v>
      </c>
      <c r="C640" s="94"/>
      <c r="D640" s="95">
        <f>'1-5-1'!G641</f>
        <v>0</v>
      </c>
      <c r="E640" s="94"/>
      <c r="F640" s="96"/>
      <c r="G640" s="97">
        <f t="shared" si="6"/>
        <v>0</v>
      </c>
    </row>
    <row r="641" spans="1:7" s="23" customFormat="1" ht="32.1" customHeight="1">
      <c r="A641" s="37"/>
      <c r="B641" s="93">
        <f>'1-5-1'!B642</f>
        <v>0</v>
      </c>
      <c r="C641" s="94"/>
      <c r="D641" s="95">
        <f>'1-5-1'!G642</f>
        <v>0</v>
      </c>
      <c r="E641" s="94"/>
      <c r="F641" s="96"/>
      <c r="G641" s="97">
        <f t="shared" si="6"/>
        <v>0</v>
      </c>
    </row>
    <row r="642" spans="1:7" s="23" customFormat="1" ht="32.1" customHeight="1">
      <c r="A642" s="37"/>
      <c r="B642" s="93">
        <f>'1-5-1'!B643</f>
        <v>0</v>
      </c>
      <c r="C642" s="94"/>
      <c r="D642" s="95">
        <f>'1-5-1'!G643</f>
        <v>0</v>
      </c>
      <c r="E642" s="94"/>
      <c r="F642" s="96"/>
      <c r="G642" s="97">
        <f t="shared" si="6"/>
        <v>0</v>
      </c>
    </row>
    <row r="643" spans="1:7" s="23" customFormat="1" ht="32.1" customHeight="1">
      <c r="A643" s="37"/>
      <c r="B643" s="93">
        <f>'1-5-1'!B644</f>
        <v>0</v>
      </c>
      <c r="C643" s="94"/>
      <c r="D643" s="95">
        <f>'1-5-1'!G644</f>
        <v>0</v>
      </c>
      <c r="E643" s="94"/>
      <c r="F643" s="96"/>
      <c r="G643" s="97">
        <f t="shared" si="6"/>
        <v>0</v>
      </c>
    </row>
    <row r="644" spans="1:7" s="23" customFormat="1" ht="32.1" customHeight="1">
      <c r="A644" s="37"/>
      <c r="B644" s="93">
        <f>'1-5-1'!B645</f>
        <v>0</v>
      </c>
      <c r="C644" s="94"/>
      <c r="D644" s="95">
        <f>'1-5-1'!G645</f>
        <v>0</v>
      </c>
      <c r="E644" s="94"/>
      <c r="F644" s="96"/>
      <c r="G644" s="97">
        <f t="shared" si="6"/>
        <v>0</v>
      </c>
    </row>
    <row r="645" spans="1:7" s="23" customFormat="1" ht="32.1" customHeight="1">
      <c r="A645" s="37"/>
      <c r="B645" s="93">
        <f>'1-5-1'!B646</f>
        <v>0</v>
      </c>
      <c r="C645" s="94"/>
      <c r="D645" s="95">
        <f>'1-5-1'!G646</f>
        <v>0</v>
      </c>
      <c r="E645" s="94"/>
      <c r="F645" s="96"/>
      <c r="G645" s="97">
        <f t="shared" si="6"/>
        <v>0</v>
      </c>
    </row>
    <row r="646" spans="1:7" s="23" customFormat="1" ht="32.1" customHeight="1">
      <c r="A646" s="37"/>
      <c r="B646" s="93">
        <f>'1-5-1'!B647</f>
        <v>0</v>
      </c>
      <c r="C646" s="94"/>
      <c r="D646" s="95">
        <f>'1-5-1'!G647</f>
        <v>0</v>
      </c>
      <c r="E646" s="94"/>
      <c r="F646" s="96"/>
      <c r="G646" s="97">
        <f t="shared" si="6"/>
        <v>0</v>
      </c>
    </row>
    <row r="647" spans="1:7" s="23" customFormat="1" ht="32.1" customHeight="1">
      <c r="A647" s="37"/>
      <c r="B647" s="93">
        <f>'1-5-1'!B648</f>
        <v>0</v>
      </c>
      <c r="C647" s="94"/>
      <c r="D647" s="95">
        <f>'1-5-1'!G648</f>
        <v>0</v>
      </c>
      <c r="E647" s="94"/>
      <c r="F647" s="96"/>
      <c r="G647" s="97">
        <f t="shared" si="6"/>
        <v>0</v>
      </c>
    </row>
    <row r="648" spans="1:7" s="23" customFormat="1" ht="32.1" customHeight="1">
      <c r="A648" s="37"/>
      <c r="B648" s="93">
        <f>'1-5-1'!B649</f>
        <v>0</v>
      </c>
      <c r="C648" s="94"/>
      <c r="D648" s="95">
        <f>'1-5-1'!G649</f>
        <v>0</v>
      </c>
      <c r="E648" s="94"/>
      <c r="F648" s="96"/>
      <c r="G648" s="97">
        <f t="shared" si="6"/>
        <v>0</v>
      </c>
    </row>
    <row r="649" spans="1:7" s="23" customFormat="1" ht="32.1" customHeight="1">
      <c r="A649" s="37"/>
      <c r="B649" s="93">
        <f>'1-5-1'!B650</f>
        <v>0</v>
      </c>
      <c r="C649" s="94"/>
      <c r="D649" s="95">
        <f>'1-5-1'!G650</f>
        <v>0</v>
      </c>
      <c r="E649" s="94"/>
      <c r="F649" s="96"/>
      <c r="G649" s="97">
        <f t="shared" si="6"/>
        <v>0</v>
      </c>
    </row>
    <row r="650" spans="1:7" s="23" customFormat="1" ht="32.1" customHeight="1">
      <c r="A650" s="37"/>
      <c r="B650" s="93">
        <f>'1-5-1'!B651</f>
        <v>0</v>
      </c>
      <c r="C650" s="94"/>
      <c r="D650" s="95">
        <f>'1-5-1'!G651</f>
        <v>0</v>
      </c>
      <c r="E650" s="94"/>
      <c r="F650" s="96"/>
      <c r="G650" s="97">
        <f t="shared" ref="G650:G713" si="7">D650+E650+F650-C650</f>
        <v>0</v>
      </c>
    </row>
    <row r="651" spans="1:7" s="23" customFormat="1" ht="32.1" customHeight="1">
      <c r="A651" s="37"/>
      <c r="B651" s="93">
        <f>'1-5-1'!B652</f>
        <v>0</v>
      </c>
      <c r="C651" s="94"/>
      <c r="D651" s="95">
        <f>'1-5-1'!G652</f>
        <v>0</v>
      </c>
      <c r="E651" s="94"/>
      <c r="F651" s="96"/>
      <c r="G651" s="97">
        <f t="shared" si="7"/>
        <v>0</v>
      </c>
    </row>
    <row r="652" spans="1:7" s="23" customFormat="1" ht="32.1" customHeight="1">
      <c r="A652" s="37"/>
      <c r="B652" s="93">
        <f>'1-5-1'!B653</f>
        <v>0</v>
      </c>
      <c r="C652" s="94"/>
      <c r="D652" s="95">
        <f>'1-5-1'!G653</f>
        <v>0</v>
      </c>
      <c r="E652" s="94"/>
      <c r="F652" s="96"/>
      <c r="G652" s="97">
        <f t="shared" si="7"/>
        <v>0</v>
      </c>
    </row>
    <row r="653" spans="1:7" s="23" customFormat="1" ht="32.1" customHeight="1">
      <c r="A653" s="37"/>
      <c r="B653" s="93">
        <f>'1-5-1'!B654</f>
        <v>0</v>
      </c>
      <c r="C653" s="94"/>
      <c r="D653" s="95">
        <f>'1-5-1'!G654</f>
        <v>0</v>
      </c>
      <c r="E653" s="94"/>
      <c r="F653" s="96"/>
      <c r="G653" s="97">
        <f t="shared" si="7"/>
        <v>0</v>
      </c>
    </row>
    <row r="654" spans="1:7" s="23" customFormat="1" ht="32.1" customHeight="1">
      <c r="A654" s="37"/>
      <c r="B654" s="93">
        <f>'1-5-1'!B655</f>
        <v>0</v>
      </c>
      <c r="C654" s="94"/>
      <c r="D654" s="95">
        <f>'1-5-1'!G655</f>
        <v>0</v>
      </c>
      <c r="E654" s="94"/>
      <c r="F654" s="96"/>
      <c r="G654" s="97">
        <f t="shared" si="7"/>
        <v>0</v>
      </c>
    </row>
    <row r="655" spans="1:7" s="23" customFormat="1" ht="32.1" customHeight="1">
      <c r="A655" s="37"/>
      <c r="B655" s="93">
        <f>'1-5-1'!B656</f>
        <v>0</v>
      </c>
      <c r="C655" s="94"/>
      <c r="D655" s="95">
        <f>'1-5-1'!G656</f>
        <v>0</v>
      </c>
      <c r="E655" s="94"/>
      <c r="F655" s="96"/>
      <c r="G655" s="97">
        <f t="shared" si="7"/>
        <v>0</v>
      </c>
    </row>
    <row r="656" spans="1:7" s="23" customFormat="1" ht="32.1" customHeight="1">
      <c r="A656" s="37"/>
      <c r="B656" s="93">
        <f>'1-5-1'!B657</f>
        <v>0</v>
      </c>
      <c r="C656" s="94"/>
      <c r="D656" s="95">
        <f>'1-5-1'!G657</f>
        <v>0</v>
      </c>
      <c r="E656" s="94"/>
      <c r="F656" s="96"/>
      <c r="G656" s="97">
        <f t="shared" si="7"/>
        <v>0</v>
      </c>
    </row>
    <row r="657" spans="1:7" s="23" customFormat="1" ht="32.1" customHeight="1">
      <c r="A657" s="37"/>
      <c r="B657" s="93">
        <f>'1-5-1'!B658</f>
        <v>0</v>
      </c>
      <c r="C657" s="94"/>
      <c r="D657" s="95">
        <f>'1-5-1'!G658</f>
        <v>0</v>
      </c>
      <c r="E657" s="94"/>
      <c r="F657" s="96"/>
      <c r="G657" s="97">
        <f t="shared" si="7"/>
        <v>0</v>
      </c>
    </row>
    <row r="658" spans="1:7" s="23" customFormat="1" ht="32.1" customHeight="1">
      <c r="A658" s="37"/>
      <c r="B658" s="93">
        <f>'1-5-1'!B659</f>
        <v>0</v>
      </c>
      <c r="C658" s="94"/>
      <c r="D658" s="95">
        <f>'1-5-1'!G659</f>
        <v>0</v>
      </c>
      <c r="E658" s="94"/>
      <c r="F658" s="96"/>
      <c r="G658" s="97">
        <f t="shared" si="7"/>
        <v>0</v>
      </c>
    </row>
    <row r="659" spans="1:7" s="23" customFormat="1" ht="32.1" customHeight="1">
      <c r="A659" s="37"/>
      <c r="B659" s="93">
        <f>'1-5-1'!B660</f>
        <v>0</v>
      </c>
      <c r="C659" s="94"/>
      <c r="D659" s="95">
        <f>'1-5-1'!G660</f>
        <v>0</v>
      </c>
      <c r="E659" s="94"/>
      <c r="F659" s="96"/>
      <c r="G659" s="97">
        <f t="shared" si="7"/>
        <v>0</v>
      </c>
    </row>
    <row r="660" spans="1:7" s="23" customFormat="1" ht="32.1" customHeight="1">
      <c r="A660" s="37"/>
      <c r="B660" s="93">
        <f>'1-5-1'!B661</f>
        <v>0</v>
      </c>
      <c r="C660" s="94"/>
      <c r="D660" s="95">
        <f>'1-5-1'!G661</f>
        <v>0</v>
      </c>
      <c r="E660" s="94"/>
      <c r="F660" s="96"/>
      <c r="G660" s="97">
        <f t="shared" si="7"/>
        <v>0</v>
      </c>
    </row>
    <row r="661" spans="1:7" s="23" customFormat="1" ht="32.1" customHeight="1">
      <c r="A661" s="37"/>
      <c r="B661" s="93">
        <f>'1-5-1'!B662</f>
        <v>0</v>
      </c>
      <c r="C661" s="94"/>
      <c r="D661" s="95">
        <f>'1-5-1'!G662</f>
        <v>0</v>
      </c>
      <c r="E661" s="94"/>
      <c r="F661" s="96"/>
      <c r="G661" s="97">
        <f t="shared" si="7"/>
        <v>0</v>
      </c>
    </row>
    <row r="662" spans="1:7" s="23" customFormat="1" ht="32.1" customHeight="1">
      <c r="A662" s="37"/>
      <c r="B662" s="93">
        <f>'1-5-1'!B663</f>
        <v>0</v>
      </c>
      <c r="C662" s="94"/>
      <c r="D662" s="95">
        <f>'1-5-1'!G663</f>
        <v>0</v>
      </c>
      <c r="E662" s="94"/>
      <c r="F662" s="96"/>
      <c r="G662" s="97">
        <f t="shared" si="7"/>
        <v>0</v>
      </c>
    </row>
    <row r="663" spans="1:7" s="23" customFormat="1" ht="32.1" customHeight="1">
      <c r="A663" s="37"/>
      <c r="B663" s="93">
        <f>'1-5-1'!B664</f>
        <v>0</v>
      </c>
      <c r="C663" s="94"/>
      <c r="D663" s="95">
        <f>'1-5-1'!G664</f>
        <v>0</v>
      </c>
      <c r="E663" s="94"/>
      <c r="F663" s="96"/>
      <c r="G663" s="97">
        <f t="shared" si="7"/>
        <v>0</v>
      </c>
    </row>
    <row r="664" spans="1:7" s="23" customFormat="1" ht="32.1" customHeight="1">
      <c r="A664" s="37"/>
      <c r="B664" s="93">
        <f>'1-5-1'!B665</f>
        <v>0</v>
      </c>
      <c r="C664" s="94"/>
      <c r="D664" s="95">
        <f>'1-5-1'!G665</f>
        <v>0</v>
      </c>
      <c r="E664" s="94"/>
      <c r="F664" s="96"/>
      <c r="G664" s="97">
        <f t="shared" si="7"/>
        <v>0</v>
      </c>
    </row>
    <row r="665" spans="1:7" s="23" customFormat="1" ht="32.1" customHeight="1">
      <c r="A665" s="37"/>
      <c r="B665" s="93">
        <f>'1-5-1'!B666</f>
        <v>0</v>
      </c>
      <c r="C665" s="94"/>
      <c r="D665" s="95">
        <f>'1-5-1'!G666</f>
        <v>0</v>
      </c>
      <c r="E665" s="94"/>
      <c r="F665" s="96"/>
      <c r="G665" s="97">
        <f t="shared" si="7"/>
        <v>0</v>
      </c>
    </row>
    <row r="666" spans="1:7" s="23" customFormat="1" ht="32.1" customHeight="1">
      <c r="A666" s="37"/>
      <c r="B666" s="93">
        <f>'1-5-1'!B667</f>
        <v>0</v>
      </c>
      <c r="C666" s="94"/>
      <c r="D666" s="95">
        <f>'1-5-1'!G667</f>
        <v>0</v>
      </c>
      <c r="E666" s="94"/>
      <c r="F666" s="96"/>
      <c r="G666" s="97">
        <f t="shared" si="7"/>
        <v>0</v>
      </c>
    </row>
    <row r="667" spans="1:7" s="23" customFormat="1" ht="32.1" customHeight="1">
      <c r="A667" s="37"/>
      <c r="B667" s="93">
        <f>'1-5-1'!B668</f>
        <v>0</v>
      </c>
      <c r="C667" s="94"/>
      <c r="D667" s="95">
        <f>'1-5-1'!G668</f>
        <v>0</v>
      </c>
      <c r="E667" s="94"/>
      <c r="F667" s="96"/>
      <c r="G667" s="97">
        <f t="shared" si="7"/>
        <v>0</v>
      </c>
    </row>
    <row r="668" spans="1:7" s="23" customFormat="1" ht="32.1" customHeight="1">
      <c r="A668" s="37"/>
      <c r="B668" s="93">
        <f>'1-5-1'!B669</f>
        <v>0</v>
      </c>
      <c r="C668" s="94"/>
      <c r="D668" s="95">
        <f>'1-5-1'!G669</f>
        <v>0</v>
      </c>
      <c r="E668" s="94"/>
      <c r="F668" s="96"/>
      <c r="G668" s="97">
        <f t="shared" si="7"/>
        <v>0</v>
      </c>
    </row>
    <row r="669" spans="1:7" s="23" customFormat="1" ht="32.1" customHeight="1">
      <c r="A669" s="37"/>
      <c r="B669" s="93">
        <f>'1-5-1'!B670</f>
        <v>0</v>
      </c>
      <c r="C669" s="94"/>
      <c r="D669" s="95">
        <f>'1-5-1'!G670</f>
        <v>0</v>
      </c>
      <c r="E669" s="94"/>
      <c r="F669" s="96"/>
      <c r="G669" s="97">
        <f t="shared" si="7"/>
        <v>0</v>
      </c>
    </row>
    <row r="670" spans="1:7" s="23" customFormat="1" ht="32.1" customHeight="1">
      <c r="A670" s="37"/>
      <c r="B670" s="93">
        <f>'1-5-1'!B671</f>
        <v>0</v>
      </c>
      <c r="C670" s="94"/>
      <c r="D670" s="95">
        <f>'1-5-1'!G671</f>
        <v>0</v>
      </c>
      <c r="E670" s="94"/>
      <c r="F670" s="96"/>
      <c r="G670" s="97">
        <f t="shared" si="7"/>
        <v>0</v>
      </c>
    </row>
    <row r="671" spans="1:7" s="23" customFormat="1" ht="32.1" customHeight="1">
      <c r="A671" s="37"/>
      <c r="B671" s="93">
        <f>'1-5-1'!B672</f>
        <v>0</v>
      </c>
      <c r="C671" s="94"/>
      <c r="D671" s="95">
        <f>'1-5-1'!G672</f>
        <v>0</v>
      </c>
      <c r="E671" s="94"/>
      <c r="F671" s="96"/>
      <c r="G671" s="97">
        <f t="shared" si="7"/>
        <v>0</v>
      </c>
    </row>
    <row r="672" spans="1:7" s="23" customFormat="1" ht="32.1" customHeight="1">
      <c r="A672" s="37"/>
      <c r="B672" s="93">
        <f>'1-5-1'!B673</f>
        <v>0</v>
      </c>
      <c r="C672" s="94"/>
      <c r="D672" s="95">
        <f>'1-5-1'!G673</f>
        <v>0</v>
      </c>
      <c r="E672" s="94"/>
      <c r="F672" s="96"/>
      <c r="G672" s="97">
        <f t="shared" si="7"/>
        <v>0</v>
      </c>
    </row>
    <row r="673" spans="1:7" s="23" customFormat="1" ht="32.1" customHeight="1">
      <c r="A673" s="37"/>
      <c r="B673" s="93">
        <f>'1-5-1'!B674</f>
        <v>0</v>
      </c>
      <c r="C673" s="94"/>
      <c r="D673" s="95">
        <f>'1-5-1'!G674</f>
        <v>0</v>
      </c>
      <c r="E673" s="94"/>
      <c r="F673" s="96"/>
      <c r="G673" s="97">
        <f t="shared" si="7"/>
        <v>0</v>
      </c>
    </row>
    <row r="674" spans="1:7" s="23" customFormat="1" ht="32.1" customHeight="1">
      <c r="A674" s="37"/>
      <c r="B674" s="93">
        <f>'1-5-1'!B675</f>
        <v>0</v>
      </c>
      <c r="C674" s="94"/>
      <c r="D674" s="95">
        <f>'1-5-1'!G675</f>
        <v>0</v>
      </c>
      <c r="E674" s="94"/>
      <c r="F674" s="96"/>
      <c r="G674" s="97">
        <f t="shared" si="7"/>
        <v>0</v>
      </c>
    </row>
    <row r="675" spans="1:7" s="23" customFormat="1" ht="32.1" customHeight="1">
      <c r="A675" s="37"/>
      <c r="B675" s="93">
        <f>'1-5-1'!B676</f>
        <v>0</v>
      </c>
      <c r="C675" s="94"/>
      <c r="D675" s="95">
        <f>'1-5-1'!G676</f>
        <v>0</v>
      </c>
      <c r="E675" s="94"/>
      <c r="F675" s="96"/>
      <c r="G675" s="97">
        <f t="shared" si="7"/>
        <v>0</v>
      </c>
    </row>
    <row r="676" spans="1:7" s="23" customFormat="1" ht="32.1" customHeight="1">
      <c r="A676" s="37"/>
      <c r="B676" s="93">
        <f>'1-5-1'!B677</f>
        <v>0</v>
      </c>
      <c r="C676" s="94"/>
      <c r="D676" s="95">
        <f>'1-5-1'!G677</f>
        <v>0</v>
      </c>
      <c r="E676" s="94"/>
      <c r="F676" s="96"/>
      <c r="G676" s="97">
        <f t="shared" si="7"/>
        <v>0</v>
      </c>
    </row>
    <row r="677" spans="1:7" s="23" customFormat="1" ht="32.1" customHeight="1">
      <c r="A677" s="37"/>
      <c r="B677" s="93">
        <f>'1-5-1'!B678</f>
        <v>0</v>
      </c>
      <c r="C677" s="94"/>
      <c r="D677" s="95">
        <f>'1-5-1'!G678</f>
        <v>0</v>
      </c>
      <c r="E677" s="94"/>
      <c r="F677" s="96"/>
      <c r="G677" s="97">
        <f t="shared" si="7"/>
        <v>0</v>
      </c>
    </row>
    <row r="678" spans="1:7" s="23" customFormat="1" ht="32.1" customHeight="1">
      <c r="A678" s="37"/>
      <c r="B678" s="93">
        <f>'1-5-1'!B679</f>
        <v>0</v>
      </c>
      <c r="C678" s="94"/>
      <c r="D678" s="95">
        <f>'1-5-1'!G679</f>
        <v>0</v>
      </c>
      <c r="E678" s="94"/>
      <c r="F678" s="96"/>
      <c r="G678" s="97">
        <f t="shared" si="7"/>
        <v>0</v>
      </c>
    </row>
    <row r="679" spans="1:7" s="23" customFormat="1" ht="32.1" customHeight="1">
      <c r="A679" s="37"/>
      <c r="B679" s="93">
        <f>'1-5-1'!B680</f>
        <v>0</v>
      </c>
      <c r="C679" s="94"/>
      <c r="D679" s="95">
        <f>'1-5-1'!G680</f>
        <v>0</v>
      </c>
      <c r="E679" s="94"/>
      <c r="F679" s="96"/>
      <c r="G679" s="97">
        <f t="shared" si="7"/>
        <v>0</v>
      </c>
    </row>
    <row r="680" spans="1:7" s="23" customFormat="1" ht="32.1" customHeight="1">
      <c r="A680" s="37"/>
      <c r="B680" s="93">
        <f>'1-5-1'!B681</f>
        <v>0</v>
      </c>
      <c r="C680" s="94"/>
      <c r="D680" s="95">
        <f>'1-5-1'!G681</f>
        <v>0</v>
      </c>
      <c r="E680" s="94"/>
      <c r="F680" s="96"/>
      <c r="G680" s="97">
        <f t="shared" si="7"/>
        <v>0</v>
      </c>
    </row>
    <row r="681" spans="1:7" s="23" customFormat="1" ht="32.1" customHeight="1">
      <c r="A681" s="37"/>
      <c r="B681" s="93">
        <f>'1-5-1'!B682</f>
        <v>0</v>
      </c>
      <c r="C681" s="94"/>
      <c r="D681" s="95">
        <f>'1-5-1'!G682</f>
        <v>0</v>
      </c>
      <c r="E681" s="94"/>
      <c r="F681" s="96"/>
      <c r="G681" s="97">
        <f t="shared" si="7"/>
        <v>0</v>
      </c>
    </row>
    <row r="682" spans="1:7" s="23" customFormat="1" ht="32.1" customHeight="1">
      <c r="A682" s="37"/>
      <c r="B682" s="93">
        <f>'1-5-1'!B683</f>
        <v>0</v>
      </c>
      <c r="C682" s="94"/>
      <c r="D682" s="95">
        <f>'1-5-1'!G683</f>
        <v>0</v>
      </c>
      <c r="E682" s="94"/>
      <c r="F682" s="96"/>
      <c r="G682" s="97">
        <f t="shared" si="7"/>
        <v>0</v>
      </c>
    </row>
    <row r="683" spans="1:7" s="23" customFormat="1" ht="32.1" customHeight="1">
      <c r="A683" s="37"/>
      <c r="B683" s="93">
        <f>'1-5-1'!B684</f>
        <v>0</v>
      </c>
      <c r="C683" s="94"/>
      <c r="D683" s="95">
        <f>'1-5-1'!G684</f>
        <v>0</v>
      </c>
      <c r="E683" s="94"/>
      <c r="F683" s="96"/>
      <c r="G683" s="97">
        <f t="shared" si="7"/>
        <v>0</v>
      </c>
    </row>
    <row r="684" spans="1:7" s="23" customFormat="1" ht="32.1" customHeight="1">
      <c r="A684" s="37"/>
      <c r="B684" s="93">
        <f>'1-5-1'!B685</f>
        <v>0</v>
      </c>
      <c r="C684" s="94"/>
      <c r="D684" s="95">
        <f>'1-5-1'!G685</f>
        <v>0</v>
      </c>
      <c r="E684" s="94"/>
      <c r="F684" s="96"/>
      <c r="G684" s="97">
        <f t="shared" si="7"/>
        <v>0</v>
      </c>
    </row>
    <row r="685" spans="1:7" s="23" customFormat="1" ht="32.1" customHeight="1">
      <c r="A685" s="37"/>
      <c r="B685" s="93">
        <f>'1-5-1'!B686</f>
        <v>0</v>
      </c>
      <c r="C685" s="94"/>
      <c r="D685" s="95">
        <f>'1-5-1'!G686</f>
        <v>0</v>
      </c>
      <c r="E685" s="94"/>
      <c r="F685" s="96"/>
      <c r="G685" s="97">
        <f t="shared" si="7"/>
        <v>0</v>
      </c>
    </row>
    <row r="686" spans="1:7" s="23" customFormat="1" ht="32.1" customHeight="1">
      <c r="A686" s="37"/>
      <c r="B686" s="93">
        <f>'1-5-1'!B687</f>
        <v>0</v>
      </c>
      <c r="C686" s="94"/>
      <c r="D686" s="95">
        <f>'1-5-1'!G687</f>
        <v>0</v>
      </c>
      <c r="E686" s="94"/>
      <c r="F686" s="96"/>
      <c r="G686" s="97">
        <f t="shared" si="7"/>
        <v>0</v>
      </c>
    </row>
    <row r="687" spans="1:7" s="23" customFormat="1" ht="32.1" customHeight="1">
      <c r="A687" s="37"/>
      <c r="B687" s="93">
        <f>'1-5-1'!B688</f>
        <v>0</v>
      </c>
      <c r="C687" s="94"/>
      <c r="D687" s="95">
        <f>'1-5-1'!G688</f>
        <v>0</v>
      </c>
      <c r="E687" s="94"/>
      <c r="F687" s="96"/>
      <c r="G687" s="97">
        <f t="shared" si="7"/>
        <v>0</v>
      </c>
    </row>
    <row r="688" spans="1:7" s="23" customFormat="1" ht="32.1" customHeight="1">
      <c r="A688" s="37"/>
      <c r="B688" s="93">
        <f>'1-5-1'!B689</f>
        <v>0</v>
      </c>
      <c r="C688" s="94"/>
      <c r="D688" s="95">
        <f>'1-5-1'!G689</f>
        <v>0</v>
      </c>
      <c r="E688" s="94"/>
      <c r="F688" s="96"/>
      <c r="G688" s="97">
        <f t="shared" si="7"/>
        <v>0</v>
      </c>
    </row>
    <row r="689" spans="1:7" s="23" customFormat="1" ht="32.1" customHeight="1">
      <c r="A689" s="37"/>
      <c r="B689" s="93">
        <f>'1-5-1'!B690</f>
        <v>0</v>
      </c>
      <c r="C689" s="94"/>
      <c r="D689" s="95">
        <f>'1-5-1'!G690</f>
        <v>0</v>
      </c>
      <c r="E689" s="94"/>
      <c r="F689" s="96"/>
      <c r="G689" s="97">
        <f t="shared" si="7"/>
        <v>0</v>
      </c>
    </row>
    <row r="690" spans="1:7" s="23" customFormat="1" ht="32.1" customHeight="1">
      <c r="A690" s="37"/>
      <c r="B690" s="93">
        <f>'1-5-1'!B691</f>
        <v>0</v>
      </c>
      <c r="C690" s="94"/>
      <c r="D690" s="95">
        <f>'1-5-1'!G691</f>
        <v>0</v>
      </c>
      <c r="E690" s="94"/>
      <c r="F690" s="96"/>
      <c r="G690" s="97">
        <f t="shared" si="7"/>
        <v>0</v>
      </c>
    </row>
    <row r="691" spans="1:7" s="23" customFormat="1" ht="32.1" customHeight="1">
      <c r="A691" s="37"/>
      <c r="B691" s="93">
        <f>'1-5-1'!B692</f>
        <v>0</v>
      </c>
      <c r="C691" s="94"/>
      <c r="D691" s="95">
        <f>'1-5-1'!G692</f>
        <v>0</v>
      </c>
      <c r="E691" s="94"/>
      <c r="F691" s="96"/>
      <c r="G691" s="97">
        <f t="shared" si="7"/>
        <v>0</v>
      </c>
    </row>
    <row r="692" spans="1:7" s="23" customFormat="1" ht="32.1" customHeight="1">
      <c r="A692" s="37"/>
      <c r="B692" s="93">
        <f>'1-5-1'!B693</f>
        <v>0</v>
      </c>
      <c r="C692" s="94"/>
      <c r="D692" s="95">
        <f>'1-5-1'!G693</f>
        <v>0</v>
      </c>
      <c r="E692" s="94"/>
      <c r="F692" s="96"/>
      <c r="G692" s="97">
        <f t="shared" si="7"/>
        <v>0</v>
      </c>
    </row>
    <row r="693" spans="1:7" s="23" customFormat="1" ht="32.1" customHeight="1">
      <c r="A693" s="37"/>
      <c r="B693" s="93">
        <f>'1-5-1'!B694</f>
        <v>0</v>
      </c>
      <c r="C693" s="94"/>
      <c r="D693" s="95">
        <f>'1-5-1'!G694</f>
        <v>0</v>
      </c>
      <c r="E693" s="94"/>
      <c r="F693" s="96"/>
      <c r="G693" s="97">
        <f t="shared" si="7"/>
        <v>0</v>
      </c>
    </row>
    <row r="694" spans="1:7" s="23" customFormat="1" ht="32.1" customHeight="1">
      <c r="A694" s="37"/>
      <c r="B694" s="93">
        <f>'1-5-1'!B695</f>
        <v>0</v>
      </c>
      <c r="C694" s="94"/>
      <c r="D694" s="95">
        <f>'1-5-1'!G695</f>
        <v>0</v>
      </c>
      <c r="E694" s="94"/>
      <c r="F694" s="96"/>
      <c r="G694" s="97">
        <f t="shared" si="7"/>
        <v>0</v>
      </c>
    </row>
    <row r="695" spans="1:7" s="23" customFormat="1" ht="32.1" customHeight="1">
      <c r="A695" s="37"/>
      <c r="B695" s="93">
        <f>'1-5-1'!B696</f>
        <v>0</v>
      </c>
      <c r="C695" s="94"/>
      <c r="D695" s="95">
        <f>'1-5-1'!G696</f>
        <v>0</v>
      </c>
      <c r="E695" s="94"/>
      <c r="F695" s="96"/>
      <c r="G695" s="97">
        <f t="shared" si="7"/>
        <v>0</v>
      </c>
    </row>
    <row r="696" spans="1:7" s="23" customFormat="1" ht="32.1" customHeight="1">
      <c r="A696" s="37"/>
      <c r="B696" s="93">
        <f>'1-5-1'!B697</f>
        <v>0</v>
      </c>
      <c r="C696" s="94"/>
      <c r="D696" s="95">
        <f>'1-5-1'!G697</f>
        <v>0</v>
      </c>
      <c r="E696" s="94"/>
      <c r="F696" s="96"/>
      <c r="G696" s="97">
        <f t="shared" si="7"/>
        <v>0</v>
      </c>
    </row>
    <row r="697" spans="1:7" s="23" customFormat="1" ht="32.1" customHeight="1">
      <c r="A697" s="37"/>
      <c r="B697" s="93">
        <f>'1-5-1'!B698</f>
        <v>0</v>
      </c>
      <c r="C697" s="94"/>
      <c r="D697" s="95">
        <f>'1-5-1'!G698</f>
        <v>0</v>
      </c>
      <c r="E697" s="94"/>
      <c r="F697" s="96"/>
      <c r="G697" s="97">
        <f t="shared" si="7"/>
        <v>0</v>
      </c>
    </row>
    <row r="698" spans="1:7" s="23" customFormat="1" ht="32.1" customHeight="1">
      <c r="A698" s="37"/>
      <c r="B698" s="93">
        <f>'1-5-1'!B699</f>
        <v>0</v>
      </c>
      <c r="C698" s="94"/>
      <c r="D698" s="95">
        <f>'1-5-1'!G699</f>
        <v>0</v>
      </c>
      <c r="E698" s="94"/>
      <c r="F698" s="96"/>
      <c r="G698" s="97">
        <f t="shared" si="7"/>
        <v>0</v>
      </c>
    </row>
    <row r="699" spans="1:7" s="23" customFormat="1" ht="32.1" customHeight="1">
      <c r="A699" s="37"/>
      <c r="B699" s="93">
        <f>'1-5-1'!B700</f>
        <v>0</v>
      </c>
      <c r="C699" s="94"/>
      <c r="D699" s="95">
        <f>'1-5-1'!G700</f>
        <v>0</v>
      </c>
      <c r="E699" s="94"/>
      <c r="F699" s="96"/>
      <c r="G699" s="97">
        <f t="shared" si="7"/>
        <v>0</v>
      </c>
    </row>
    <row r="700" spans="1:7" s="23" customFormat="1" ht="32.1" customHeight="1">
      <c r="A700" s="37"/>
      <c r="B700" s="93">
        <f>'1-5-1'!B701</f>
        <v>0</v>
      </c>
      <c r="C700" s="94"/>
      <c r="D700" s="95">
        <f>'1-5-1'!G701</f>
        <v>0</v>
      </c>
      <c r="E700" s="94"/>
      <c r="F700" s="96"/>
      <c r="G700" s="97">
        <f t="shared" si="7"/>
        <v>0</v>
      </c>
    </row>
    <row r="701" spans="1:7" s="23" customFormat="1" ht="32.1" customHeight="1">
      <c r="A701" s="37"/>
      <c r="B701" s="93">
        <f>'1-5-1'!B702</f>
        <v>0</v>
      </c>
      <c r="C701" s="94"/>
      <c r="D701" s="95">
        <f>'1-5-1'!G702</f>
        <v>0</v>
      </c>
      <c r="E701" s="94"/>
      <c r="F701" s="96"/>
      <c r="G701" s="97">
        <f t="shared" si="7"/>
        <v>0</v>
      </c>
    </row>
    <row r="702" spans="1:7" s="23" customFormat="1" ht="32.1" customHeight="1">
      <c r="A702" s="37"/>
      <c r="B702" s="93">
        <f>'1-5-1'!B703</f>
        <v>0</v>
      </c>
      <c r="C702" s="94"/>
      <c r="D702" s="95">
        <f>'1-5-1'!G703</f>
        <v>0</v>
      </c>
      <c r="E702" s="94"/>
      <c r="F702" s="96"/>
      <c r="G702" s="97">
        <f t="shared" si="7"/>
        <v>0</v>
      </c>
    </row>
    <row r="703" spans="1:7" s="23" customFormat="1" ht="32.1" customHeight="1">
      <c r="A703" s="37"/>
      <c r="B703" s="93">
        <f>'1-5-1'!B704</f>
        <v>0</v>
      </c>
      <c r="C703" s="94"/>
      <c r="D703" s="95">
        <f>'1-5-1'!G704</f>
        <v>0</v>
      </c>
      <c r="E703" s="94"/>
      <c r="F703" s="96"/>
      <c r="G703" s="97">
        <f t="shared" si="7"/>
        <v>0</v>
      </c>
    </row>
    <row r="704" spans="1:7" s="23" customFormat="1" ht="32.1" customHeight="1">
      <c r="A704" s="37"/>
      <c r="B704" s="93">
        <f>'1-5-1'!B705</f>
        <v>0</v>
      </c>
      <c r="C704" s="94"/>
      <c r="D704" s="95">
        <f>'1-5-1'!G705</f>
        <v>0</v>
      </c>
      <c r="E704" s="94"/>
      <c r="F704" s="96"/>
      <c r="G704" s="97">
        <f t="shared" si="7"/>
        <v>0</v>
      </c>
    </row>
    <row r="705" spans="1:7" s="23" customFormat="1" ht="32.1" customHeight="1">
      <c r="A705" s="37"/>
      <c r="B705" s="93">
        <f>'1-5-1'!B706</f>
        <v>0</v>
      </c>
      <c r="C705" s="94"/>
      <c r="D705" s="95">
        <f>'1-5-1'!G706</f>
        <v>0</v>
      </c>
      <c r="E705" s="94"/>
      <c r="F705" s="96"/>
      <c r="G705" s="97">
        <f t="shared" si="7"/>
        <v>0</v>
      </c>
    </row>
    <row r="706" spans="1:7" s="23" customFormat="1" ht="32.1" customHeight="1">
      <c r="A706" s="37"/>
      <c r="B706" s="93">
        <f>'1-5-1'!B707</f>
        <v>0</v>
      </c>
      <c r="C706" s="94"/>
      <c r="D706" s="95">
        <f>'1-5-1'!G707</f>
        <v>0</v>
      </c>
      <c r="E706" s="94"/>
      <c r="F706" s="96"/>
      <c r="G706" s="97">
        <f t="shared" si="7"/>
        <v>0</v>
      </c>
    </row>
    <row r="707" spans="1:7" s="23" customFormat="1" ht="32.1" customHeight="1">
      <c r="A707" s="37"/>
      <c r="B707" s="93">
        <f>'1-5-1'!B708</f>
        <v>0</v>
      </c>
      <c r="C707" s="94"/>
      <c r="D707" s="95">
        <f>'1-5-1'!G708</f>
        <v>0</v>
      </c>
      <c r="E707" s="94"/>
      <c r="F707" s="96"/>
      <c r="G707" s="97">
        <f t="shared" si="7"/>
        <v>0</v>
      </c>
    </row>
    <row r="708" spans="1:7" s="23" customFormat="1" ht="32.1" customHeight="1">
      <c r="A708" s="37"/>
      <c r="B708" s="93">
        <f>'1-5-1'!B709</f>
        <v>0</v>
      </c>
      <c r="C708" s="94"/>
      <c r="D708" s="95">
        <f>'1-5-1'!G709</f>
        <v>0</v>
      </c>
      <c r="E708" s="94"/>
      <c r="F708" s="96"/>
      <c r="G708" s="97">
        <f t="shared" si="7"/>
        <v>0</v>
      </c>
    </row>
    <row r="709" spans="1:7" s="23" customFormat="1" ht="32.1" customHeight="1">
      <c r="A709" s="37"/>
      <c r="B709" s="93">
        <f>'1-5-1'!B710</f>
        <v>0</v>
      </c>
      <c r="C709" s="94"/>
      <c r="D709" s="95">
        <f>'1-5-1'!G710</f>
        <v>0</v>
      </c>
      <c r="E709" s="94"/>
      <c r="F709" s="96"/>
      <c r="G709" s="97">
        <f t="shared" si="7"/>
        <v>0</v>
      </c>
    </row>
    <row r="710" spans="1:7" s="23" customFormat="1" ht="32.1" customHeight="1">
      <c r="A710" s="37"/>
      <c r="B710" s="93">
        <f>'1-5-1'!B711</f>
        <v>0</v>
      </c>
      <c r="C710" s="94"/>
      <c r="D710" s="95">
        <f>'1-5-1'!G711</f>
        <v>0</v>
      </c>
      <c r="E710" s="94"/>
      <c r="F710" s="96"/>
      <c r="G710" s="97">
        <f t="shared" si="7"/>
        <v>0</v>
      </c>
    </row>
    <row r="711" spans="1:7" s="23" customFormat="1" ht="32.1" customHeight="1">
      <c r="A711" s="37"/>
      <c r="B711" s="93">
        <f>'1-5-1'!B712</f>
        <v>0</v>
      </c>
      <c r="C711" s="94"/>
      <c r="D711" s="95">
        <f>'1-5-1'!G712</f>
        <v>0</v>
      </c>
      <c r="E711" s="94"/>
      <c r="F711" s="96"/>
      <c r="G711" s="97">
        <f t="shared" si="7"/>
        <v>0</v>
      </c>
    </row>
    <row r="712" spans="1:7" s="23" customFormat="1" ht="32.1" customHeight="1">
      <c r="A712" s="37"/>
      <c r="B712" s="93">
        <f>'1-5-1'!B713</f>
        <v>0</v>
      </c>
      <c r="C712" s="94"/>
      <c r="D712" s="95">
        <f>'1-5-1'!G713</f>
        <v>0</v>
      </c>
      <c r="E712" s="94"/>
      <c r="F712" s="96"/>
      <c r="G712" s="97">
        <f t="shared" si="7"/>
        <v>0</v>
      </c>
    </row>
    <row r="713" spans="1:7" s="23" customFormat="1" ht="32.1" customHeight="1">
      <c r="A713" s="37"/>
      <c r="B713" s="93">
        <f>'1-5-1'!B714</f>
        <v>0</v>
      </c>
      <c r="C713" s="94"/>
      <c r="D713" s="95">
        <f>'1-5-1'!G714</f>
        <v>0</v>
      </c>
      <c r="E713" s="94"/>
      <c r="F713" s="96"/>
      <c r="G713" s="97">
        <f t="shared" si="7"/>
        <v>0</v>
      </c>
    </row>
    <row r="714" spans="1:7" s="23" customFormat="1" ht="32.1" customHeight="1">
      <c r="A714" s="37"/>
      <c r="B714" s="93">
        <f>'1-5-1'!B715</f>
        <v>0</v>
      </c>
      <c r="C714" s="94"/>
      <c r="D714" s="95">
        <f>'1-5-1'!G715</f>
        <v>0</v>
      </c>
      <c r="E714" s="94"/>
      <c r="F714" s="96"/>
      <c r="G714" s="97">
        <f t="shared" ref="G714:G777" si="8">D714+E714+F714-C714</f>
        <v>0</v>
      </c>
    </row>
    <row r="715" spans="1:7" s="23" customFormat="1" ht="32.1" customHeight="1">
      <c r="A715" s="37"/>
      <c r="B715" s="93">
        <f>'1-5-1'!B716</f>
        <v>0</v>
      </c>
      <c r="C715" s="94"/>
      <c r="D715" s="95">
        <f>'1-5-1'!G716</f>
        <v>0</v>
      </c>
      <c r="E715" s="94"/>
      <c r="F715" s="96"/>
      <c r="G715" s="97">
        <f t="shared" si="8"/>
        <v>0</v>
      </c>
    </row>
    <row r="716" spans="1:7" s="23" customFormat="1" ht="32.1" customHeight="1">
      <c r="A716" s="37"/>
      <c r="B716" s="93">
        <f>'1-5-1'!B717</f>
        <v>0</v>
      </c>
      <c r="C716" s="94"/>
      <c r="D716" s="95">
        <f>'1-5-1'!G717</f>
        <v>0</v>
      </c>
      <c r="E716" s="94"/>
      <c r="F716" s="96"/>
      <c r="G716" s="97">
        <f t="shared" si="8"/>
        <v>0</v>
      </c>
    </row>
    <row r="717" spans="1:7" s="23" customFormat="1" ht="32.1" customHeight="1">
      <c r="A717" s="37"/>
      <c r="B717" s="93">
        <f>'1-5-1'!B718</f>
        <v>0</v>
      </c>
      <c r="C717" s="94"/>
      <c r="D717" s="95">
        <f>'1-5-1'!G718</f>
        <v>0</v>
      </c>
      <c r="E717" s="94"/>
      <c r="F717" s="96"/>
      <c r="G717" s="97">
        <f t="shared" si="8"/>
        <v>0</v>
      </c>
    </row>
    <row r="718" spans="1:7" s="23" customFormat="1" ht="32.1" customHeight="1">
      <c r="A718" s="37"/>
      <c r="B718" s="93">
        <f>'1-5-1'!B719</f>
        <v>0</v>
      </c>
      <c r="C718" s="94"/>
      <c r="D718" s="95">
        <f>'1-5-1'!G719</f>
        <v>0</v>
      </c>
      <c r="E718" s="94"/>
      <c r="F718" s="96"/>
      <c r="G718" s="97">
        <f t="shared" si="8"/>
        <v>0</v>
      </c>
    </row>
    <row r="719" spans="1:7" s="23" customFormat="1" ht="32.1" customHeight="1">
      <c r="A719" s="37"/>
      <c r="B719" s="93">
        <f>'1-5-1'!B720</f>
        <v>0</v>
      </c>
      <c r="C719" s="94"/>
      <c r="D719" s="95">
        <f>'1-5-1'!G720</f>
        <v>0</v>
      </c>
      <c r="E719" s="94"/>
      <c r="F719" s="96"/>
      <c r="G719" s="97">
        <f t="shared" si="8"/>
        <v>0</v>
      </c>
    </row>
    <row r="720" spans="1:7" s="23" customFormat="1" ht="32.1" customHeight="1">
      <c r="A720" s="37"/>
      <c r="B720" s="93">
        <f>'1-5-1'!B721</f>
        <v>0</v>
      </c>
      <c r="C720" s="94"/>
      <c r="D720" s="95">
        <f>'1-5-1'!G721</f>
        <v>0</v>
      </c>
      <c r="E720" s="94"/>
      <c r="F720" s="96"/>
      <c r="G720" s="97">
        <f t="shared" si="8"/>
        <v>0</v>
      </c>
    </row>
    <row r="721" spans="1:7" s="23" customFormat="1" ht="32.1" customHeight="1">
      <c r="A721" s="37"/>
      <c r="B721" s="93">
        <f>'1-5-1'!B722</f>
        <v>0</v>
      </c>
      <c r="C721" s="94"/>
      <c r="D721" s="95">
        <f>'1-5-1'!G722</f>
        <v>0</v>
      </c>
      <c r="E721" s="94"/>
      <c r="F721" s="96"/>
      <c r="G721" s="97">
        <f t="shared" si="8"/>
        <v>0</v>
      </c>
    </row>
    <row r="722" spans="1:7" s="23" customFormat="1" ht="32.1" customHeight="1">
      <c r="A722" s="37"/>
      <c r="B722" s="93">
        <f>'1-5-1'!B723</f>
        <v>0</v>
      </c>
      <c r="C722" s="94"/>
      <c r="D722" s="95">
        <f>'1-5-1'!G723</f>
        <v>0</v>
      </c>
      <c r="E722" s="94"/>
      <c r="F722" s="96"/>
      <c r="G722" s="97">
        <f t="shared" si="8"/>
        <v>0</v>
      </c>
    </row>
    <row r="723" spans="1:7" s="23" customFormat="1" ht="32.1" customHeight="1">
      <c r="A723" s="37"/>
      <c r="B723" s="93">
        <f>'1-5-1'!B724</f>
        <v>0</v>
      </c>
      <c r="C723" s="94"/>
      <c r="D723" s="95">
        <f>'1-5-1'!G724</f>
        <v>0</v>
      </c>
      <c r="E723" s="94"/>
      <c r="F723" s="96"/>
      <c r="G723" s="97">
        <f t="shared" si="8"/>
        <v>0</v>
      </c>
    </row>
    <row r="724" spans="1:7" s="23" customFormat="1" ht="32.1" customHeight="1">
      <c r="A724" s="37"/>
      <c r="B724" s="93">
        <f>'1-5-1'!B725</f>
        <v>0</v>
      </c>
      <c r="C724" s="94"/>
      <c r="D724" s="95">
        <f>'1-5-1'!G725</f>
        <v>0</v>
      </c>
      <c r="E724" s="94"/>
      <c r="F724" s="96"/>
      <c r="G724" s="97">
        <f t="shared" si="8"/>
        <v>0</v>
      </c>
    </row>
    <row r="725" spans="1:7" s="23" customFormat="1" ht="32.1" customHeight="1">
      <c r="A725" s="37"/>
      <c r="B725" s="93">
        <f>'1-5-1'!B726</f>
        <v>0</v>
      </c>
      <c r="C725" s="94"/>
      <c r="D725" s="95">
        <f>'1-5-1'!G726</f>
        <v>0</v>
      </c>
      <c r="E725" s="94"/>
      <c r="F725" s="96"/>
      <c r="G725" s="97">
        <f t="shared" si="8"/>
        <v>0</v>
      </c>
    </row>
    <row r="726" spans="1:7" s="23" customFormat="1" ht="32.1" customHeight="1">
      <c r="A726" s="37"/>
      <c r="B726" s="93">
        <f>'1-5-1'!B727</f>
        <v>0</v>
      </c>
      <c r="C726" s="94"/>
      <c r="D726" s="95">
        <f>'1-5-1'!G727</f>
        <v>0</v>
      </c>
      <c r="E726" s="94"/>
      <c r="F726" s="96"/>
      <c r="G726" s="97">
        <f t="shared" si="8"/>
        <v>0</v>
      </c>
    </row>
    <row r="727" spans="1:7" s="23" customFormat="1" ht="32.1" customHeight="1">
      <c r="A727" s="37"/>
      <c r="B727" s="93">
        <f>'1-5-1'!B728</f>
        <v>0</v>
      </c>
      <c r="C727" s="94"/>
      <c r="D727" s="95">
        <f>'1-5-1'!G728</f>
        <v>0</v>
      </c>
      <c r="E727" s="94"/>
      <c r="F727" s="96"/>
      <c r="G727" s="97">
        <f t="shared" si="8"/>
        <v>0</v>
      </c>
    </row>
    <row r="728" spans="1:7" s="23" customFormat="1" ht="32.1" customHeight="1">
      <c r="A728" s="37"/>
      <c r="B728" s="93">
        <f>'1-5-1'!B729</f>
        <v>0</v>
      </c>
      <c r="C728" s="94"/>
      <c r="D728" s="95">
        <f>'1-5-1'!G729</f>
        <v>0</v>
      </c>
      <c r="E728" s="94"/>
      <c r="F728" s="96"/>
      <c r="G728" s="97">
        <f t="shared" si="8"/>
        <v>0</v>
      </c>
    </row>
    <row r="729" spans="1:7" s="23" customFormat="1" ht="32.1" customHeight="1">
      <c r="A729" s="37"/>
      <c r="B729" s="93">
        <f>'1-5-1'!B730</f>
        <v>0</v>
      </c>
      <c r="C729" s="94"/>
      <c r="D729" s="95">
        <f>'1-5-1'!G730</f>
        <v>0</v>
      </c>
      <c r="E729" s="94"/>
      <c r="F729" s="96"/>
      <c r="G729" s="97">
        <f t="shared" si="8"/>
        <v>0</v>
      </c>
    </row>
    <row r="730" spans="1:7" s="23" customFormat="1" ht="32.1" customHeight="1">
      <c r="A730" s="37"/>
      <c r="B730" s="93">
        <f>'1-5-1'!B731</f>
        <v>0</v>
      </c>
      <c r="C730" s="94"/>
      <c r="D730" s="95">
        <f>'1-5-1'!G731</f>
        <v>0</v>
      </c>
      <c r="E730" s="94"/>
      <c r="F730" s="96"/>
      <c r="G730" s="97">
        <f t="shared" si="8"/>
        <v>0</v>
      </c>
    </row>
    <row r="731" spans="1:7" s="23" customFormat="1" ht="32.1" customHeight="1">
      <c r="A731" s="37"/>
      <c r="B731" s="93">
        <f>'1-5-1'!B732</f>
        <v>0</v>
      </c>
      <c r="C731" s="94"/>
      <c r="D731" s="95">
        <f>'1-5-1'!G732</f>
        <v>0</v>
      </c>
      <c r="E731" s="94"/>
      <c r="F731" s="96"/>
      <c r="G731" s="97">
        <f t="shared" si="8"/>
        <v>0</v>
      </c>
    </row>
    <row r="732" spans="1:7" s="23" customFormat="1" ht="32.1" customHeight="1">
      <c r="A732" s="37"/>
      <c r="B732" s="93">
        <f>'1-5-1'!B733</f>
        <v>0</v>
      </c>
      <c r="C732" s="94"/>
      <c r="D732" s="95">
        <f>'1-5-1'!G733</f>
        <v>0</v>
      </c>
      <c r="E732" s="94"/>
      <c r="F732" s="96"/>
      <c r="G732" s="97">
        <f t="shared" si="8"/>
        <v>0</v>
      </c>
    </row>
    <row r="733" spans="1:7" s="23" customFormat="1" ht="32.1" customHeight="1">
      <c r="A733" s="37"/>
      <c r="B733" s="93">
        <f>'1-5-1'!B734</f>
        <v>0</v>
      </c>
      <c r="C733" s="94"/>
      <c r="D733" s="95">
        <f>'1-5-1'!G734</f>
        <v>0</v>
      </c>
      <c r="E733" s="94"/>
      <c r="F733" s="96"/>
      <c r="G733" s="97">
        <f t="shared" si="8"/>
        <v>0</v>
      </c>
    </row>
    <row r="734" spans="1:7" s="23" customFormat="1" ht="32.1" customHeight="1">
      <c r="A734" s="37"/>
      <c r="B734" s="93">
        <f>'1-5-1'!B735</f>
        <v>0</v>
      </c>
      <c r="C734" s="94"/>
      <c r="D734" s="95">
        <f>'1-5-1'!G735</f>
        <v>0</v>
      </c>
      <c r="E734" s="94"/>
      <c r="F734" s="96"/>
      <c r="G734" s="97">
        <f t="shared" si="8"/>
        <v>0</v>
      </c>
    </row>
    <row r="735" spans="1:7" s="23" customFormat="1" ht="32.1" customHeight="1">
      <c r="A735" s="37"/>
      <c r="B735" s="93">
        <f>'1-5-1'!B736</f>
        <v>0</v>
      </c>
      <c r="C735" s="94"/>
      <c r="D735" s="95">
        <f>'1-5-1'!G736</f>
        <v>0</v>
      </c>
      <c r="E735" s="94"/>
      <c r="F735" s="96"/>
      <c r="G735" s="97">
        <f t="shared" si="8"/>
        <v>0</v>
      </c>
    </row>
    <row r="736" spans="1:7" s="23" customFormat="1" ht="32.1" customHeight="1">
      <c r="A736" s="37"/>
      <c r="B736" s="93">
        <f>'1-5-1'!B737</f>
        <v>0</v>
      </c>
      <c r="C736" s="94"/>
      <c r="D736" s="95">
        <f>'1-5-1'!G737</f>
        <v>0</v>
      </c>
      <c r="E736" s="94"/>
      <c r="F736" s="96"/>
      <c r="G736" s="97">
        <f t="shared" si="8"/>
        <v>0</v>
      </c>
    </row>
    <row r="737" spans="1:7" s="23" customFormat="1" ht="32.1" customHeight="1">
      <c r="A737" s="37"/>
      <c r="B737" s="93">
        <f>'1-5-1'!B738</f>
        <v>0</v>
      </c>
      <c r="C737" s="94"/>
      <c r="D737" s="95">
        <f>'1-5-1'!G738</f>
        <v>0</v>
      </c>
      <c r="E737" s="94"/>
      <c r="F737" s="96"/>
      <c r="G737" s="97">
        <f t="shared" si="8"/>
        <v>0</v>
      </c>
    </row>
    <row r="738" spans="1:7" s="23" customFormat="1" ht="32.1" customHeight="1">
      <c r="A738" s="37"/>
      <c r="B738" s="93">
        <f>'1-5-1'!B739</f>
        <v>0</v>
      </c>
      <c r="C738" s="94"/>
      <c r="D738" s="95">
        <f>'1-5-1'!G739</f>
        <v>0</v>
      </c>
      <c r="E738" s="94"/>
      <c r="F738" s="96"/>
      <c r="G738" s="97">
        <f t="shared" si="8"/>
        <v>0</v>
      </c>
    </row>
    <row r="739" spans="1:7" s="23" customFormat="1" ht="32.1" customHeight="1">
      <c r="A739" s="37"/>
      <c r="B739" s="93">
        <f>'1-5-1'!B740</f>
        <v>0</v>
      </c>
      <c r="C739" s="94"/>
      <c r="D739" s="95">
        <f>'1-5-1'!G740</f>
        <v>0</v>
      </c>
      <c r="E739" s="94"/>
      <c r="F739" s="96"/>
      <c r="G739" s="97">
        <f t="shared" si="8"/>
        <v>0</v>
      </c>
    </row>
    <row r="740" spans="1:7" s="23" customFormat="1" ht="32.1" customHeight="1">
      <c r="A740" s="37"/>
      <c r="B740" s="93">
        <f>'1-5-1'!B741</f>
        <v>0</v>
      </c>
      <c r="C740" s="94"/>
      <c r="D740" s="95">
        <f>'1-5-1'!G741</f>
        <v>0</v>
      </c>
      <c r="E740" s="94"/>
      <c r="F740" s="96"/>
      <c r="G740" s="97">
        <f t="shared" si="8"/>
        <v>0</v>
      </c>
    </row>
    <row r="741" spans="1:7" s="23" customFormat="1" ht="32.1" customHeight="1">
      <c r="A741" s="37"/>
      <c r="B741" s="93">
        <f>'1-5-1'!B742</f>
        <v>0</v>
      </c>
      <c r="C741" s="94"/>
      <c r="D741" s="95">
        <f>'1-5-1'!G742</f>
        <v>0</v>
      </c>
      <c r="E741" s="94"/>
      <c r="F741" s="96"/>
      <c r="G741" s="97">
        <f t="shared" si="8"/>
        <v>0</v>
      </c>
    </row>
    <row r="742" spans="1:7" s="23" customFormat="1" ht="32.1" customHeight="1">
      <c r="A742" s="37"/>
      <c r="B742" s="93">
        <f>'1-5-1'!B743</f>
        <v>0</v>
      </c>
      <c r="C742" s="94"/>
      <c r="D742" s="95">
        <f>'1-5-1'!G743</f>
        <v>0</v>
      </c>
      <c r="E742" s="94"/>
      <c r="F742" s="96"/>
      <c r="G742" s="97">
        <f t="shared" si="8"/>
        <v>0</v>
      </c>
    </row>
    <row r="743" spans="1:7" s="23" customFormat="1" ht="32.1" customHeight="1">
      <c r="A743" s="37"/>
      <c r="B743" s="93">
        <f>'1-5-1'!B744</f>
        <v>0</v>
      </c>
      <c r="C743" s="94"/>
      <c r="D743" s="95">
        <f>'1-5-1'!G744</f>
        <v>0</v>
      </c>
      <c r="E743" s="94"/>
      <c r="F743" s="96"/>
      <c r="G743" s="97">
        <f t="shared" si="8"/>
        <v>0</v>
      </c>
    </row>
    <row r="744" spans="1:7" s="23" customFormat="1" ht="32.1" customHeight="1">
      <c r="A744" s="37"/>
      <c r="B744" s="93">
        <f>'1-5-1'!B745</f>
        <v>0</v>
      </c>
      <c r="C744" s="94"/>
      <c r="D744" s="95">
        <f>'1-5-1'!G745</f>
        <v>0</v>
      </c>
      <c r="E744" s="94"/>
      <c r="F744" s="96"/>
      <c r="G744" s="97">
        <f t="shared" si="8"/>
        <v>0</v>
      </c>
    </row>
    <row r="745" spans="1:7" s="23" customFormat="1" ht="32.1" customHeight="1">
      <c r="A745" s="37"/>
      <c r="B745" s="93">
        <f>'1-5-1'!B746</f>
        <v>0</v>
      </c>
      <c r="C745" s="94"/>
      <c r="D745" s="95">
        <f>'1-5-1'!G746</f>
        <v>0</v>
      </c>
      <c r="E745" s="94"/>
      <c r="F745" s="96"/>
      <c r="G745" s="97">
        <f t="shared" si="8"/>
        <v>0</v>
      </c>
    </row>
    <row r="746" spans="1:7" s="23" customFormat="1" ht="32.1" customHeight="1">
      <c r="A746" s="37"/>
      <c r="B746" s="93">
        <f>'1-5-1'!B747</f>
        <v>0</v>
      </c>
      <c r="C746" s="94"/>
      <c r="D746" s="95">
        <f>'1-5-1'!G747</f>
        <v>0</v>
      </c>
      <c r="E746" s="94"/>
      <c r="F746" s="96"/>
      <c r="G746" s="97">
        <f t="shared" si="8"/>
        <v>0</v>
      </c>
    </row>
    <row r="747" spans="1:7" s="23" customFormat="1" ht="32.1" customHeight="1">
      <c r="A747" s="37"/>
      <c r="B747" s="93">
        <f>'1-5-1'!B748</f>
        <v>0</v>
      </c>
      <c r="C747" s="94"/>
      <c r="D747" s="95">
        <f>'1-5-1'!G748</f>
        <v>0</v>
      </c>
      <c r="E747" s="94"/>
      <c r="F747" s="96"/>
      <c r="G747" s="97">
        <f t="shared" si="8"/>
        <v>0</v>
      </c>
    </row>
    <row r="748" spans="1:7" s="23" customFormat="1" ht="32.1" customHeight="1">
      <c r="A748" s="37"/>
      <c r="B748" s="93">
        <f>'1-5-1'!B749</f>
        <v>0</v>
      </c>
      <c r="C748" s="94"/>
      <c r="D748" s="95">
        <f>'1-5-1'!G749</f>
        <v>0</v>
      </c>
      <c r="E748" s="94"/>
      <c r="F748" s="96"/>
      <c r="G748" s="97">
        <f t="shared" si="8"/>
        <v>0</v>
      </c>
    </row>
    <row r="749" spans="1:7" s="23" customFormat="1" ht="32.1" customHeight="1">
      <c r="A749" s="37"/>
      <c r="B749" s="93">
        <f>'1-5-1'!B750</f>
        <v>0</v>
      </c>
      <c r="C749" s="94"/>
      <c r="D749" s="95">
        <f>'1-5-1'!G750</f>
        <v>0</v>
      </c>
      <c r="E749" s="94"/>
      <c r="F749" s="96"/>
      <c r="G749" s="97">
        <f t="shared" si="8"/>
        <v>0</v>
      </c>
    </row>
    <row r="750" spans="1:7" s="23" customFormat="1" ht="32.1" customHeight="1">
      <c r="A750" s="37"/>
      <c r="B750" s="93">
        <f>'1-5-1'!B751</f>
        <v>0</v>
      </c>
      <c r="C750" s="94"/>
      <c r="D750" s="95">
        <f>'1-5-1'!G751</f>
        <v>0</v>
      </c>
      <c r="E750" s="94"/>
      <c r="F750" s="96"/>
      <c r="G750" s="97">
        <f t="shared" si="8"/>
        <v>0</v>
      </c>
    </row>
    <row r="751" spans="1:7" s="23" customFormat="1" ht="32.1" customHeight="1">
      <c r="A751" s="37"/>
      <c r="B751" s="93">
        <f>'1-5-1'!B752</f>
        <v>0</v>
      </c>
      <c r="C751" s="94"/>
      <c r="D751" s="95">
        <f>'1-5-1'!G752</f>
        <v>0</v>
      </c>
      <c r="E751" s="94"/>
      <c r="F751" s="96"/>
      <c r="G751" s="97">
        <f t="shared" si="8"/>
        <v>0</v>
      </c>
    </row>
    <row r="752" spans="1:7" s="23" customFormat="1" ht="32.1" customHeight="1">
      <c r="A752" s="37"/>
      <c r="B752" s="93">
        <f>'1-5-1'!B753</f>
        <v>0</v>
      </c>
      <c r="C752" s="94"/>
      <c r="D752" s="95">
        <f>'1-5-1'!G753</f>
        <v>0</v>
      </c>
      <c r="E752" s="94"/>
      <c r="F752" s="96"/>
      <c r="G752" s="97">
        <f t="shared" si="8"/>
        <v>0</v>
      </c>
    </row>
    <row r="753" spans="1:7" s="23" customFormat="1" ht="32.1" customHeight="1">
      <c r="A753" s="37"/>
      <c r="B753" s="93">
        <f>'1-5-1'!B754</f>
        <v>0</v>
      </c>
      <c r="C753" s="94"/>
      <c r="D753" s="95">
        <f>'1-5-1'!G754</f>
        <v>0</v>
      </c>
      <c r="E753" s="94"/>
      <c r="F753" s="96"/>
      <c r="G753" s="97">
        <f t="shared" si="8"/>
        <v>0</v>
      </c>
    </row>
    <row r="754" spans="1:7" s="23" customFormat="1" ht="32.1" customHeight="1">
      <c r="A754" s="37"/>
      <c r="B754" s="93">
        <f>'1-5-1'!B755</f>
        <v>0</v>
      </c>
      <c r="C754" s="94"/>
      <c r="D754" s="95">
        <f>'1-5-1'!G755</f>
        <v>0</v>
      </c>
      <c r="E754" s="94"/>
      <c r="F754" s="96"/>
      <c r="G754" s="97">
        <f t="shared" si="8"/>
        <v>0</v>
      </c>
    </row>
    <row r="755" spans="1:7" s="23" customFormat="1" ht="32.1" customHeight="1">
      <c r="A755" s="37"/>
      <c r="B755" s="93">
        <f>'1-5-1'!B756</f>
        <v>0</v>
      </c>
      <c r="C755" s="94"/>
      <c r="D755" s="95">
        <f>'1-5-1'!G756</f>
        <v>0</v>
      </c>
      <c r="E755" s="94"/>
      <c r="F755" s="96"/>
      <c r="G755" s="97">
        <f t="shared" si="8"/>
        <v>0</v>
      </c>
    </row>
    <row r="756" spans="1:7" s="23" customFormat="1" ht="32.1" customHeight="1">
      <c r="A756" s="37"/>
      <c r="B756" s="93">
        <f>'1-5-1'!B757</f>
        <v>0</v>
      </c>
      <c r="C756" s="94"/>
      <c r="D756" s="95">
        <f>'1-5-1'!G757</f>
        <v>0</v>
      </c>
      <c r="E756" s="94"/>
      <c r="F756" s="96"/>
      <c r="G756" s="97">
        <f t="shared" si="8"/>
        <v>0</v>
      </c>
    </row>
    <row r="757" spans="1:7" s="23" customFormat="1" ht="32.1" customHeight="1">
      <c r="A757" s="37"/>
      <c r="B757" s="93">
        <f>'1-5-1'!B758</f>
        <v>0</v>
      </c>
      <c r="C757" s="94"/>
      <c r="D757" s="95">
        <f>'1-5-1'!G758</f>
        <v>0</v>
      </c>
      <c r="E757" s="94"/>
      <c r="F757" s="96"/>
      <c r="G757" s="97">
        <f t="shared" si="8"/>
        <v>0</v>
      </c>
    </row>
    <row r="758" spans="1:7" s="23" customFormat="1" ht="32.1" customHeight="1">
      <c r="A758" s="37"/>
      <c r="B758" s="93">
        <f>'1-5-1'!B759</f>
        <v>0</v>
      </c>
      <c r="C758" s="94"/>
      <c r="D758" s="95">
        <f>'1-5-1'!G759</f>
        <v>0</v>
      </c>
      <c r="E758" s="94"/>
      <c r="F758" s="96"/>
      <c r="G758" s="97">
        <f t="shared" si="8"/>
        <v>0</v>
      </c>
    </row>
    <row r="759" spans="1:7" s="23" customFormat="1" ht="32.1" customHeight="1">
      <c r="A759" s="37"/>
      <c r="B759" s="93">
        <f>'1-5-1'!B760</f>
        <v>0</v>
      </c>
      <c r="C759" s="94"/>
      <c r="D759" s="95">
        <f>'1-5-1'!G760</f>
        <v>0</v>
      </c>
      <c r="E759" s="94"/>
      <c r="F759" s="96"/>
      <c r="G759" s="97">
        <f t="shared" si="8"/>
        <v>0</v>
      </c>
    </row>
    <row r="760" spans="1:7" s="23" customFormat="1" ht="32.1" customHeight="1">
      <c r="A760" s="37"/>
      <c r="B760" s="93">
        <f>'1-5-1'!B761</f>
        <v>0</v>
      </c>
      <c r="C760" s="94"/>
      <c r="D760" s="95">
        <f>'1-5-1'!G761</f>
        <v>0</v>
      </c>
      <c r="E760" s="94"/>
      <c r="F760" s="96"/>
      <c r="G760" s="97">
        <f t="shared" si="8"/>
        <v>0</v>
      </c>
    </row>
    <row r="761" spans="1:7" s="23" customFormat="1" ht="32.1" customHeight="1">
      <c r="A761" s="37"/>
      <c r="B761" s="93">
        <f>'1-5-1'!B762</f>
        <v>0</v>
      </c>
      <c r="C761" s="94"/>
      <c r="D761" s="95">
        <f>'1-5-1'!G762</f>
        <v>0</v>
      </c>
      <c r="E761" s="94"/>
      <c r="F761" s="96"/>
      <c r="G761" s="97">
        <f t="shared" si="8"/>
        <v>0</v>
      </c>
    </row>
    <row r="762" spans="1:7" s="23" customFormat="1" ht="32.1" customHeight="1">
      <c r="A762" s="37"/>
      <c r="B762" s="93">
        <f>'1-5-1'!B763</f>
        <v>0</v>
      </c>
      <c r="C762" s="94"/>
      <c r="D762" s="95">
        <f>'1-5-1'!G763</f>
        <v>0</v>
      </c>
      <c r="E762" s="94"/>
      <c r="F762" s="96"/>
      <c r="G762" s="97">
        <f t="shared" si="8"/>
        <v>0</v>
      </c>
    </row>
    <row r="763" spans="1:7" s="23" customFormat="1" ht="32.1" customHeight="1">
      <c r="A763" s="37"/>
      <c r="B763" s="93">
        <f>'1-5-1'!B764</f>
        <v>0</v>
      </c>
      <c r="C763" s="94"/>
      <c r="D763" s="95">
        <f>'1-5-1'!G764</f>
        <v>0</v>
      </c>
      <c r="E763" s="94"/>
      <c r="F763" s="96"/>
      <c r="G763" s="97">
        <f t="shared" si="8"/>
        <v>0</v>
      </c>
    </row>
    <row r="764" spans="1:7" s="23" customFormat="1" ht="32.1" customHeight="1">
      <c r="A764" s="37"/>
      <c r="B764" s="93">
        <f>'1-5-1'!B765</f>
        <v>0</v>
      </c>
      <c r="C764" s="94"/>
      <c r="D764" s="95">
        <f>'1-5-1'!G765</f>
        <v>0</v>
      </c>
      <c r="E764" s="94"/>
      <c r="F764" s="96"/>
      <c r="G764" s="97">
        <f t="shared" si="8"/>
        <v>0</v>
      </c>
    </row>
    <row r="765" spans="1:7" s="23" customFormat="1" ht="32.1" customHeight="1">
      <c r="A765" s="37"/>
      <c r="B765" s="93">
        <f>'1-5-1'!B766</f>
        <v>0</v>
      </c>
      <c r="C765" s="94"/>
      <c r="D765" s="95">
        <f>'1-5-1'!G766</f>
        <v>0</v>
      </c>
      <c r="E765" s="94"/>
      <c r="F765" s="96"/>
      <c r="G765" s="97">
        <f t="shared" si="8"/>
        <v>0</v>
      </c>
    </row>
    <row r="766" spans="1:7" s="23" customFormat="1" ht="32.1" customHeight="1">
      <c r="A766" s="37"/>
      <c r="B766" s="93">
        <f>'1-5-1'!B767</f>
        <v>0</v>
      </c>
      <c r="C766" s="94"/>
      <c r="D766" s="95">
        <f>'1-5-1'!G767</f>
        <v>0</v>
      </c>
      <c r="E766" s="94"/>
      <c r="F766" s="96"/>
      <c r="G766" s="97">
        <f t="shared" si="8"/>
        <v>0</v>
      </c>
    </row>
    <row r="767" spans="1:7" s="23" customFormat="1" ht="32.1" customHeight="1">
      <c r="A767" s="37"/>
      <c r="B767" s="93">
        <f>'1-5-1'!B768</f>
        <v>0</v>
      </c>
      <c r="C767" s="94"/>
      <c r="D767" s="95">
        <f>'1-5-1'!G768</f>
        <v>0</v>
      </c>
      <c r="E767" s="94"/>
      <c r="F767" s="96"/>
      <c r="G767" s="97">
        <f t="shared" si="8"/>
        <v>0</v>
      </c>
    </row>
    <row r="768" spans="1:7" s="23" customFormat="1" ht="32.1" customHeight="1">
      <c r="A768" s="37"/>
      <c r="B768" s="93">
        <f>'1-5-1'!B769</f>
        <v>0</v>
      </c>
      <c r="C768" s="94"/>
      <c r="D768" s="95">
        <f>'1-5-1'!G769</f>
        <v>0</v>
      </c>
      <c r="E768" s="94"/>
      <c r="F768" s="96"/>
      <c r="G768" s="97">
        <f t="shared" si="8"/>
        <v>0</v>
      </c>
    </row>
    <row r="769" spans="1:7" s="23" customFormat="1" ht="32.1" customHeight="1">
      <c r="A769" s="37"/>
      <c r="B769" s="93">
        <f>'1-5-1'!B770</f>
        <v>0</v>
      </c>
      <c r="C769" s="94"/>
      <c r="D769" s="95">
        <f>'1-5-1'!G770</f>
        <v>0</v>
      </c>
      <c r="E769" s="94"/>
      <c r="F769" s="96"/>
      <c r="G769" s="97">
        <f t="shared" si="8"/>
        <v>0</v>
      </c>
    </row>
    <row r="770" spans="1:7" s="23" customFormat="1" ht="32.1" customHeight="1">
      <c r="A770" s="37"/>
      <c r="B770" s="93">
        <f>'1-5-1'!B771</f>
        <v>0</v>
      </c>
      <c r="C770" s="94"/>
      <c r="D770" s="95">
        <f>'1-5-1'!G771</f>
        <v>0</v>
      </c>
      <c r="E770" s="94"/>
      <c r="F770" s="96"/>
      <c r="G770" s="97">
        <f t="shared" si="8"/>
        <v>0</v>
      </c>
    </row>
    <row r="771" spans="1:7" s="23" customFormat="1" ht="32.1" customHeight="1">
      <c r="A771" s="37"/>
      <c r="B771" s="93">
        <f>'1-5-1'!B772</f>
        <v>0</v>
      </c>
      <c r="C771" s="94"/>
      <c r="D771" s="95">
        <f>'1-5-1'!G772</f>
        <v>0</v>
      </c>
      <c r="E771" s="94"/>
      <c r="F771" s="96"/>
      <c r="G771" s="97">
        <f t="shared" si="8"/>
        <v>0</v>
      </c>
    </row>
    <row r="772" spans="1:7" s="23" customFormat="1" ht="32.1" customHeight="1">
      <c r="A772" s="37"/>
      <c r="B772" s="93">
        <f>'1-5-1'!B773</f>
        <v>0</v>
      </c>
      <c r="C772" s="94"/>
      <c r="D772" s="95">
        <f>'1-5-1'!G773</f>
        <v>0</v>
      </c>
      <c r="E772" s="94"/>
      <c r="F772" s="96"/>
      <c r="G772" s="97">
        <f t="shared" si="8"/>
        <v>0</v>
      </c>
    </row>
    <row r="773" spans="1:7" s="23" customFormat="1" ht="32.1" customHeight="1">
      <c r="A773" s="37"/>
      <c r="B773" s="93">
        <f>'1-5-1'!B774</f>
        <v>0</v>
      </c>
      <c r="C773" s="94"/>
      <c r="D773" s="95">
        <f>'1-5-1'!G774</f>
        <v>0</v>
      </c>
      <c r="E773" s="94"/>
      <c r="F773" s="96"/>
      <c r="G773" s="97">
        <f t="shared" si="8"/>
        <v>0</v>
      </c>
    </row>
    <row r="774" spans="1:7" s="23" customFormat="1" ht="32.1" customHeight="1">
      <c r="A774" s="37"/>
      <c r="B774" s="93">
        <f>'1-5-1'!B775</f>
        <v>0</v>
      </c>
      <c r="C774" s="94"/>
      <c r="D774" s="95">
        <f>'1-5-1'!G775</f>
        <v>0</v>
      </c>
      <c r="E774" s="94"/>
      <c r="F774" s="96"/>
      <c r="G774" s="97">
        <f t="shared" si="8"/>
        <v>0</v>
      </c>
    </row>
    <row r="775" spans="1:7" s="23" customFormat="1" ht="32.1" customHeight="1">
      <c r="A775" s="37"/>
      <c r="B775" s="93">
        <f>'1-5-1'!B776</f>
        <v>0</v>
      </c>
      <c r="C775" s="94"/>
      <c r="D775" s="95">
        <f>'1-5-1'!G776</f>
        <v>0</v>
      </c>
      <c r="E775" s="94"/>
      <c r="F775" s="96"/>
      <c r="G775" s="97">
        <f t="shared" si="8"/>
        <v>0</v>
      </c>
    </row>
    <row r="776" spans="1:7" s="23" customFormat="1" ht="32.1" customHeight="1">
      <c r="A776" s="37"/>
      <c r="B776" s="93">
        <f>'1-5-1'!B777</f>
        <v>0</v>
      </c>
      <c r="C776" s="94"/>
      <c r="D776" s="95">
        <f>'1-5-1'!G777</f>
        <v>0</v>
      </c>
      <c r="E776" s="94"/>
      <c r="F776" s="96"/>
      <c r="G776" s="97">
        <f t="shared" si="8"/>
        <v>0</v>
      </c>
    </row>
    <row r="777" spans="1:7" s="23" customFormat="1" ht="32.1" customHeight="1">
      <c r="A777" s="37"/>
      <c r="B777" s="93">
        <f>'1-5-1'!B778</f>
        <v>0</v>
      </c>
      <c r="C777" s="94"/>
      <c r="D777" s="95">
        <f>'1-5-1'!G778</f>
        <v>0</v>
      </c>
      <c r="E777" s="94"/>
      <c r="F777" s="96"/>
      <c r="G777" s="97">
        <f t="shared" si="8"/>
        <v>0</v>
      </c>
    </row>
    <row r="778" spans="1:7" s="23" customFormat="1" ht="32.1" customHeight="1">
      <c r="A778" s="37"/>
      <c r="B778" s="93">
        <f>'1-5-1'!B779</f>
        <v>0</v>
      </c>
      <c r="C778" s="94"/>
      <c r="D778" s="95">
        <f>'1-5-1'!G779</f>
        <v>0</v>
      </c>
      <c r="E778" s="94"/>
      <c r="F778" s="96"/>
      <c r="G778" s="97">
        <f t="shared" ref="G778:G841" si="9">D778+E778+F778-C778</f>
        <v>0</v>
      </c>
    </row>
    <row r="779" spans="1:7" s="23" customFormat="1" ht="32.1" customHeight="1">
      <c r="A779" s="37"/>
      <c r="B779" s="93">
        <f>'1-5-1'!B780</f>
        <v>0</v>
      </c>
      <c r="C779" s="94"/>
      <c r="D779" s="95">
        <f>'1-5-1'!G780</f>
        <v>0</v>
      </c>
      <c r="E779" s="94"/>
      <c r="F779" s="96"/>
      <c r="G779" s="97">
        <f t="shared" si="9"/>
        <v>0</v>
      </c>
    </row>
    <row r="780" spans="1:7" s="23" customFormat="1" ht="32.1" customHeight="1">
      <c r="A780" s="37"/>
      <c r="B780" s="93">
        <f>'1-5-1'!B781</f>
        <v>0</v>
      </c>
      <c r="C780" s="94"/>
      <c r="D780" s="95">
        <f>'1-5-1'!G781</f>
        <v>0</v>
      </c>
      <c r="E780" s="94"/>
      <c r="F780" s="96"/>
      <c r="G780" s="97">
        <f t="shared" si="9"/>
        <v>0</v>
      </c>
    </row>
    <row r="781" spans="1:7" s="23" customFormat="1" ht="32.1" customHeight="1">
      <c r="A781" s="37"/>
      <c r="B781" s="93">
        <f>'1-5-1'!B782</f>
        <v>0</v>
      </c>
      <c r="C781" s="94"/>
      <c r="D781" s="95">
        <f>'1-5-1'!G782</f>
        <v>0</v>
      </c>
      <c r="E781" s="94"/>
      <c r="F781" s="96"/>
      <c r="G781" s="97">
        <f t="shared" si="9"/>
        <v>0</v>
      </c>
    </row>
    <row r="782" spans="1:7" s="23" customFormat="1" ht="32.1" customHeight="1">
      <c r="A782" s="37"/>
      <c r="B782" s="93">
        <f>'1-5-1'!B783</f>
        <v>0</v>
      </c>
      <c r="C782" s="94"/>
      <c r="D782" s="95">
        <f>'1-5-1'!G783</f>
        <v>0</v>
      </c>
      <c r="E782" s="94"/>
      <c r="F782" s="96"/>
      <c r="G782" s="97">
        <f t="shared" si="9"/>
        <v>0</v>
      </c>
    </row>
    <row r="783" spans="1:7" s="23" customFormat="1" ht="32.1" customHeight="1">
      <c r="A783" s="37"/>
      <c r="B783" s="93">
        <f>'1-5-1'!B784</f>
        <v>0</v>
      </c>
      <c r="C783" s="94"/>
      <c r="D783" s="95">
        <f>'1-5-1'!G784</f>
        <v>0</v>
      </c>
      <c r="E783" s="94"/>
      <c r="F783" s="96"/>
      <c r="G783" s="97">
        <f t="shared" si="9"/>
        <v>0</v>
      </c>
    </row>
    <row r="784" spans="1:7" s="23" customFormat="1" ht="32.1" customHeight="1">
      <c r="A784" s="37"/>
      <c r="B784" s="93">
        <f>'1-5-1'!B785</f>
        <v>0</v>
      </c>
      <c r="C784" s="94"/>
      <c r="D784" s="95">
        <f>'1-5-1'!G785</f>
        <v>0</v>
      </c>
      <c r="E784" s="94"/>
      <c r="F784" s="96"/>
      <c r="G784" s="97">
        <f t="shared" si="9"/>
        <v>0</v>
      </c>
    </row>
    <row r="785" spans="1:7" s="23" customFormat="1" ht="32.1" customHeight="1">
      <c r="A785" s="37"/>
      <c r="B785" s="93">
        <f>'1-5-1'!B786</f>
        <v>0</v>
      </c>
      <c r="C785" s="94"/>
      <c r="D785" s="95">
        <f>'1-5-1'!G786</f>
        <v>0</v>
      </c>
      <c r="E785" s="94"/>
      <c r="F785" s="96"/>
      <c r="G785" s="97">
        <f t="shared" si="9"/>
        <v>0</v>
      </c>
    </row>
    <row r="786" spans="1:7" s="23" customFormat="1" ht="32.1" customHeight="1">
      <c r="A786" s="37"/>
      <c r="B786" s="93">
        <f>'1-5-1'!B787</f>
        <v>0</v>
      </c>
      <c r="C786" s="94"/>
      <c r="D786" s="95">
        <f>'1-5-1'!G787</f>
        <v>0</v>
      </c>
      <c r="E786" s="94"/>
      <c r="F786" s="96"/>
      <c r="G786" s="97">
        <f t="shared" si="9"/>
        <v>0</v>
      </c>
    </row>
    <row r="787" spans="1:7" s="23" customFormat="1" ht="32.1" customHeight="1">
      <c r="A787" s="37"/>
      <c r="B787" s="93">
        <f>'1-5-1'!B788</f>
        <v>0</v>
      </c>
      <c r="C787" s="94"/>
      <c r="D787" s="95">
        <f>'1-5-1'!G788</f>
        <v>0</v>
      </c>
      <c r="E787" s="94"/>
      <c r="F787" s="96"/>
      <c r="G787" s="97">
        <f t="shared" si="9"/>
        <v>0</v>
      </c>
    </row>
    <row r="788" spans="1:7" s="23" customFormat="1" ht="32.1" customHeight="1">
      <c r="A788" s="37"/>
      <c r="B788" s="93">
        <f>'1-5-1'!B789</f>
        <v>0</v>
      </c>
      <c r="C788" s="94"/>
      <c r="D788" s="95">
        <f>'1-5-1'!G789</f>
        <v>0</v>
      </c>
      <c r="E788" s="94"/>
      <c r="F788" s="96"/>
      <c r="G788" s="97">
        <f t="shared" si="9"/>
        <v>0</v>
      </c>
    </row>
    <row r="789" spans="1:7" s="23" customFormat="1" ht="32.1" customHeight="1">
      <c r="A789" s="37"/>
      <c r="B789" s="93">
        <f>'1-5-1'!B790</f>
        <v>0</v>
      </c>
      <c r="C789" s="94"/>
      <c r="D789" s="95">
        <f>'1-5-1'!G790</f>
        <v>0</v>
      </c>
      <c r="E789" s="94"/>
      <c r="F789" s="96"/>
      <c r="G789" s="97">
        <f t="shared" si="9"/>
        <v>0</v>
      </c>
    </row>
    <row r="790" spans="1:7" s="23" customFormat="1" ht="32.1" customHeight="1">
      <c r="A790" s="37"/>
      <c r="B790" s="93">
        <f>'1-5-1'!B791</f>
        <v>0</v>
      </c>
      <c r="C790" s="94"/>
      <c r="D790" s="95">
        <f>'1-5-1'!G791</f>
        <v>0</v>
      </c>
      <c r="E790" s="94"/>
      <c r="F790" s="96"/>
      <c r="G790" s="97">
        <f t="shared" si="9"/>
        <v>0</v>
      </c>
    </row>
    <row r="791" spans="1:7" s="23" customFormat="1" ht="32.1" customHeight="1">
      <c r="A791" s="37"/>
      <c r="B791" s="93">
        <f>'1-5-1'!B792</f>
        <v>0</v>
      </c>
      <c r="C791" s="94"/>
      <c r="D791" s="95">
        <f>'1-5-1'!G792</f>
        <v>0</v>
      </c>
      <c r="E791" s="94"/>
      <c r="F791" s="96"/>
      <c r="G791" s="97">
        <f t="shared" si="9"/>
        <v>0</v>
      </c>
    </row>
    <row r="792" spans="1:7" s="23" customFormat="1" ht="32.1" customHeight="1">
      <c r="A792" s="37"/>
      <c r="B792" s="93">
        <f>'1-5-1'!B793</f>
        <v>0</v>
      </c>
      <c r="C792" s="94"/>
      <c r="D792" s="95">
        <f>'1-5-1'!G793</f>
        <v>0</v>
      </c>
      <c r="E792" s="94"/>
      <c r="F792" s="96"/>
      <c r="G792" s="97">
        <f t="shared" si="9"/>
        <v>0</v>
      </c>
    </row>
    <row r="793" spans="1:7" s="23" customFormat="1" ht="32.1" customHeight="1">
      <c r="A793" s="37"/>
      <c r="B793" s="93">
        <f>'1-5-1'!B794</f>
        <v>0</v>
      </c>
      <c r="C793" s="94"/>
      <c r="D793" s="95">
        <f>'1-5-1'!G794</f>
        <v>0</v>
      </c>
      <c r="E793" s="94"/>
      <c r="F793" s="96"/>
      <c r="G793" s="97">
        <f t="shared" si="9"/>
        <v>0</v>
      </c>
    </row>
    <row r="794" spans="1:7" s="23" customFormat="1" ht="32.1" customHeight="1">
      <c r="A794" s="37"/>
      <c r="B794" s="93">
        <f>'1-5-1'!B795</f>
        <v>0</v>
      </c>
      <c r="C794" s="94"/>
      <c r="D794" s="95">
        <f>'1-5-1'!G795</f>
        <v>0</v>
      </c>
      <c r="E794" s="94"/>
      <c r="F794" s="96"/>
      <c r="G794" s="97">
        <f t="shared" si="9"/>
        <v>0</v>
      </c>
    </row>
    <row r="795" spans="1:7" s="23" customFormat="1" ht="32.1" customHeight="1">
      <c r="A795" s="37"/>
      <c r="B795" s="93">
        <f>'1-5-1'!B796</f>
        <v>0</v>
      </c>
      <c r="C795" s="94"/>
      <c r="D795" s="95">
        <f>'1-5-1'!G796</f>
        <v>0</v>
      </c>
      <c r="E795" s="94"/>
      <c r="F795" s="96"/>
      <c r="G795" s="97">
        <f t="shared" si="9"/>
        <v>0</v>
      </c>
    </row>
    <row r="796" spans="1:7" s="23" customFormat="1" ht="32.1" customHeight="1">
      <c r="A796" s="37"/>
      <c r="B796" s="93">
        <f>'1-5-1'!B797</f>
        <v>0</v>
      </c>
      <c r="C796" s="94"/>
      <c r="D796" s="95">
        <f>'1-5-1'!G797</f>
        <v>0</v>
      </c>
      <c r="E796" s="94"/>
      <c r="F796" s="96"/>
      <c r="G796" s="97">
        <f t="shared" si="9"/>
        <v>0</v>
      </c>
    </row>
    <row r="797" spans="1:7" s="23" customFormat="1" ht="32.1" customHeight="1">
      <c r="A797" s="37"/>
      <c r="B797" s="93">
        <f>'1-5-1'!B798</f>
        <v>0</v>
      </c>
      <c r="C797" s="94"/>
      <c r="D797" s="95">
        <f>'1-5-1'!G798</f>
        <v>0</v>
      </c>
      <c r="E797" s="94"/>
      <c r="F797" s="96"/>
      <c r="G797" s="97">
        <f t="shared" si="9"/>
        <v>0</v>
      </c>
    </row>
    <row r="798" spans="1:7" s="23" customFormat="1" ht="32.1" customHeight="1">
      <c r="A798" s="37"/>
      <c r="B798" s="93">
        <f>'1-5-1'!B799</f>
        <v>0</v>
      </c>
      <c r="C798" s="94"/>
      <c r="D798" s="95">
        <f>'1-5-1'!G799</f>
        <v>0</v>
      </c>
      <c r="E798" s="94"/>
      <c r="F798" s="96"/>
      <c r="G798" s="97">
        <f t="shared" si="9"/>
        <v>0</v>
      </c>
    </row>
    <row r="799" spans="1:7" s="23" customFormat="1" ht="32.1" customHeight="1">
      <c r="A799" s="37"/>
      <c r="B799" s="93">
        <f>'1-5-1'!B800</f>
        <v>0</v>
      </c>
      <c r="C799" s="94"/>
      <c r="D799" s="95">
        <f>'1-5-1'!G800</f>
        <v>0</v>
      </c>
      <c r="E799" s="94"/>
      <c r="F799" s="96"/>
      <c r="G799" s="97">
        <f t="shared" si="9"/>
        <v>0</v>
      </c>
    </row>
    <row r="800" spans="1:7" s="23" customFormat="1" ht="32.1" customHeight="1">
      <c r="A800" s="37"/>
      <c r="B800" s="93">
        <f>'1-5-1'!B801</f>
        <v>0</v>
      </c>
      <c r="C800" s="94"/>
      <c r="D800" s="95">
        <f>'1-5-1'!G801</f>
        <v>0</v>
      </c>
      <c r="E800" s="94"/>
      <c r="F800" s="96"/>
      <c r="G800" s="97">
        <f t="shared" si="9"/>
        <v>0</v>
      </c>
    </row>
    <row r="801" spans="1:7" s="23" customFormat="1" ht="32.1" customHeight="1">
      <c r="A801" s="37"/>
      <c r="B801" s="93">
        <f>'1-5-1'!B802</f>
        <v>0</v>
      </c>
      <c r="C801" s="94"/>
      <c r="D801" s="95">
        <f>'1-5-1'!G802</f>
        <v>0</v>
      </c>
      <c r="E801" s="94"/>
      <c r="F801" s="96"/>
      <c r="G801" s="97">
        <f t="shared" si="9"/>
        <v>0</v>
      </c>
    </row>
    <row r="802" spans="1:7" s="23" customFormat="1" ht="32.1" customHeight="1">
      <c r="A802" s="37"/>
      <c r="B802" s="93">
        <f>'1-5-1'!B803</f>
        <v>0</v>
      </c>
      <c r="C802" s="94"/>
      <c r="D802" s="95">
        <f>'1-5-1'!G803</f>
        <v>0</v>
      </c>
      <c r="E802" s="94"/>
      <c r="F802" s="96"/>
      <c r="G802" s="97">
        <f t="shared" si="9"/>
        <v>0</v>
      </c>
    </row>
    <row r="803" spans="1:7" s="23" customFormat="1" ht="32.1" customHeight="1">
      <c r="A803" s="37"/>
      <c r="B803" s="93">
        <f>'1-5-1'!B804</f>
        <v>0</v>
      </c>
      <c r="C803" s="94"/>
      <c r="D803" s="95">
        <f>'1-5-1'!G804</f>
        <v>0</v>
      </c>
      <c r="E803" s="94"/>
      <c r="F803" s="96"/>
      <c r="G803" s="97">
        <f t="shared" si="9"/>
        <v>0</v>
      </c>
    </row>
    <row r="804" spans="1:7" s="23" customFormat="1" ht="32.1" customHeight="1">
      <c r="A804" s="37"/>
      <c r="B804" s="93">
        <f>'1-5-1'!B805</f>
        <v>0</v>
      </c>
      <c r="C804" s="94"/>
      <c r="D804" s="95">
        <f>'1-5-1'!G805</f>
        <v>0</v>
      </c>
      <c r="E804" s="94"/>
      <c r="F804" s="96"/>
      <c r="G804" s="97">
        <f t="shared" si="9"/>
        <v>0</v>
      </c>
    </row>
    <row r="805" spans="1:7" s="23" customFormat="1" ht="32.1" customHeight="1">
      <c r="A805" s="37"/>
      <c r="B805" s="93">
        <f>'1-5-1'!B806</f>
        <v>0</v>
      </c>
      <c r="C805" s="94"/>
      <c r="D805" s="95">
        <f>'1-5-1'!G806</f>
        <v>0</v>
      </c>
      <c r="E805" s="94"/>
      <c r="F805" s="96"/>
      <c r="G805" s="97">
        <f t="shared" si="9"/>
        <v>0</v>
      </c>
    </row>
    <row r="806" spans="1:7" s="23" customFormat="1" ht="32.1" customHeight="1">
      <c r="A806" s="37"/>
      <c r="B806" s="93">
        <f>'1-5-1'!B807</f>
        <v>0</v>
      </c>
      <c r="C806" s="94"/>
      <c r="D806" s="95">
        <f>'1-5-1'!G807</f>
        <v>0</v>
      </c>
      <c r="E806" s="94"/>
      <c r="F806" s="96"/>
      <c r="G806" s="97">
        <f t="shared" si="9"/>
        <v>0</v>
      </c>
    </row>
    <row r="807" spans="1:7" s="23" customFormat="1" ht="32.1" customHeight="1">
      <c r="A807" s="37"/>
      <c r="B807" s="93">
        <f>'1-5-1'!B808</f>
        <v>0</v>
      </c>
      <c r="C807" s="94"/>
      <c r="D807" s="95">
        <f>'1-5-1'!G808</f>
        <v>0</v>
      </c>
      <c r="E807" s="94"/>
      <c r="F807" s="96"/>
      <c r="G807" s="97">
        <f t="shared" si="9"/>
        <v>0</v>
      </c>
    </row>
    <row r="808" spans="1:7" s="23" customFormat="1" ht="32.1" customHeight="1">
      <c r="A808" s="37"/>
      <c r="B808" s="93">
        <f>'1-5-1'!B809</f>
        <v>0</v>
      </c>
      <c r="C808" s="94"/>
      <c r="D808" s="95">
        <f>'1-5-1'!G809</f>
        <v>0</v>
      </c>
      <c r="E808" s="94"/>
      <c r="F808" s="96"/>
      <c r="G808" s="97">
        <f t="shared" si="9"/>
        <v>0</v>
      </c>
    </row>
    <row r="809" spans="1:7" s="23" customFormat="1" ht="32.1" customHeight="1">
      <c r="A809" s="37"/>
      <c r="B809" s="93">
        <f>'1-5-1'!B810</f>
        <v>0</v>
      </c>
      <c r="C809" s="94"/>
      <c r="D809" s="95">
        <f>'1-5-1'!G810</f>
        <v>0</v>
      </c>
      <c r="E809" s="94"/>
      <c r="F809" s="96"/>
      <c r="G809" s="97">
        <f t="shared" si="9"/>
        <v>0</v>
      </c>
    </row>
    <row r="810" spans="1:7" s="23" customFormat="1" ht="32.1" customHeight="1">
      <c r="A810" s="37"/>
      <c r="B810" s="93">
        <f>'1-5-1'!B811</f>
        <v>0</v>
      </c>
      <c r="C810" s="94"/>
      <c r="D810" s="95">
        <f>'1-5-1'!G811</f>
        <v>0</v>
      </c>
      <c r="E810" s="94"/>
      <c r="F810" s="96"/>
      <c r="G810" s="97">
        <f t="shared" si="9"/>
        <v>0</v>
      </c>
    </row>
    <row r="811" spans="1:7" s="23" customFormat="1" ht="32.1" customHeight="1">
      <c r="A811" s="37"/>
      <c r="B811" s="93">
        <f>'1-5-1'!B812</f>
        <v>0</v>
      </c>
      <c r="C811" s="94"/>
      <c r="D811" s="95">
        <f>'1-5-1'!G812</f>
        <v>0</v>
      </c>
      <c r="E811" s="94"/>
      <c r="F811" s="96"/>
      <c r="G811" s="97">
        <f t="shared" si="9"/>
        <v>0</v>
      </c>
    </row>
    <row r="812" spans="1:7" s="23" customFormat="1" ht="32.1" customHeight="1">
      <c r="A812" s="37"/>
      <c r="B812" s="93">
        <f>'1-5-1'!B813</f>
        <v>0</v>
      </c>
      <c r="C812" s="94"/>
      <c r="D812" s="95">
        <f>'1-5-1'!G813</f>
        <v>0</v>
      </c>
      <c r="E812" s="94"/>
      <c r="F812" s="96"/>
      <c r="G812" s="97">
        <f t="shared" si="9"/>
        <v>0</v>
      </c>
    </row>
    <row r="813" spans="1:7" s="23" customFormat="1" ht="32.1" customHeight="1">
      <c r="A813" s="37"/>
      <c r="B813" s="93">
        <f>'1-5-1'!B814</f>
        <v>0</v>
      </c>
      <c r="C813" s="94"/>
      <c r="D813" s="95">
        <f>'1-5-1'!G814</f>
        <v>0</v>
      </c>
      <c r="E813" s="94"/>
      <c r="F813" s="96"/>
      <c r="G813" s="97">
        <f t="shared" si="9"/>
        <v>0</v>
      </c>
    </row>
    <row r="814" spans="1:7" s="23" customFormat="1" ht="32.1" customHeight="1">
      <c r="A814" s="37"/>
      <c r="B814" s="93">
        <f>'1-5-1'!B815</f>
        <v>0</v>
      </c>
      <c r="C814" s="94"/>
      <c r="D814" s="95">
        <f>'1-5-1'!G815</f>
        <v>0</v>
      </c>
      <c r="E814" s="94"/>
      <c r="F814" s="96"/>
      <c r="G814" s="97">
        <f t="shared" si="9"/>
        <v>0</v>
      </c>
    </row>
    <row r="815" spans="1:7" s="23" customFormat="1" ht="32.1" customHeight="1">
      <c r="A815" s="37"/>
      <c r="B815" s="93">
        <f>'1-5-1'!B816</f>
        <v>0</v>
      </c>
      <c r="C815" s="94"/>
      <c r="D815" s="95">
        <f>'1-5-1'!G816</f>
        <v>0</v>
      </c>
      <c r="E815" s="94"/>
      <c r="F815" s="96"/>
      <c r="G815" s="97">
        <f t="shared" si="9"/>
        <v>0</v>
      </c>
    </row>
    <row r="816" spans="1:7" s="23" customFormat="1" ht="32.1" customHeight="1">
      <c r="A816" s="37"/>
      <c r="B816" s="93">
        <f>'1-5-1'!B817</f>
        <v>0</v>
      </c>
      <c r="C816" s="94"/>
      <c r="D816" s="95">
        <f>'1-5-1'!G817</f>
        <v>0</v>
      </c>
      <c r="E816" s="94"/>
      <c r="F816" s="96"/>
      <c r="G816" s="97">
        <f t="shared" si="9"/>
        <v>0</v>
      </c>
    </row>
    <row r="817" spans="1:7" s="23" customFormat="1" ht="32.1" customHeight="1">
      <c r="A817" s="37"/>
      <c r="B817" s="93">
        <f>'1-5-1'!B818</f>
        <v>0</v>
      </c>
      <c r="C817" s="94"/>
      <c r="D817" s="95">
        <f>'1-5-1'!G818</f>
        <v>0</v>
      </c>
      <c r="E817" s="94"/>
      <c r="F817" s="96"/>
      <c r="G817" s="97">
        <f t="shared" si="9"/>
        <v>0</v>
      </c>
    </row>
    <row r="818" spans="1:7" s="23" customFormat="1" ht="32.1" customHeight="1">
      <c r="A818" s="37"/>
      <c r="B818" s="93">
        <f>'1-5-1'!B819</f>
        <v>0</v>
      </c>
      <c r="C818" s="94"/>
      <c r="D818" s="95">
        <f>'1-5-1'!G819</f>
        <v>0</v>
      </c>
      <c r="E818" s="94"/>
      <c r="F818" s="96"/>
      <c r="G818" s="97">
        <f t="shared" si="9"/>
        <v>0</v>
      </c>
    </row>
    <row r="819" spans="1:7" s="23" customFormat="1" ht="32.1" customHeight="1">
      <c r="A819" s="37"/>
      <c r="B819" s="93">
        <f>'1-5-1'!B820</f>
        <v>0</v>
      </c>
      <c r="C819" s="94"/>
      <c r="D819" s="95">
        <f>'1-5-1'!G820</f>
        <v>0</v>
      </c>
      <c r="E819" s="94"/>
      <c r="F819" s="96"/>
      <c r="G819" s="97">
        <f t="shared" si="9"/>
        <v>0</v>
      </c>
    </row>
    <row r="820" spans="1:7" s="23" customFormat="1" ht="32.1" customHeight="1">
      <c r="A820" s="37"/>
      <c r="B820" s="93">
        <f>'1-5-1'!B821</f>
        <v>0</v>
      </c>
      <c r="C820" s="94"/>
      <c r="D820" s="95">
        <f>'1-5-1'!G821</f>
        <v>0</v>
      </c>
      <c r="E820" s="94"/>
      <c r="F820" s="96"/>
      <c r="G820" s="97">
        <f t="shared" si="9"/>
        <v>0</v>
      </c>
    </row>
    <row r="821" spans="1:7" s="23" customFormat="1" ht="32.1" customHeight="1">
      <c r="A821" s="37"/>
      <c r="B821" s="93">
        <f>'1-5-1'!B822</f>
        <v>0</v>
      </c>
      <c r="C821" s="94"/>
      <c r="D821" s="95">
        <f>'1-5-1'!G822</f>
        <v>0</v>
      </c>
      <c r="E821" s="94"/>
      <c r="F821" s="96"/>
      <c r="G821" s="97">
        <f t="shared" si="9"/>
        <v>0</v>
      </c>
    </row>
    <row r="822" spans="1:7" s="23" customFormat="1" ht="32.1" customHeight="1">
      <c r="A822" s="37"/>
      <c r="B822" s="93">
        <f>'1-5-1'!B823</f>
        <v>0</v>
      </c>
      <c r="C822" s="94"/>
      <c r="D822" s="95">
        <f>'1-5-1'!G823</f>
        <v>0</v>
      </c>
      <c r="E822" s="94"/>
      <c r="F822" s="96"/>
      <c r="G822" s="97">
        <f t="shared" si="9"/>
        <v>0</v>
      </c>
    </row>
    <row r="823" spans="1:7" s="23" customFormat="1" ht="32.1" customHeight="1">
      <c r="A823" s="37"/>
      <c r="B823" s="93">
        <f>'1-5-1'!B824</f>
        <v>0</v>
      </c>
      <c r="C823" s="94"/>
      <c r="D823" s="95">
        <f>'1-5-1'!G824</f>
        <v>0</v>
      </c>
      <c r="E823" s="94"/>
      <c r="F823" s="96"/>
      <c r="G823" s="97">
        <f t="shared" si="9"/>
        <v>0</v>
      </c>
    </row>
    <row r="824" spans="1:7" s="23" customFormat="1" ht="32.1" customHeight="1">
      <c r="A824" s="37"/>
      <c r="B824" s="93">
        <f>'1-5-1'!B825</f>
        <v>0</v>
      </c>
      <c r="C824" s="94"/>
      <c r="D824" s="95">
        <f>'1-5-1'!G825</f>
        <v>0</v>
      </c>
      <c r="E824" s="94"/>
      <c r="F824" s="96"/>
      <c r="G824" s="97">
        <f t="shared" si="9"/>
        <v>0</v>
      </c>
    </row>
    <row r="825" spans="1:7" s="23" customFormat="1" ht="32.1" customHeight="1">
      <c r="A825" s="37"/>
      <c r="B825" s="93">
        <f>'1-5-1'!B826</f>
        <v>0</v>
      </c>
      <c r="C825" s="94"/>
      <c r="D825" s="95">
        <f>'1-5-1'!G826</f>
        <v>0</v>
      </c>
      <c r="E825" s="94"/>
      <c r="F825" s="96"/>
      <c r="G825" s="97">
        <f t="shared" si="9"/>
        <v>0</v>
      </c>
    </row>
    <row r="826" spans="1:7" s="23" customFormat="1" ht="32.1" customHeight="1">
      <c r="A826" s="37"/>
      <c r="B826" s="93">
        <f>'1-5-1'!B827</f>
        <v>0</v>
      </c>
      <c r="C826" s="94"/>
      <c r="D826" s="95">
        <f>'1-5-1'!G827</f>
        <v>0</v>
      </c>
      <c r="E826" s="94"/>
      <c r="F826" s="96"/>
      <c r="G826" s="97">
        <f t="shared" si="9"/>
        <v>0</v>
      </c>
    </row>
    <row r="827" spans="1:7" s="23" customFormat="1" ht="32.1" customHeight="1">
      <c r="A827" s="37"/>
      <c r="B827" s="93">
        <f>'1-5-1'!B828</f>
        <v>0</v>
      </c>
      <c r="C827" s="94"/>
      <c r="D827" s="95">
        <f>'1-5-1'!G828</f>
        <v>0</v>
      </c>
      <c r="E827" s="94"/>
      <c r="F827" s="96"/>
      <c r="G827" s="97">
        <f t="shared" si="9"/>
        <v>0</v>
      </c>
    </row>
    <row r="828" spans="1:7" s="23" customFormat="1" ht="32.1" customHeight="1">
      <c r="A828" s="37"/>
      <c r="B828" s="93">
        <f>'1-5-1'!B829</f>
        <v>0</v>
      </c>
      <c r="C828" s="94"/>
      <c r="D828" s="95">
        <f>'1-5-1'!G829</f>
        <v>0</v>
      </c>
      <c r="E828" s="94"/>
      <c r="F828" s="96"/>
      <c r="G828" s="97">
        <f t="shared" si="9"/>
        <v>0</v>
      </c>
    </row>
    <row r="829" spans="1:7" s="23" customFormat="1" ht="32.1" customHeight="1">
      <c r="A829" s="37"/>
      <c r="B829" s="93">
        <f>'1-5-1'!B830</f>
        <v>0</v>
      </c>
      <c r="C829" s="94"/>
      <c r="D829" s="95">
        <f>'1-5-1'!G830</f>
        <v>0</v>
      </c>
      <c r="E829" s="94"/>
      <c r="F829" s="96"/>
      <c r="G829" s="97">
        <f t="shared" si="9"/>
        <v>0</v>
      </c>
    </row>
    <row r="830" spans="1:7" s="23" customFormat="1" ht="32.1" customHeight="1">
      <c r="A830" s="37"/>
      <c r="B830" s="93">
        <f>'1-5-1'!B831</f>
        <v>0</v>
      </c>
      <c r="C830" s="94"/>
      <c r="D830" s="95">
        <f>'1-5-1'!G831</f>
        <v>0</v>
      </c>
      <c r="E830" s="94"/>
      <c r="F830" s="96"/>
      <c r="G830" s="97">
        <f t="shared" si="9"/>
        <v>0</v>
      </c>
    </row>
    <row r="831" spans="1:7" s="23" customFormat="1" ht="32.1" customHeight="1">
      <c r="A831" s="37"/>
      <c r="B831" s="93">
        <f>'1-5-1'!B832</f>
        <v>0</v>
      </c>
      <c r="C831" s="94"/>
      <c r="D831" s="95">
        <f>'1-5-1'!G832</f>
        <v>0</v>
      </c>
      <c r="E831" s="94"/>
      <c r="F831" s="96"/>
      <c r="G831" s="97">
        <f t="shared" si="9"/>
        <v>0</v>
      </c>
    </row>
    <row r="832" spans="1:7" s="23" customFormat="1" ht="32.1" customHeight="1">
      <c r="A832" s="37"/>
      <c r="B832" s="93">
        <f>'1-5-1'!B833</f>
        <v>0</v>
      </c>
      <c r="C832" s="94"/>
      <c r="D832" s="95">
        <f>'1-5-1'!G833</f>
        <v>0</v>
      </c>
      <c r="E832" s="94"/>
      <c r="F832" s="96"/>
      <c r="G832" s="97">
        <f t="shared" si="9"/>
        <v>0</v>
      </c>
    </row>
    <row r="833" spans="1:7" s="23" customFormat="1" ht="32.1" customHeight="1">
      <c r="A833" s="37"/>
      <c r="B833" s="93">
        <f>'1-5-1'!B834</f>
        <v>0</v>
      </c>
      <c r="C833" s="94"/>
      <c r="D833" s="95">
        <f>'1-5-1'!G834</f>
        <v>0</v>
      </c>
      <c r="E833" s="94"/>
      <c r="F833" s="96"/>
      <c r="G833" s="97">
        <f t="shared" si="9"/>
        <v>0</v>
      </c>
    </row>
    <row r="834" spans="1:7" s="23" customFormat="1" ht="32.1" customHeight="1">
      <c r="A834" s="37"/>
      <c r="B834" s="93">
        <f>'1-5-1'!B835</f>
        <v>0</v>
      </c>
      <c r="C834" s="94"/>
      <c r="D834" s="95">
        <f>'1-5-1'!G835</f>
        <v>0</v>
      </c>
      <c r="E834" s="94"/>
      <c r="F834" s="96"/>
      <c r="G834" s="97">
        <f t="shared" si="9"/>
        <v>0</v>
      </c>
    </row>
    <row r="835" spans="1:7" s="23" customFormat="1" ht="32.1" customHeight="1">
      <c r="A835" s="37"/>
      <c r="B835" s="93">
        <f>'1-5-1'!B836</f>
        <v>0</v>
      </c>
      <c r="C835" s="94"/>
      <c r="D835" s="95">
        <f>'1-5-1'!G836</f>
        <v>0</v>
      </c>
      <c r="E835" s="94"/>
      <c r="F835" s="96"/>
      <c r="G835" s="97">
        <f t="shared" si="9"/>
        <v>0</v>
      </c>
    </row>
    <row r="836" spans="1:7" s="23" customFormat="1" ht="32.1" customHeight="1">
      <c r="A836" s="37"/>
      <c r="B836" s="93">
        <f>'1-5-1'!B837</f>
        <v>0</v>
      </c>
      <c r="C836" s="94"/>
      <c r="D836" s="95">
        <f>'1-5-1'!G837</f>
        <v>0</v>
      </c>
      <c r="E836" s="94"/>
      <c r="F836" s="96"/>
      <c r="G836" s="97">
        <f t="shared" si="9"/>
        <v>0</v>
      </c>
    </row>
    <row r="837" spans="1:7" s="23" customFormat="1" ht="32.1" customHeight="1">
      <c r="A837" s="37"/>
      <c r="B837" s="93">
        <f>'1-5-1'!B838</f>
        <v>0</v>
      </c>
      <c r="C837" s="94"/>
      <c r="D837" s="95">
        <f>'1-5-1'!G838</f>
        <v>0</v>
      </c>
      <c r="E837" s="94"/>
      <c r="F837" s="96"/>
      <c r="G837" s="97">
        <f t="shared" si="9"/>
        <v>0</v>
      </c>
    </row>
    <row r="838" spans="1:7" s="23" customFormat="1" ht="32.1" customHeight="1">
      <c r="A838" s="37"/>
      <c r="B838" s="93">
        <f>'1-5-1'!B839</f>
        <v>0</v>
      </c>
      <c r="C838" s="94"/>
      <c r="D838" s="95">
        <f>'1-5-1'!G839</f>
        <v>0</v>
      </c>
      <c r="E838" s="94"/>
      <c r="F838" s="96"/>
      <c r="G838" s="97">
        <f t="shared" si="9"/>
        <v>0</v>
      </c>
    </row>
    <row r="839" spans="1:7" s="23" customFormat="1" ht="32.1" customHeight="1">
      <c r="A839" s="37"/>
      <c r="B839" s="93">
        <f>'1-5-1'!B840</f>
        <v>0</v>
      </c>
      <c r="C839" s="94"/>
      <c r="D839" s="95">
        <f>'1-5-1'!G840</f>
        <v>0</v>
      </c>
      <c r="E839" s="94"/>
      <c r="F839" s="96"/>
      <c r="G839" s="97">
        <f t="shared" si="9"/>
        <v>0</v>
      </c>
    </row>
    <row r="840" spans="1:7" s="23" customFormat="1" ht="32.1" customHeight="1">
      <c r="A840" s="37"/>
      <c r="B840" s="93">
        <f>'1-5-1'!B841</f>
        <v>0</v>
      </c>
      <c r="C840" s="94"/>
      <c r="D840" s="95">
        <f>'1-5-1'!G841</f>
        <v>0</v>
      </c>
      <c r="E840" s="94"/>
      <c r="F840" s="96"/>
      <c r="G840" s="97">
        <f t="shared" si="9"/>
        <v>0</v>
      </c>
    </row>
    <row r="841" spans="1:7" s="23" customFormat="1" ht="32.1" customHeight="1">
      <c r="A841" s="37"/>
      <c r="B841" s="93">
        <f>'1-5-1'!B842</f>
        <v>0</v>
      </c>
      <c r="C841" s="94"/>
      <c r="D841" s="95">
        <f>'1-5-1'!G842</f>
        <v>0</v>
      </c>
      <c r="E841" s="94"/>
      <c r="F841" s="96"/>
      <c r="G841" s="97">
        <f t="shared" si="9"/>
        <v>0</v>
      </c>
    </row>
    <row r="842" spans="1:7" s="23" customFormat="1" ht="32.1" customHeight="1">
      <c r="A842" s="37"/>
      <c r="B842" s="93">
        <f>'1-5-1'!B843</f>
        <v>0</v>
      </c>
      <c r="C842" s="94"/>
      <c r="D842" s="95">
        <f>'1-5-1'!G843</f>
        <v>0</v>
      </c>
      <c r="E842" s="94"/>
      <c r="F842" s="96"/>
      <c r="G842" s="97">
        <f t="shared" ref="G842:G905" si="10">D842+E842+F842-C842</f>
        <v>0</v>
      </c>
    </row>
    <row r="843" spans="1:7" s="23" customFormat="1" ht="32.1" customHeight="1">
      <c r="A843" s="37"/>
      <c r="B843" s="93">
        <f>'1-5-1'!B844</f>
        <v>0</v>
      </c>
      <c r="C843" s="94"/>
      <c r="D843" s="95">
        <f>'1-5-1'!G844</f>
        <v>0</v>
      </c>
      <c r="E843" s="94"/>
      <c r="F843" s="96"/>
      <c r="G843" s="97">
        <f t="shared" si="10"/>
        <v>0</v>
      </c>
    </row>
    <row r="844" spans="1:7" s="23" customFormat="1" ht="32.1" customHeight="1">
      <c r="A844" s="37"/>
      <c r="B844" s="93">
        <f>'1-5-1'!B845</f>
        <v>0</v>
      </c>
      <c r="C844" s="94"/>
      <c r="D844" s="95">
        <f>'1-5-1'!G845</f>
        <v>0</v>
      </c>
      <c r="E844" s="94"/>
      <c r="F844" s="96"/>
      <c r="G844" s="97">
        <f t="shared" si="10"/>
        <v>0</v>
      </c>
    </row>
    <row r="845" spans="1:7" s="23" customFormat="1" ht="32.1" customHeight="1">
      <c r="A845" s="37"/>
      <c r="B845" s="93">
        <f>'1-5-1'!B846</f>
        <v>0</v>
      </c>
      <c r="C845" s="94"/>
      <c r="D845" s="95">
        <f>'1-5-1'!G846</f>
        <v>0</v>
      </c>
      <c r="E845" s="94"/>
      <c r="F845" s="96"/>
      <c r="G845" s="97">
        <f t="shared" si="10"/>
        <v>0</v>
      </c>
    </row>
    <row r="846" spans="1:7" s="23" customFormat="1" ht="32.1" customHeight="1">
      <c r="A846" s="37"/>
      <c r="B846" s="93">
        <f>'1-5-1'!B847</f>
        <v>0</v>
      </c>
      <c r="C846" s="94"/>
      <c r="D846" s="95">
        <f>'1-5-1'!G847</f>
        <v>0</v>
      </c>
      <c r="E846" s="94"/>
      <c r="F846" s="96"/>
      <c r="G846" s="97">
        <f t="shared" si="10"/>
        <v>0</v>
      </c>
    </row>
    <row r="847" spans="1:7" s="23" customFormat="1" ht="32.1" customHeight="1">
      <c r="A847" s="37"/>
      <c r="B847" s="93">
        <f>'1-5-1'!B848</f>
        <v>0</v>
      </c>
      <c r="C847" s="94"/>
      <c r="D847" s="95">
        <f>'1-5-1'!G848</f>
        <v>0</v>
      </c>
      <c r="E847" s="94"/>
      <c r="F847" s="96"/>
      <c r="G847" s="97">
        <f t="shared" si="10"/>
        <v>0</v>
      </c>
    </row>
    <row r="848" spans="1:7" s="23" customFormat="1" ht="32.1" customHeight="1">
      <c r="A848" s="37"/>
      <c r="B848" s="93">
        <f>'1-5-1'!B849</f>
        <v>0</v>
      </c>
      <c r="C848" s="94"/>
      <c r="D848" s="95">
        <f>'1-5-1'!G849</f>
        <v>0</v>
      </c>
      <c r="E848" s="94"/>
      <c r="F848" s="96"/>
      <c r="G848" s="97">
        <f t="shared" si="10"/>
        <v>0</v>
      </c>
    </row>
    <row r="849" spans="1:7" s="23" customFormat="1" ht="32.1" customHeight="1">
      <c r="A849" s="37"/>
      <c r="B849" s="93">
        <f>'1-5-1'!B850</f>
        <v>0</v>
      </c>
      <c r="C849" s="94"/>
      <c r="D849" s="95">
        <f>'1-5-1'!G850</f>
        <v>0</v>
      </c>
      <c r="E849" s="94"/>
      <c r="F849" s="96"/>
      <c r="G849" s="97">
        <f t="shared" si="10"/>
        <v>0</v>
      </c>
    </row>
    <row r="850" spans="1:7" s="23" customFormat="1" ht="32.1" customHeight="1">
      <c r="A850" s="37"/>
      <c r="B850" s="93">
        <f>'1-5-1'!B851</f>
        <v>0</v>
      </c>
      <c r="C850" s="94"/>
      <c r="D850" s="95">
        <f>'1-5-1'!G851</f>
        <v>0</v>
      </c>
      <c r="E850" s="94"/>
      <c r="F850" s="96"/>
      <c r="G850" s="97">
        <f t="shared" si="10"/>
        <v>0</v>
      </c>
    </row>
    <row r="851" spans="1:7" s="23" customFormat="1" ht="32.1" customHeight="1">
      <c r="A851" s="37"/>
      <c r="B851" s="93">
        <f>'1-5-1'!B852</f>
        <v>0</v>
      </c>
      <c r="C851" s="94"/>
      <c r="D851" s="95">
        <f>'1-5-1'!G852</f>
        <v>0</v>
      </c>
      <c r="E851" s="94"/>
      <c r="F851" s="96"/>
      <c r="G851" s="97">
        <f t="shared" si="10"/>
        <v>0</v>
      </c>
    </row>
    <row r="852" spans="1:7" s="23" customFormat="1" ht="32.1" customHeight="1">
      <c r="A852" s="37"/>
      <c r="B852" s="93">
        <f>'1-5-1'!B853</f>
        <v>0</v>
      </c>
      <c r="C852" s="94"/>
      <c r="D852" s="95">
        <f>'1-5-1'!G853</f>
        <v>0</v>
      </c>
      <c r="E852" s="94"/>
      <c r="F852" s="96"/>
      <c r="G852" s="97">
        <f t="shared" si="10"/>
        <v>0</v>
      </c>
    </row>
    <row r="853" spans="1:7" s="23" customFormat="1" ht="32.1" customHeight="1">
      <c r="A853" s="37"/>
      <c r="B853" s="93">
        <f>'1-5-1'!B854</f>
        <v>0</v>
      </c>
      <c r="C853" s="94"/>
      <c r="D853" s="95">
        <f>'1-5-1'!G854</f>
        <v>0</v>
      </c>
      <c r="E853" s="94"/>
      <c r="F853" s="96"/>
      <c r="G853" s="97">
        <f t="shared" si="10"/>
        <v>0</v>
      </c>
    </row>
    <row r="854" spans="1:7" s="23" customFormat="1" ht="32.1" customHeight="1">
      <c r="A854" s="37"/>
      <c r="B854" s="93">
        <f>'1-5-1'!B855</f>
        <v>0</v>
      </c>
      <c r="C854" s="94"/>
      <c r="D854" s="95">
        <f>'1-5-1'!G855</f>
        <v>0</v>
      </c>
      <c r="E854" s="94"/>
      <c r="F854" s="96"/>
      <c r="G854" s="97">
        <f t="shared" si="10"/>
        <v>0</v>
      </c>
    </row>
    <row r="855" spans="1:7" s="23" customFormat="1" ht="32.1" customHeight="1">
      <c r="A855" s="37"/>
      <c r="B855" s="93">
        <f>'1-5-1'!B856</f>
        <v>0</v>
      </c>
      <c r="C855" s="94"/>
      <c r="D855" s="95">
        <f>'1-5-1'!G856</f>
        <v>0</v>
      </c>
      <c r="E855" s="94"/>
      <c r="F855" s="96"/>
      <c r="G855" s="97">
        <f t="shared" si="10"/>
        <v>0</v>
      </c>
    </row>
    <row r="856" spans="1:7" s="23" customFormat="1" ht="32.1" customHeight="1">
      <c r="A856" s="37"/>
      <c r="B856" s="93">
        <f>'1-5-1'!B857</f>
        <v>0</v>
      </c>
      <c r="C856" s="94"/>
      <c r="D856" s="95">
        <f>'1-5-1'!G857</f>
        <v>0</v>
      </c>
      <c r="E856" s="94"/>
      <c r="F856" s="96"/>
      <c r="G856" s="97">
        <f t="shared" si="10"/>
        <v>0</v>
      </c>
    </row>
    <row r="857" spans="1:7" s="23" customFormat="1" ht="32.1" customHeight="1">
      <c r="A857" s="37"/>
      <c r="B857" s="93">
        <f>'1-5-1'!B858</f>
        <v>0</v>
      </c>
      <c r="C857" s="94"/>
      <c r="D857" s="95">
        <f>'1-5-1'!G858</f>
        <v>0</v>
      </c>
      <c r="E857" s="94"/>
      <c r="F857" s="96"/>
      <c r="G857" s="97">
        <f t="shared" si="10"/>
        <v>0</v>
      </c>
    </row>
    <row r="858" spans="1:7" s="23" customFormat="1" ht="32.1" customHeight="1">
      <c r="A858" s="37"/>
      <c r="B858" s="93">
        <f>'1-5-1'!B859</f>
        <v>0</v>
      </c>
      <c r="C858" s="94"/>
      <c r="D858" s="95">
        <f>'1-5-1'!G859</f>
        <v>0</v>
      </c>
      <c r="E858" s="94"/>
      <c r="F858" s="96"/>
      <c r="G858" s="97">
        <f t="shared" si="10"/>
        <v>0</v>
      </c>
    </row>
    <row r="859" spans="1:7" s="23" customFormat="1" ht="32.1" customHeight="1">
      <c r="A859" s="37"/>
      <c r="B859" s="93">
        <f>'1-5-1'!B860</f>
        <v>0</v>
      </c>
      <c r="C859" s="94"/>
      <c r="D859" s="95">
        <f>'1-5-1'!G860</f>
        <v>0</v>
      </c>
      <c r="E859" s="94"/>
      <c r="F859" s="96"/>
      <c r="G859" s="97">
        <f t="shared" si="10"/>
        <v>0</v>
      </c>
    </row>
    <row r="860" spans="1:7" s="23" customFormat="1" ht="32.1" customHeight="1">
      <c r="A860" s="37"/>
      <c r="B860" s="93">
        <f>'1-5-1'!B861</f>
        <v>0</v>
      </c>
      <c r="C860" s="94"/>
      <c r="D860" s="95">
        <f>'1-5-1'!G861</f>
        <v>0</v>
      </c>
      <c r="E860" s="94"/>
      <c r="F860" s="96"/>
      <c r="G860" s="97">
        <f t="shared" si="10"/>
        <v>0</v>
      </c>
    </row>
    <row r="861" spans="1:7" s="23" customFormat="1" ht="32.1" customHeight="1">
      <c r="A861" s="37"/>
      <c r="B861" s="93">
        <f>'1-5-1'!B862</f>
        <v>0</v>
      </c>
      <c r="C861" s="94"/>
      <c r="D861" s="95">
        <f>'1-5-1'!G862</f>
        <v>0</v>
      </c>
      <c r="E861" s="94"/>
      <c r="F861" s="96"/>
      <c r="G861" s="97">
        <f t="shared" si="10"/>
        <v>0</v>
      </c>
    </row>
    <row r="862" spans="1:7" s="23" customFormat="1" ht="32.1" customHeight="1">
      <c r="A862" s="37"/>
      <c r="B862" s="93">
        <f>'1-5-1'!B863</f>
        <v>0</v>
      </c>
      <c r="C862" s="94"/>
      <c r="D862" s="95">
        <f>'1-5-1'!G863</f>
        <v>0</v>
      </c>
      <c r="E862" s="94"/>
      <c r="F862" s="96"/>
      <c r="G862" s="97">
        <f t="shared" si="10"/>
        <v>0</v>
      </c>
    </row>
    <row r="863" spans="1:7" s="23" customFormat="1" ht="32.1" customHeight="1">
      <c r="A863" s="37"/>
      <c r="B863" s="93">
        <f>'1-5-1'!B864</f>
        <v>0</v>
      </c>
      <c r="C863" s="94"/>
      <c r="D863" s="95">
        <f>'1-5-1'!G864</f>
        <v>0</v>
      </c>
      <c r="E863" s="94"/>
      <c r="F863" s="96"/>
      <c r="G863" s="97">
        <f t="shared" si="10"/>
        <v>0</v>
      </c>
    </row>
    <row r="864" spans="1:7" s="23" customFormat="1" ht="32.1" customHeight="1">
      <c r="A864" s="37"/>
      <c r="B864" s="93">
        <f>'1-5-1'!B865</f>
        <v>0</v>
      </c>
      <c r="C864" s="94"/>
      <c r="D864" s="95">
        <f>'1-5-1'!G865</f>
        <v>0</v>
      </c>
      <c r="E864" s="94"/>
      <c r="F864" s="96"/>
      <c r="G864" s="97">
        <f t="shared" si="10"/>
        <v>0</v>
      </c>
    </row>
    <row r="865" spans="1:7" s="23" customFormat="1" ht="32.1" customHeight="1">
      <c r="A865" s="37"/>
      <c r="B865" s="93">
        <f>'1-5-1'!B866</f>
        <v>0</v>
      </c>
      <c r="C865" s="94"/>
      <c r="D865" s="95">
        <f>'1-5-1'!G866</f>
        <v>0</v>
      </c>
      <c r="E865" s="94"/>
      <c r="F865" s="96"/>
      <c r="G865" s="97">
        <f t="shared" si="10"/>
        <v>0</v>
      </c>
    </row>
    <row r="866" spans="1:7" s="23" customFormat="1" ht="32.1" customHeight="1">
      <c r="A866" s="37"/>
      <c r="B866" s="93">
        <f>'1-5-1'!B867</f>
        <v>0</v>
      </c>
      <c r="C866" s="94"/>
      <c r="D866" s="95">
        <f>'1-5-1'!G867</f>
        <v>0</v>
      </c>
      <c r="E866" s="94"/>
      <c r="F866" s="96"/>
      <c r="G866" s="97">
        <f t="shared" si="10"/>
        <v>0</v>
      </c>
    </row>
    <row r="867" spans="1:7" s="23" customFormat="1" ht="32.1" customHeight="1">
      <c r="A867" s="37"/>
      <c r="B867" s="93">
        <f>'1-5-1'!B868</f>
        <v>0</v>
      </c>
      <c r="C867" s="94"/>
      <c r="D867" s="95">
        <f>'1-5-1'!G868</f>
        <v>0</v>
      </c>
      <c r="E867" s="94"/>
      <c r="F867" s="96"/>
      <c r="G867" s="97">
        <f t="shared" si="10"/>
        <v>0</v>
      </c>
    </row>
    <row r="868" spans="1:7" s="23" customFormat="1" ht="32.1" customHeight="1">
      <c r="A868" s="37"/>
      <c r="B868" s="93">
        <f>'1-5-1'!B869</f>
        <v>0</v>
      </c>
      <c r="C868" s="94"/>
      <c r="D868" s="95">
        <f>'1-5-1'!G869</f>
        <v>0</v>
      </c>
      <c r="E868" s="94"/>
      <c r="F868" s="96"/>
      <c r="G868" s="97">
        <f t="shared" si="10"/>
        <v>0</v>
      </c>
    </row>
    <row r="869" spans="1:7" s="23" customFormat="1" ht="32.1" customHeight="1">
      <c r="A869" s="37"/>
      <c r="B869" s="93">
        <f>'1-5-1'!B870</f>
        <v>0</v>
      </c>
      <c r="C869" s="94"/>
      <c r="D869" s="95">
        <f>'1-5-1'!G870</f>
        <v>0</v>
      </c>
      <c r="E869" s="94"/>
      <c r="F869" s="96"/>
      <c r="G869" s="97">
        <f t="shared" si="10"/>
        <v>0</v>
      </c>
    </row>
    <row r="870" spans="1:7" s="23" customFormat="1" ht="32.1" customHeight="1">
      <c r="A870" s="37"/>
      <c r="B870" s="93">
        <f>'1-5-1'!B871</f>
        <v>0</v>
      </c>
      <c r="C870" s="94"/>
      <c r="D870" s="95">
        <f>'1-5-1'!G871</f>
        <v>0</v>
      </c>
      <c r="E870" s="94"/>
      <c r="F870" s="96"/>
      <c r="G870" s="97">
        <f t="shared" si="10"/>
        <v>0</v>
      </c>
    </row>
    <row r="871" spans="1:7" s="23" customFormat="1" ht="32.1" customHeight="1">
      <c r="A871" s="37"/>
      <c r="B871" s="93">
        <f>'1-5-1'!B872</f>
        <v>0</v>
      </c>
      <c r="C871" s="94"/>
      <c r="D871" s="95">
        <f>'1-5-1'!G872</f>
        <v>0</v>
      </c>
      <c r="E871" s="94"/>
      <c r="F871" s="96"/>
      <c r="G871" s="97">
        <f t="shared" si="10"/>
        <v>0</v>
      </c>
    </row>
    <row r="872" spans="1:7" s="23" customFormat="1" ht="32.1" customHeight="1">
      <c r="A872" s="37"/>
      <c r="B872" s="93">
        <f>'1-5-1'!B873</f>
        <v>0</v>
      </c>
      <c r="C872" s="94"/>
      <c r="D872" s="95">
        <f>'1-5-1'!G873</f>
        <v>0</v>
      </c>
      <c r="E872" s="94"/>
      <c r="F872" s="96"/>
      <c r="G872" s="97">
        <f t="shared" si="10"/>
        <v>0</v>
      </c>
    </row>
    <row r="873" spans="1:7" s="23" customFormat="1" ht="32.1" customHeight="1">
      <c r="A873" s="37"/>
      <c r="B873" s="93">
        <f>'1-5-1'!B874</f>
        <v>0</v>
      </c>
      <c r="C873" s="94"/>
      <c r="D873" s="95">
        <f>'1-5-1'!G874</f>
        <v>0</v>
      </c>
      <c r="E873" s="94"/>
      <c r="F873" s="96"/>
      <c r="G873" s="97">
        <f t="shared" si="10"/>
        <v>0</v>
      </c>
    </row>
    <row r="874" spans="1:7" s="23" customFormat="1" ht="32.1" customHeight="1">
      <c r="A874" s="37"/>
      <c r="B874" s="93">
        <f>'1-5-1'!B875</f>
        <v>0</v>
      </c>
      <c r="C874" s="94"/>
      <c r="D874" s="95">
        <f>'1-5-1'!G875</f>
        <v>0</v>
      </c>
      <c r="E874" s="94"/>
      <c r="F874" s="96"/>
      <c r="G874" s="97">
        <f t="shared" si="10"/>
        <v>0</v>
      </c>
    </row>
    <row r="875" spans="1:7" s="23" customFormat="1" ht="32.1" customHeight="1">
      <c r="A875" s="37"/>
      <c r="B875" s="93">
        <f>'1-5-1'!B876</f>
        <v>0</v>
      </c>
      <c r="C875" s="94"/>
      <c r="D875" s="95">
        <f>'1-5-1'!G876</f>
        <v>0</v>
      </c>
      <c r="E875" s="94"/>
      <c r="F875" s="96"/>
      <c r="G875" s="97">
        <f t="shared" si="10"/>
        <v>0</v>
      </c>
    </row>
    <row r="876" spans="1:7" s="23" customFormat="1" ht="32.1" customHeight="1">
      <c r="A876" s="37"/>
      <c r="B876" s="93">
        <f>'1-5-1'!B877</f>
        <v>0</v>
      </c>
      <c r="C876" s="94"/>
      <c r="D876" s="95">
        <f>'1-5-1'!G877</f>
        <v>0</v>
      </c>
      <c r="E876" s="94"/>
      <c r="F876" s="96"/>
      <c r="G876" s="97">
        <f t="shared" si="10"/>
        <v>0</v>
      </c>
    </row>
    <row r="877" spans="1:7" s="23" customFormat="1" ht="32.1" customHeight="1">
      <c r="A877" s="37"/>
      <c r="B877" s="93">
        <f>'1-5-1'!B878</f>
        <v>0</v>
      </c>
      <c r="C877" s="94"/>
      <c r="D877" s="95">
        <f>'1-5-1'!G878</f>
        <v>0</v>
      </c>
      <c r="E877" s="94"/>
      <c r="F877" s="96"/>
      <c r="G877" s="97">
        <f t="shared" si="10"/>
        <v>0</v>
      </c>
    </row>
    <row r="878" spans="1:7" s="23" customFormat="1" ht="32.1" customHeight="1">
      <c r="A878" s="37"/>
      <c r="B878" s="93">
        <f>'1-5-1'!B879</f>
        <v>0</v>
      </c>
      <c r="C878" s="94"/>
      <c r="D878" s="95">
        <f>'1-5-1'!G879</f>
        <v>0</v>
      </c>
      <c r="E878" s="94"/>
      <c r="F878" s="96"/>
      <c r="G878" s="97">
        <f t="shared" si="10"/>
        <v>0</v>
      </c>
    </row>
    <row r="879" spans="1:7" s="23" customFormat="1" ht="32.1" customHeight="1">
      <c r="A879" s="37"/>
      <c r="B879" s="93">
        <f>'1-5-1'!B880</f>
        <v>0</v>
      </c>
      <c r="C879" s="94"/>
      <c r="D879" s="95">
        <f>'1-5-1'!G880</f>
        <v>0</v>
      </c>
      <c r="E879" s="94"/>
      <c r="F879" s="96"/>
      <c r="G879" s="97">
        <f t="shared" si="10"/>
        <v>0</v>
      </c>
    </row>
    <row r="880" spans="1:7" s="23" customFormat="1" ht="32.1" customHeight="1">
      <c r="A880" s="37"/>
      <c r="B880" s="93">
        <f>'1-5-1'!B881</f>
        <v>0</v>
      </c>
      <c r="C880" s="94"/>
      <c r="D880" s="95">
        <f>'1-5-1'!G881</f>
        <v>0</v>
      </c>
      <c r="E880" s="94"/>
      <c r="F880" s="96"/>
      <c r="G880" s="97">
        <f t="shared" si="10"/>
        <v>0</v>
      </c>
    </row>
    <row r="881" spans="1:7" s="23" customFormat="1" ht="32.1" customHeight="1">
      <c r="A881" s="37"/>
      <c r="B881" s="93">
        <f>'1-5-1'!B882</f>
        <v>0</v>
      </c>
      <c r="C881" s="94"/>
      <c r="D881" s="95">
        <f>'1-5-1'!G882</f>
        <v>0</v>
      </c>
      <c r="E881" s="94"/>
      <c r="F881" s="96"/>
      <c r="G881" s="97">
        <f t="shared" si="10"/>
        <v>0</v>
      </c>
    </row>
    <row r="882" spans="1:7" s="23" customFormat="1" ht="32.1" customHeight="1">
      <c r="A882" s="37"/>
      <c r="B882" s="93">
        <f>'1-5-1'!B883</f>
        <v>0</v>
      </c>
      <c r="C882" s="94"/>
      <c r="D882" s="95">
        <f>'1-5-1'!G883</f>
        <v>0</v>
      </c>
      <c r="E882" s="94"/>
      <c r="F882" s="96"/>
      <c r="G882" s="97">
        <f t="shared" si="10"/>
        <v>0</v>
      </c>
    </row>
    <row r="883" spans="1:7" s="23" customFormat="1" ht="32.1" customHeight="1">
      <c r="A883" s="37"/>
      <c r="B883" s="93">
        <f>'1-5-1'!B884</f>
        <v>0</v>
      </c>
      <c r="C883" s="94"/>
      <c r="D883" s="95">
        <f>'1-5-1'!G884</f>
        <v>0</v>
      </c>
      <c r="E883" s="94"/>
      <c r="F883" s="96"/>
      <c r="G883" s="97">
        <f t="shared" si="10"/>
        <v>0</v>
      </c>
    </row>
    <row r="884" spans="1:7" s="23" customFormat="1" ht="32.1" customHeight="1">
      <c r="A884" s="37"/>
      <c r="B884" s="93">
        <f>'1-5-1'!B885</f>
        <v>0</v>
      </c>
      <c r="C884" s="94"/>
      <c r="D884" s="95">
        <f>'1-5-1'!G885</f>
        <v>0</v>
      </c>
      <c r="E884" s="94"/>
      <c r="F884" s="96"/>
      <c r="G884" s="97">
        <f t="shared" si="10"/>
        <v>0</v>
      </c>
    </row>
    <row r="885" spans="1:7" s="23" customFormat="1" ht="32.1" customHeight="1">
      <c r="A885" s="37"/>
      <c r="B885" s="93">
        <f>'1-5-1'!B886</f>
        <v>0</v>
      </c>
      <c r="C885" s="94"/>
      <c r="D885" s="95">
        <f>'1-5-1'!G886</f>
        <v>0</v>
      </c>
      <c r="E885" s="94"/>
      <c r="F885" s="96"/>
      <c r="G885" s="97">
        <f t="shared" si="10"/>
        <v>0</v>
      </c>
    </row>
    <row r="886" spans="1:7" s="23" customFormat="1" ht="32.1" customHeight="1">
      <c r="A886" s="37"/>
      <c r="B886" s="93">
        <f>'1-5-1'!B887</f>
        <v>0</v>
      </c>
      <c r="C886" s="94"/>
      <c r="D886" s="95">
        <f>'1-5-1'!G887</f>
        <v>0</v>
      </c>
      <c r="E886" s="94"/>
      <c r="F886" s="96"/>
      <c r="G886" s="97">
        <f t="shared" si="10"/>
        <v>0</v>
      </c>
    </row>
    <row r="887" spans="1:7" s="23" customFormat="1" ht="32.1" customHeight="1">
      <c r="A887" s="37"/>
      <c r="B887" s="93">
        <f>'1-5-1'!B888</f>
        <v>0</v>
      </c>
      <c r="C887" s="94"/>
      <c r="D887" s="95">
        <f>'1-5-1'!G888</f>
        <v>0</v>
      </c>
      <c r="E887" s="94"/>
      <c r="F887" s="96"/>
      <c r="G887" s="97">
        <f t="shared" si="10"/>
        <v>0</v>
      </c>
    </row>
    <row r="888" spans="1:7" s="23" customFormat="1" ht="32.1" customHeight="1">
      <c r="A888" s="37"/>
      <c r="B888" s="93">
        <f>'1-5-1'!B889</f>
        <v>0</v>
      </c>
      <c r="C888" s="94"/>
      <c r="D888" s="95">
        <f>'1-5-1'!G889</f>
        <v>0</v>
      </c>
      <c r="E888" s="94"/>
      <c r="F888" s="96"/>
      <c r="G888" s="97">
        <f t="shared" si="10"/>
        <v>0</v>
      </c>
    </row>
    <row r="889" spans="1:7" s="23" customFormat="1" ht="32.1" customHeight="1">
      <c r="A889" s="37"/>
      <c r="B889" s="93">
        <f>'1-5-1'!B890</f>
        <v>0</v>
      </c>
      <c r="C889" s="94"/>
      <c r="D889" s="95">
        <f>'1-5-1'!G890</f>
        <v>0</v>
      </c>
      <c r="E889" s="94"/>
      <c r="F889" s="96"/>
      <c r="G889" s="97">
        <f t="shared" si="10"/>
        <v>0</v>
      </c>
    </row>
    <row r="890" spans="1:7" s="23" customFormat="1" ht="32.1" customHeight="1">
      <c r="A890" s="37"/>
      <c r="B890" s="93">
        <f>'1-5-1'!B891</f>
        <v>0</v>
      </c>
      <c r="C890" s="94"/>
      <c r="D890" s="95">
        <f>'1-5-1'!G891</f>
        <v>0</v>
      </c>
      <c r="E890" s="94"/>
      <c r="F890" s="96"/>
      <c r="G890" s="97">
        <f t="shared" si="10"/>
        <v>0</v>
      </c>
    </row>
    <row r="891" spans="1:7" s="23" customFormat="1" ht="32.1" customHeight="1">
      <c r="A891" s="37"/>
      <c r="B891" s="93">
        <f>'1-5-1'!B892</f>
        <v>0</v>
      </c>
      <c r="C891" s="94"/>
      <c r="D891" s="95">
        <f>'1-5-1'!G892</f>
        <v>0</v>
      </c>
      <c r="E891" s="94"/>
      <c r="F891" s="96"/>
      <c r="G891" s="97">
        <f t="shared" si="10"/>
        <v>0</v>
      </c>
    </row>
    <row r="892" spans="1:7" s="23" customFormat="1" ht="32.1" customHeight="1">
      <c r="A892" s="37"/>
      <c r="B892" s="93">
        <f>'1-5-1'!B893</f>
        <v>0</v>
      </c>
      <c r="C892" s="94"/>
      <c r="D892" s="95">
        <f>'1-5-1'!G893</f>
        <v>0</v>
      </c>
      <c r="E892" s="94"/>
      <c r="F892" s="96"/>
      <c r="G892" s="97">
        <f t="shared" si="10"/>
        <v>0</v>
      </c>
    </row>
    <row r="893" spans="1:7" s="23" customFormat="1" ht="32.1" customHeight="1">
      <c r="A893" s="37"/>
      <c r="B893" s="93">
        <f>'1-5-1'!B894</f>
        <v>0</v>
      </c>
      <c r="C893" s="94"/>
      <c r="D893" s="95">
        <f>'1-5-1'!G894</f>
        <v>0</v>
      </c>
      <c r="E893" s="94"/>
      <c r="F893" s="96"/>
      <c r="G893" s="97">
        <f t="shared" si="10"/>
        <v>0</v>
      </c>
    </row>
    <row r="894" spans="1:7" s="23" customFormat="1" ht="32.1" customHeight="1">
      <c r="A894" s="37"/>
      <c r="B894" s="93">
        <f>'1-5-1'!B895</f>
        <v>0</v>
      </c>
      <c r="C894" s="94"/>
      <c r="D894" s="95">
        <f>'1-5-1'!G895</f>
        <v>0</v>
      </c>
      <c r="E894" s="94"/>
      <c r="F894" s="96"/>
      <c r="G894" s="97">
        <f t="shared" si="10"/>
        <v>0</v>
      </c>
    </row>
    <row r="895" spans="1:7" s="23" customFormat="1" ht="32.1" customHeight="1">
      <c r="A895" s="37"/>
      <c r="B895" s="93">
        <f>'1-5-1'!B896</f>
        <v>0</v>
      </c>
      <c r="C895" s="94"/>
      <c r="D895" s="95">
        <f>'1-5-1'!G896</f>
        <v>0</v>
      </c>
      <c r="E895" s="94"/>
      <c r="F895" s="96"/>
      <c r="G895" s="97">
        <f t="shared" si="10"/>
        <v>0</v>
      </c>
    </row>
    <row r="896" spans="1:7" s="23" customFormat="1" ht="32.1" customHeight="1">
      <c r="A896" s="37"/>
      <c r="B896" s="93">
        <f>'1-5-1'!B897</f>
        <v>0</v>
      </c>
      <c r="C896" s="94"/>
      <c r="D896" s="95">
        <f>'1-5-1'!G897</f>
        <v>0</v>
      </c>
      <c r="E896" s="94"/>
      <c r="F896" s="96"/>
      <c r="G896" s="97">
        <f t="shared" si="10"/>
        <v>0</v>
      </c>
    </row>
    <row r="897" spans="1:7" s="23" customFormat="1" ht="32.1" customHeight="1">
      <c r="A897" s="37"/>
      <c r="B897" s="93">
        <f>'1-5-1'!B898</f>
        <v>0</v>
      </c>
      <c r="C897" s="94"/>
      <c r="D897" s="95">
        <f>'1-5-1'!G898</f>
        <v>0</v>
      </c>
      <c r="E897" s="94"/>
      <c r="F897" s="96"/>
      <c r="G897" s="97">
        <f t="shared" si="10"/>
        <v>0</v>
      </c>
    </row>
    <row r="898" spans="1:7" s="23" customFormat="1" ht="32.1" customHeight="1">
      <c r="A898" s="37"/>
      <c r="B898" s="93">
        <f>'1-5-1'!B899</f>
        <v>0</v>
      </c>
      <c r="C898" s="94"/>
      <c r="D898" s="95">
        <f>'1-5-1'!G899</f>
        <v>0</v>
      </c>
      <c r="E898" s="94"/>
      <c r="F898" s="96"/>
      <c r="G898" s="97">
        <f t="shared" si="10"/>
        <v>0</v>
      </c>
    </row>
    <row r="899" spans="1:7" s="23" customFormat="1" ht="32.1" customHeight="1">
      <c r="A899" s="37"/>
      <c r="B899" s="93">
        <f>'1-5-1'!B900</f>
        <v>0</v>
      </c>
      <c r="C899" s="94"/>
      <c r="D899" s="95">
        <f>'1-5-1'!G900</f>
        <v>0</v>
      </c>
      <c r="E899" s="94"/>
      <c r="F899" s="96"/>
      <c r="G899" s="97">
        <f t="shared" si="10"/>
        <v>0</v>
      </c>
    </row>
    <row r="900" spans="1:7" s="23" customFormat="1" ht="32.1" customHeight="1">
      <c r="A900" s="37"/>
      <c r="B900" s="93">
        <f>'1-5-1'!B901</f>
        <v>0</v>
      </c>
      <c r="C900" s="94"/>
      <c r="D900" s="95">
        <f>'1-5-1'!G901</f>
        <v>0</v>
      </c>
      <c r="E900" s="94"/>
      <c r="F900" s="96"/>
      <c r="G900" s="97">
        <f t="shared" si="10"/>
        <v>0</v>
      </c>
    </row>
    <row r="901" spans="1:7" s="23" customFormat="1" ht="32.1" customHeight="1">
      <c r="A901" s="37"/>
      <c r="B901" s="93">
        <f>'1-5-1'!B902</f>
        <v>0</v>
      </c>
      <c r="C901" s="94"/>
      <c r="D901" s="95">
        <f>'1-5-1'!G902</f>
        <v>0</v>
      </c>
      <c r="E901" s="94"/>
      <c r="F901" s="96"/>
      <c r="G901" s="97">
        <f t="shared" si="10"/>
        <v>0</v>
      </c>
    </row>
    <row r="902" spans="1:7" s="23" customFormat="1" ht="32.1" customHeight="1">
      <c r="A902" s="37"/>
      <c r="B902" s="93">
        <f>'1-5-1'!B903</f>
        <v>0</v>
      </c>
      <c r="C902" s="94"/>
      <c r="D902" s="95">
        <f>'1-5-1'!G903</f>
        <v>0</v>
      </c>
      <c r="E902" s="94"/>
      <c r="F902" s="96"/>
      <c r="G902" s="97">
        <f t="shared" si="10"/>
        <v>0</v>
      </c>
    </row>
    <row r="903" spans="1:7" s="23" customFormat="1" ht="32.1" customHeight="1">
      <c r="A903" s="37"/>
      <c r="B903" s="93">
        <f>'1-5-1'!B904</f>
        <v>0</v>
      </c>
      <c r="C903" s="94"/>
      <c r="D903" s="95">
        <f>'1-5-1'!G904</f>
        <v>0</v>
      </c>
      <c r="E903" s="94"/>
      <c r="F903" s="96"/>
      <c r="G903" s="97">
        <f t="shared" si="10"/>
        <v>0</v>
      </c>
    </row>
    <row r="904" spans="1:7" s="23" customFormat="1" ht="32.1" customHeight="1">
      <c r="A904" s="37"/>
      <c r="B904" s="93">
        <f>'1-5-1'!B905</f>
        <v>0</v>
      </c>
      <c r="C904" s="94"/>
      <c r="D904" s="95">
        <f>'1-5-1'!G905</f>
        <v>0</v>
      </c>
      <c r="E904" s="94"/>
      <c r="F904" s="96"/>
      <c r="G904" s="97">
        <f t="shared" si="10"/>
        <v>0</v>
      </c>
    </row>
    <row r="905" spans="1:7" s="23" customFormat="1" ht="32.1" customHeight="1">
      <c r="A905" s="37"/>
      <c r="B905" s="93">
        <f>'1-5-1'!B906</f>
        <v>0</v>
      </c>
      <c r="C905" s="94"/>
      <c r="D905" s="95">
        <f>'1-5-1'!G906</f>
        <v>0</v>
      </c>
      <c r="E905" s="94"/>
      <c r="F905" s="96"/>
      <c r="G905" s="97">
        <f t="shared" si="10"/>
        <v>0</v>
      </c>
    </row>
    <row r="906" spans="1:7" s="23" customFormat="1" ht="32.1" customHeight="1">
      <c r="A906" s="37"/>
      <c r="B906" s="93">
        <f>'1-5-1'!B907</f>
        <v>0</v>
      </c>
      <c r="C906" s="94"/>
      <c r="D906" s="95">
        <f>'1-5-1'!G907</f>
        <v>0</v>
      </c>
      <c r="E906" s="94"/>
      <c r="F906" s="96"/>
      <c r="G906" s="97">
        <f t="shared" ref="G906:G969" si="11">D906+E906+F906-C906</f>
        <v>0</v>
      </c>
    </row>
    <row r="907" spans="1:7" s="23" customFormat="1" ht="32.1" customHeight="1">
      <c r="A907" s="37"/>
      <c r="B907" s="93">
        <f>'1-5-1'!B908</f>
        <v>0</v>
      </c>
      <c r="C907" s="94"/>
      <c r="D907" s="95">
        <f>'1-5-1'!G908</f>
        <v>0</v>
      </c>
      <c r="E907" s="94"/>
      <c r="F907" s="96"/>
      <c r="G907" s="97">
        <f t="shared" si="11"/>
        <v>0</v>
      </c>
    </row>
    <row r="908" spans="1:7" s="23" customFormat="1" ht="32.1" customHeight="1">
      <c r="A908" s="37"/>
      <c r="B908" s="93">
        <f>'1-5-1'!B909</f>
        <v>0</v>
      </c>
      <c r="C908" s="94"/>
      <c r="D908" s="95">
        <f>'1-5-1'!G909</f>
        <v>0</v>
      </c>
      <c r="E908" s="94"/>
      <c r="F908" s="96"/>
      <c r="G908" s="97">
        <f t="shared" si="11"/>
        <v>0</v>
      </c>
    </row>
    <row r="909" spans="1:7" s="23" customFormat="1" ht="32.1" customHeight="1">
      <c r="A909" s="37"/>
      <c r="B909" s="93">
        <f>'1-5-1'!B910</f>
        <v>0</v>
      </c>
      <c r="C909" s="94"/>
      <c r="D909" s="95">
        <f>'1-5-1'!G910</f>
        <v>0</v>
      </c>
      <c r="E909" s="94"/>
      <c r="F909" s="96"/>
      <c r="G909" s="97">
        <f t="shared" si="11"/>
        <v>0</v>
      </c>
    </row>
    <row r="910" spans="1:7" s="23" customFormat="1" ht="32.1" customHeight="1">
      <c r="A910" s="37"/>
      <c r="B910" s="93">
        <f>'1-5-1'!B911</f>
        <v>0</v>
      </c>
      <c r="C910" s="94"/>
      <c r="D910" s="95">
        <f>'1-5-1'!G911</f>
        <v>0</v>
      </c>
      <c r="E910" s="94"/>
      <c r="F910" s="96"/>
      <c r="G910" s="97">
        <f t="shared" si="11"/>
        <v>0</v>
      </c>
    </row>
    <row r="911" spans="1:7" s="23" customFormat="1" ht="32.1" customHeight="1">
      <c r="A911" s="37"/>
      <c r="B911" s="93">
        <f>'1-5-1'!B912</f>
        <v>0</v>
      </c>
      <c r="C911" s="94"/>
      <c r="D911" s="95">
        <f>'1-5-1'!G912</f>
        <v>0</v>
      </c>
      <c r="E911" s="94"/>
      <c r="F911" s="96"/>
      <c r="G911" s="97">
        <f t="shared" si="11"/>
        <v>0</v>
      </c>
    </row>
    <row r="912" spans="1:7" s="23" customFormat="1" ht="32.1" customHeight="1">
      <c r="A912" s="37"/>
      <c r="B912" s="93">
        <f>'1-5-1'!B913</f>
        <v>0</v>
      </c>
      <c r="C912" s="94"/>
      <c r="D912" s="95">
        <f>'1-5-1'!G913</f>
        <v>0</v>
      </c>
      <c r="E912" s="94"/>
      <c r="F912" s="96"/>
      <c r="G912" s="97">
        <f t="shared" si="11"/>
        <v>0</v>
      </c>
    </row>
    <row r="913" spans="1:7" s="23" customFormat="1" ht="32.1" customHeight="1">
      <c r="A913" s="37"/>
      <c r="B913" s="93">
        <f>'1-5-1'!B914</f>
        <v>0</v>
      </c>
      <c r="C913" s="94"/>
      <c r="D913" s="95">
        <f>'1-5-1'!G914</f>
        <v>0</v>
      </c>
      <c r="E913" s="94"/>
      <c r="F913" s="96"/>
      <c r="G913" s="97">
        <f t="shared" si="11"/>
        <v>0</v>
      </c>
    </row>
    <row r="914" spans="1:7" s="23" customFormat="1" ht="32.1" customHeight="1">
      <c r="A914" s="37"/>
      <c r="B914" s="93">
        <f>'1-5-1'!B915</f>
        <v>0</v>
      </c>
      <c r="C914" s="94"/>
      <c r="D914" s="95">
        <f>'1-5-1'!G915</f>
        <v>0</v>
      </c>
      <c r="E914" s="94"/>
      <c r="F914" s="96"/>
      <c r="G914" s="97">
        <f t="shared" si="11"/>
        <v>0</v>
      </c>
    </row>
    <row r="915" spans="1:7" s="23" customFormat="1" ht="32.1" customHeight="1">
      <c r="A915" s="37"/>
      <c r="B915" s="93">
        <f>'1-5-1'!B916</f>
        <v>0</v>
      </c>
      <c r="C915" s="94"/>
      <c r="D915" s="95">
        <f>'1-5-1'!G916</f>
        <v>0</v>
      </c>
      <c r="E915" s="94"/>
      <c r="F915" s="96"/>
      <c r="G915" s="97">
        <f t="shared" si="11"/>
        <v>0</v>
      </c>
    </row>
    <row r="916" spans="1:7" s="23" customFormat="1" ht="32.1" customHeight="1">
      <c r="A916" s="37"/>
      <c r="B916" s="93">
        <f>'1-5-1'!B917</f>
        <v>0</v>
      </c>
      <c r="C916" s="94"/>
      <c r="D916" s="95">
        <f>'1-5-1'!G917</f>
        <v>0</v>
      </c>
      <c r="E916" s="94"/>
      <c r="F916" s="96"/>
      <c r="G916" s="97">
        <f t="shared" si="11"/>
        <v>0</v>
      </c>
    </row>
    <row r="917" spans="1:7" s="23" customFormat="1" ht="32.1" customHeight="1">
      <c r="A917" s="37"/>
      <c r="B917" s="93">
        <f>'1-5-1'!B918</f>
        <v>0</v>
      </c>
      <c r="C917" s="94"/>
      <c r="D917" s="95">
        <f>'1-5-1'!G918</f>
        <v>0</v>
      </c>
      <c r="E917" s="94"/>
      <c r="F917" s="96"/>
      <c r="G917" s="97">
        <f t="shared" si="11"/>
        <v>0</v>
      </c>
    </row>
    <row r="918" spans="1:7" s="23" customFormat="1" ht="32.1" customHeight="1">
      <c r="A918" s="37"/>
      <c r="B918" s="93">
        <f>'1-5-1'!B919</f>
        <v>0</v>
      </c>
      <c r="C918" s="94"/>
      <c r="D918" s="95">
        <f>'1-5-1'!G919</f>
        <v>0</v>
      </c>
      <c r="E918" s="94"/>
      <c r="F918" s="96"/>
      <c r="G918" s="97">
        <f t="shared" si="11"/>
        <v>0</v>
      </c>
    </row>
    <row r="919" spans="1:7" s="23" customFormat="1" ht="32.1" customHeight="1">
      <c r="A919" s="37"/>
      <c r="B919" s="93">
        <f>'1-5-1'!B920</f>
        <v>0</v>
      </c>
      <c r="C919" s="94"/>
      <c r="D919" s="95">
        <f>'1-5-1'!G920</f>
        <v>0</v>
      </c>
      <c r="E919" s="94"/>
      <c r="F919" s="96"/>
      <c r="G919" s="97">
        <f t="shared" si="11"/>
        <v>0</v>
      </c>
    </row>
    <row r="920" spans="1:7" s="23" customFormat="1" ht="32.1" customHeight="1">
      <c r="A920" s="37"/>
      <c r="B920" s="93">
        <f>'1-5-1'!B921</f>
        <v>0</v>
      </c>
      <c r="C920" s="94"/>
      <c r="D920" s="95">
        <f>'1-5-1'!G921</f>
        <v>0</v>
      </c>
      <c r="E920" s="94"/>
      <c r="F920" s="96"/>
      <c r="G920" s="97">
        <f t="shared" si="11"/>
        <v>0</v>
      </c>
    </row>
    <row r="921" spans="1:7" s="23" customFormat="1" ht="32.1" customHeight="1">
      <c r="A921" s="37"/>
      <c r="B921" s="93">
        <f>'1-5-1'!B922</f>
        <v>0</v>
      </c>
      <c r="C921" s="94"/>
      <c r="D921" s="95">
        <f>'1-5-1'!G922</f>
        <v>0</v>
      </c>
      <c r="E921" s="94"/>
      <c r="F921" s="96"/>
      <c r="G921" s="97">
        <f t="shared" si="11"/>
        <v>0</v>
      </c>
    </row>
    <row r="922" spans="1:7" s="23" customFormat="1" ht="32.1" customHeight="1">
      <c r="A922" s="37"/>
      <c r="B922" s="93">
        <f>'1-5-1'!B923</f>
        <v>0</v>
      </c>
      <c r="C922" s="94"/>
      <c r="D922" s="95">
        <f>'1-5-1'!G923</f>
        <v>0</v>
      </c>
      <c r="E922" s="94"/>
      <c r="F922" s="96"/>
      <c r="G922" s="97">
        <f t="shared" si="11"/>
        <v>0</v>
      </c>
    </row>
    <row r="923" spans="1:7" s="23" customFormat="1" ht="32.1" customHeight="1">
      <c r="A923" s="37"/>
      <c r="B923" s="93">
        <f>'1-5-1'!B924</f>
        <v>0</v>
      </c>
      <c r="C923" s="94"/>
      <c r="D923" s="95">
        <f>'1-5-1'!G924</f>
        <v>0</v>
      </c>
      <c r="E923" s="94"/>
      <c r="F923" s="96"/>
      <c r="G923" s="97">
        <f t="shared" si="11"/>
        <v>0</v>
      </c>
    </row>
    <row r="924" spans="1:7" s="23" customFormat="1" ht="32.1" customHeight="1">
      <c r="A924" s="37"/>
      <c r="B924" s="93">
        <f>'1-5-1'!B925</f>
        <v>0</v>
      </c>
      <c r="C924" s="94"/>
      <c r="D924" s="95">
        <f>'1-5-1'!G925</f>
        <v>0</v>
      </c>
      <c r="E924" s="94"/>
      <c r="F924" s="96"/>
      <c r="G924" s="97">
        <f t="shared" si="11"/>
        <v>0</v>
      </c>
    </row>
    <row r="925" spans="1:7" s="23" customFormat="1" ht="32.1" customHeight="1">
      <c r="A925" s="37"/>
      <c r="B925" s="93">
        <f>'1-5-1'!B926</f>
        <v>0</v>
      </c>
      <c r="C925" s="94"/>
      <c r="D925" s="95">
        <f>'1-5-1'!G926</f>
        <v>0</v>
      </c>
      <c r="E925" s="94"/>
      <c r="F925" s="96"/>
      <c r="G925" s="97">
        <f t="shared" si="11"/>
        <v>0</v>
      </c>
    </row>
    <row r="926" spans="1:7" s="23" customFormat="1" ht="32.1" customHeight="1">
      <c r="A926" s="37"/>
      <c r="B926" s="93">
        <f>'1-5-1'!B927</f>
        <v>0</v>
      </c>
      <c r="C926" s="94"/>
      <c r="D926" s="95">
        <f>'1-5-1'!G927</f>
        <v>0</v>
      </c>
      <c r="E926" s="94"/>
      <c r="F926" s="96"/>
      <c r="G926" s="97">
        <f t="shared" si="11"/>
        <v>0</v>
      </c>
    </row>
    <row r="927" spans="1:7" s="23" customFormat="1" ht="32.1" customHeight="1">
      <c r="A927" s="37"/>
      <c r="B927" s="93">
        <f>'1-5-1'!B928</f>
        <v>0</v>
      </c>
      <c r="C927" s="94"/>
      <c r="D927" s="95">
        <f>'1-5-1'!G928</f>
        <v>0</v>
      </c>
      <c r="E927" s="94"/>
      <c r="F927" s="96"/>
      <c r="G927" s="97">
        <f t="shared" si="11"/>
        <v>0</v>
      </c>
    </row>
    <row r="928" spans="1:7" s="23" customFormat="1" ht="32.1" customHeight="1">
      <c r="A928" s="37"/>
      <c r="B928" s="93">
        <f>'1-5-1'!B929</f>
        <v>0</v>
      </c>
      <c r="C928" s="94"/>
      <c r="D928" s="95">
        <f>'1-5-1'!G929</f>
        <v>0</v>
      </c>
      <c r="E928" s="94"/>
      <c r="F928" s="96"/>
      <c r="G928" s="97">
        <f t="shared" si="11"/>
        <v>0</v>
      </c>
    </row>
    <row r="929" spans="1:7" s="23" customFormat="1" ht="32.1" customHeight="1">
      <c r="A929" s="37"/>
      <c r="B929" s="93">
        <f>'1-5-1'!B930</f>
        <v>0</v>
      </c>
      <c r="C929" s="94"/>
      <c r="D929" s="95">
        <f>'1-5-1'!G930</f>
        <v>0</v>
      </c>
      <c r="E929" s="94"/>
      <c r="F929" s="96"/>
      <c r="G929" s="97">
        <f t="shared" si="11"/>
        <v>0</v>
      </c>
    </row>
    <row r="930" spans="1:7" s="23" customFormat="1" ht="32.1" customHeight="1">
      <c r="A930" s="37"/>
      <c r="B930" s="93">
        <f>'1-5-1'!B931</f>
        <v>0</v>
      </c>
      <c r="C930" s="94"/>
      <c r="D930" s="95">
        <f>'1-5-1'!G931</f>
        <v>0</v>
      </c>
      <c r="E930" s="94"/>
      <c r="F930" s="96"/>
      <c r="G930" s="97">
        <f t="shared" si="11"/>
        <v>0</v>
      </c>
    </row>
    <row r="931" spans="1:7" s="23" customFormat="1" ht="32.1" customHeight="1">
      <c r="A931" s="37"/>
      <c r="B931" s="93">
        <f>'1-5-1'!B932</f>
        <v>0</v>
      </c>
      <c r="C931" s="94"/>
      <c r="D931" s="95">
        <f>'1-5-1'!G932</f>
        <v>0</v>
      </c>
      <c r="E931" s="94"/>
      <c r="F931" s="96"/>
      <c r="G931" s="97">
        <f t="shared" si="11"/>
        <v>0</v>
      </c>
    </row>
    <row r="932" spans="1:7" s="23" customFormat="1" ht="32.1" customHeight="1">
      <c r="A932" s="37"/>
      <c r="B932" s="93">
        <f>'1-5-1'!B933</f>
        <v>0</v>
      </c>
      <c r="C932" s="94"/>
      <c r="D932" s="95">
        <f>'1-5-1'!G933</f>
        <v>0</v>
      </c>
      <c r="E932" s="94"/>
      <c r="F932" s="96"/>
      <c r="G932" s="97">
        <f t="shared" si="11"/>
        <v>0</v>
      </c>
    </row>
    <row r="933" spans="1:7" s="23" customFormat="1" ht="32.1" customHeight="1">
      <c r="A933" s="37"/>
      <c r="B933" s="93">
        <f>'1-5-1'!B934</f>
        <v>0</v>
      </c>
      <c r="C933" s="94"/>
      <c r="D933" s="95">
        <f>'1-5-1'!G934</f>
        <v>0</v>
      </c>
      <c r="E933" s="94"/>
      <c r="F933" s="96"/>
      <c r="G933" s="97">
        <f t="shared" si="11"/>
        <v>0</v>
      </c>
    </row>
    <row r="934" spans="1:7" s="23" customFormat="1" ht="32.1" customHeight="1">
      <c r="A934" s="37"/>
      <c r="B934" s="93">
        <f>'1-5-1'!B935</f>
        <v>0</v>
      </c>
      <c r="C934" s="94"/>
      <c r="D934" s="95">
        <f>'1-5-1'!G935</f>
        <v>0</v>
      </c>
      <c r="E934" s="94"/>
      <c r="F934" s="96"/>
      <c r="G934" s="97">
        <f t="shared" si="11"/>
        <v>0</v>
      </c>
    </row>
    <row r="935" spans="1:7" s="23" customFormat="1" ht="32.1" customHeight="1">
      <c r="A935" s="37"/>
      <c r="B935" s="93">
        <f>'1-5-1'!B936</f>
        <v>0</v>
      </c>
      <c r="C935" s="94"/>
      <c r="D935" s="95">
        <f>'1-5-1'!G936</f>
        <v>0</v>
      </c>
      <c r="E935" s="94"/>
      <c r="F935" s="96"/>
      <c r="G935" s="97">
        <f t="shared" si="11"/>
        <v>0</v>
      </c>
    </row>
    <row r="936" spans="1:7" s="23" customFormat="1" ht="32.1" customHeight="1">
      <c r="A936" s="37"/>
      <c r="B936" s="93">
        <f>'1-5-1'!B937</f>
        <v>0</v>
      </c>
      <c r="C936" s="94"/>
      <c r="D936" s="95">
        <f>'1-5-1'!G937</f>
        <v>0</v>
      </c>
      <c r="E936" s="94"/>
      <c r="F936" s="96"/>
      <c r="G936" s="97">
        <f t="shared" si="11"/>
        <v>0</v>
      </c>
    </row>
    <row r="937" spans="1:7" s="23" customFormat="1" ht="32.1" customHeight="1">
      <c r="A937" s="37"/>
      <c r="B937" s="93">
        <f>'1-5-1'!B938</f>
        <v>0</v>
      </c>
      <c r="C937" s="94"/>
      <c r="D937" s="95">
        <f>'1-5-1'!G938</f>
        <v>0</v>
      </c>
      <c r="E937" s="94"/>
      <c r="F937" s="96"/>
      <c r="G937" s="97">
        <f t="shared" si="11"/>
        <v>0</v>
      </c>
    </row>
    <row r="938" spans="1:7" s="23" customFormat="1" ht="32.1" customHeight="1">
      <c r="A938" s="37"/>
      <c r="B938" s="93">
        <f>'1-5-1'!B939</f>
        <v>0</v>
      </c>
      <c r="C938" s="94"/>
      <c r="D938" s="95">
        <f>'1-5-1'!G939</f>
        <v>0</v>
      </c>
      <c r="E938" s="94"/>
      <c r="F938" s="96"/>
      <c r="G938" s="97">
        <f t="shared" si="11"/>
        <v>0</v>
      </c>
    </row>
    <row r="939" spans="1:7" s="23" customFormat="1" ht="32.1" customHeight="1">
      <c r="A939" s="37"/>
      <c r="B939" s="93">
        <f>'1-5-1'!B940</f>
        <v>0</v>
      </c>
      <c r="C939" s="94"/>
      <c r="D939" s="95">
        <f>'1-5-1'!G940</f>
        <v>0</v>
      </c>
      <c r="E939" s="94"/>
      <c r="F939" s="96"/>
      <c r="G939" s="97">
        <f t="shared" si="11"/>
        <v>0</v>
      </c>
    </row>
    <row r="940" spans="1:7" s="23" customFormat="1" ht="32.1" customHeight="1">
      <c r="A940" s="37"/>
      <c r="B940" s="93">
        <f>'1-5-1'!B941</f>
        <v>0</v>
      </c>
      <c r="C940" s="94"/>
      <c r="D940" s="95">
        <f>'1-5-1'!G941</f>
        <v>0</v>
      </c>
      <c r="E940" s="94"/>
      <c r="F940" s="96"/>
      <c r="G940" s="97">
        <f t="shared" si="11"/>
        <v>0</v>
      </c>
    </row>
    <row r="941" spans="1:7" s="23" customFormat="1" ht="32.1" customHeight="1">
      <c r="A941" s="37"/>
      <c r="B941" s="93">
        <f>'1-5-1'!B942</f>
        <v>0</v>
      </c>
      <c r="C941" s="94"/>
      <c r="D941" s="95">
        <f>'1-5-1'!G942</f>
        <v>0</v>
      </c>
      <c r="E941" s="94"/>
      <c r="F941" s="96"/>
      <c r="G941" s="97">
        <f t="shared" si="11"/>
        <v>0</v>
      </c>
    </row>
    <row r="942" spans="1:7" s="23" customFormat="1" ht="32.1" customHeight="1">
      <c r="A942" s="37"/>
      <c r="B942" s="93">
        <f>'1-5-1'!B943</f>
        <v>0</v>
      </c>
      <c r="C942" s="94"/>
      <c r="D942" s="95">
        <f>'1-5-1'!G943</f>
        <v>0</v>
      </c>
      <c r="E942" s="94"/>
      <c r="F942" s="96"/>
      <c r="G942" s="97">
        <f t="shared" si="11"/>
        <v>0</v>
      </c>
    </row>
    <row r="943" spans="1:7" s="23" customFormat="1" ht="32.1" customHeight="1">
      <c r="A943" s="37"/>
      <c r="B943" s="93">
        <f>'1-5-1'!B944</f>
        <v>0</v>
      </c>
      <c r="C943" s="94"/>
      <c r="D943" s="95">
        <f>'1-5-1'!G944</f>
        <v>0</v>
      </c>
      <c r="E943" s="94"/>
      <c r="F943" s="96"/>
      <c r="G943" s="97">
        <f t="shared" si="11"/>
        <v>0</v>
      </c>
    </row>
    <row r="944" spans="1:7" s="23" customFormat="1" ht="32.1" customHeight="1">
      <c r="A944" s="37"/>
      <c r="B944" s="93">
        <f>'1-5-1'!B945</f>
        <v>0</v>
      </c>
      <c r="C944" s="94"/>
      <c r="D944" s="95">
        <f>'1-5-1'!G945</f>
        <v>0</v>
      </c>
      <c r="E944" s="94"/>
      <c r="F944" s="96"/>
      <c r="G944" s="97">
        <f t="shared" si="11"/>
        <v>0</v>
      </c>
    </row>
    <row r="945" spans="1:7" s="23" customFormat="1" ht="32.1" customHeight="1">
      <c r="A945" s="37"/>
      <c r="B945" s="93">
        <f>'1-5-1'!B946</f>
        <v>0</v>
      </c>
      <c r="C945" s="94"/>
      <c r="D945" s="95">
        <f>'1-5-1'!G946</f>
        <v>0</v>
      </c>
      <c r="E945" s="94"/>
      <c r="F945" s="96"/>
      <c r="G945" s="97">
        <f t="shared" si="11"/>
        <v>0</v>
      </c>
    </row>
    <row r="946" spans="1:7" s="23" customFormat="1" ht="32.1" customHeight="1">
      <c r="A946" s="37"/>
      <c r="B946" s="93">
        <f>'1-5-1'!B947</f>
        <v>0</v>
      </c>
      <c r="C946" s="94"/>
      <c r="D946" s="95">
        <f>'1-5-1'!G947</f>
        <v>0</v>
      </c>
      <c r="E946" s="94"/>
      <c r="F946" s="96"/>
      <c r="G946" s="97">
        <f t="shared" si="11"/>
        <v>0</v>
      </c>
    </row>
    <row r="947" spans="1:7" s="23" customFormat="1" ht="32.1" customHeight="1">
      <c r="A947" s="37"/>
      <c r="B947" s="93">
        <f>'1-5-1'!B948</f>
        <v>0</v>
      </c>
      <c r="C947" s="94"/>
      <c r="D947" s="95">
        <f>'1-5-1'!G948</f>
        <v>0</v>
      </c>
      <c r="E947" s="94"/>
      <c r="F947" s="96"/>
      <c r="G947" s="97">
        <f t="shared" si="11"/>
        <v>0</v>
      </c>
    </row>
    <row r="948" spans="1:7" s="23" customFormat="1" ht="32.1" customHeight="1">
      <c r="A948" s="37"/>
      <c r="B948" s="93">
        <f>'1-5-1'!B949</f>
        <v>0</v>
      </c>
      <c r="C948" s="94"/>
      <c r="D948" s="95">
        <f>'1-5-1'!G949</f>
        <v>0</v>
      </c>
      <c r="E948" s="94"/>
      <c r="F948" s="96"/>
      <c r="G948" s="97">
        <f t="shared" si="11"/>
        <v>0</v>
      </c>
    </row>
    <row r="949" spans="1:7" s="23" customFormat="1" ht="32.1" customHeight="1">
      <c r="A949" s="37"/>
      <c r="B949" s="93">
        <f>'1-5-1'!B950</f>
        <v>0</v>
      </c>
      <c r="C949" s="94"/>
      <c r="D949" s="95">
        <f>'1-5-1'!G950</f>
        <v>0</v>
      </c>
      <c r="E949" s="94"/>
      <c r="F949" s="96"/>
      <c r="G949" s="97">
        <f t="shared" si="11"/>
        <v>0</v>
      </c>
    </row>
    <row r="950" spans="1:7" s="23" customFormat="1" ht="32.1" customHeight="1">
      <c r="A950" s="37"/>
      <c r="B950" s="93">
        <f>'1-5-1'!B951</f>
        <v>0</v>
      </c>
      <c r="C950" s="94"/>
      <c r="D950" s="95">
        <f>'1-5-1'!G951</f>
        <v>0</v>
      </c>
      <c r="E950" s="94"/>
      <c r="F950" s="96"/>
      <c r="G950" s="97">
        <f t="shared" si="11"/>
        <v>0</v>
      </c>
    </row>
    <row r="951" spans="1:7" s="23" customFormat="1" ht="32.1" customHeight="1">
      <c r="A951" s="37"/>
      <c r="B951" s="93">
        <f>'1-5-1'!B952</f>
        <v>0</v>
      </c>
      <c r="C951" s="94"/>
      <c r="D951" s="95">
        <f>'1-5-1'!G952</f>
        <v>0</v>
      </c>
      <c r="E951" s="94"/>
      <c r="F951" s="96"/>
      <c r="G951" s="97">
        <f t="shared" si="11"/>
        <v>0</v>
      </c>
    </row>
    <row r="952" spans="1:7" s="23" customFormat="1" ht="32.1" customHeight="1">
      <c r="A952" s="37"/>
      <c r="B952" s="93">
        <f>'1-5-1'!B953</f>
        <v>0</v>
      </c>
      <c r="C952" s="94"/>
      <c r="D952" s="95">
        <f>'1-5-1'!G953</f>
        <v>0</v>
      </c>
      <c r="E952" s="94"/>
      <c r="F952" s="96"/>
      <c r="G952" s="97">
        <f t="shared" si="11"/>
        <v>0</v>
      </c>
    </row>
    <row r="953" spans="1:7" s="23" customFormat="1" ht="32.1" customHeight="1">
      <c r="A953" s="37"/>
      <c r="B953" s="93">
        <f>'1-5-1'!B954</f>
        <v>0</v>
      </c>
      <c r="C953" s="94"/>
      <c r="D953" s="95">
        <f>'1-5-1'!G954</f>
        <v>0</v>
      </c>
      <c r="E953" s="94"/>
      <c r="F953" s="96"/>
      <c r="G953" s="97">
        <f t="shared" si="11"/>
        <v>0</v>
      </c>
    </row>
    <row r="954" spans="1:7" s="23" customFormat="1" ht="32.1" customHeight="1">
      <c r="A954" s="37"/>
      <c r="B954" s="93">
        <f>'1-5-1'!B955</f>
        <v>0</v>
      </c>
      <c r="C954" s="94"/>
      <c r="D954" s="95">
        <f>'1-5-1'!G955</f>
        <v>0</v>
      </c>
      <c r="E954" s="94"/>
      <c r="F954" s="96"/>
      <c r="G954" s="97">
        <f t="shared" si="11"/>
        <v>0</v>
      </c>
    </row>
    <row r="955" spans="1:7" s="23" customFormat="1" ht="32.1" customHeight="1">
      <c r="A955" s="37"/>
      <c r="B955" s="93">
        <f>'1-5-1'!B956</f>
        <v>0</v>
      </c>
      <c r="C955" s="94"/>
      <c r="D955" s="95">
        <f>'1-5-1'!G956</f>
        <v>0</v>
      </c>
      <c r="E955" s="94"/>
      <c r="F955" s="96"/>
      <c r="G955" s="97">
        <f t="shared" si="11"/>
        <v>0</v>
      </c>
    </row>
    <row r="956" spans="1:7" s="23" customFormat="1" ht="32.1" customHeight="1">
      <c r="A956" s="37"/>
      <c r="B956" s="93">
        <f>'1-5-1'!B957</f>
        <v>0</v>
      </c>
      <c r="C956" s="94"/>
      <c r="D956" s="95">
        <f>'1-5-1'!G957</f>
        <v>0</v>
      </c>
      <c r="E956" s="94"/>
      <c r="F956" s="96"/>
      <c r="G956" s="97">
        <f t="shared" si="11"/>
        <v>0</v>
      </c>
    </row>
    <row r="957" spans="1:7" s="23" customFormat="1" ht="32.1" customHeight="1">
      <c r="A957" s="37"/>
      <c r="B957" s="93">
        <f>'1-5-1'!B958</f>
        <v>0</v>
      </c>
      <c r="C957" s="94"/>
      <c r="D957" s="95">
        <f>'1-5-1'!G958</f>
        <v>0</v>
      </c>
      <c r="E957" s="94"/>
      <c r="F957" s="96"/>
      <c r="G957" s="97">
        <f t="shared" si="11"/>
        <v>0</v>
      </c>
    </row>
    <row r="958" spans="1:7" s="23" customFormat="1" ht="32.1" customHeight="1">
      <c r="A958" s="37"/>
      <c r="B958" s="93">
        <f>'1-5-1'!B959</f>
        <v>0</v>
      </c>
      <c r="C958" s="94"/>
      <c r="D958" s="95">
        <f>'1-5-1'!G959</f>
        <v>0</v>
      </c>
      <c r="E958" s="94"/>
      <c r="F958" s="96"/>
      <c r="G958" s="97">
        <f t="shared" si="11"/>
        <v>0</v>
      </c>
    </row>
    <row r="959" spans="1:7" s="23" customFormat="1" ht="32.1" customHeight="1">
      <c r="A959" s="37"/>
      <c r="B959" s="93">
        <f>'1-5-1'!B960</f>
        <v>0</v>
      </c>
      <c r="C959" s="94"/>
      <c r="D959" s="95">
        <f>'1-5-1'!G960</f>
        <v>0</v>
      </c>
      <c r="E959" s="94"/>
      <c r="F959" s="96"/>
      <c r="G959" s="97">
        <f t="shared" si="11"/>
        <v>0</v>
      </c>
    </row>
    <row r="960" spans="1:7" s="23" customFormat="1" ht="32.1" customHeight="1">
      <c r="A960" s="37"/>
      <c r="B960" s="93">
        <f>'1-5-1'!B961</f>
        <v>0</v>
      </c>
      <c r="C960" s="94"/>
      <c r="D960" s="95">
        <f>'1-5-1'!G961</f>
        <v>0</v>
      </c>
      <c r="E960" s="94"/>
      <c r="F960" s="96"/>
      <c r="G960" s="97">
        <f t="shared" si="11"/>
        <v>0</v>
      </c>
    </row>
    <row r="961" spans="1:7" s="23" customFormat="1" ht="32.1" customHeight="1">
      <c r="A961" s="37"/>
      <c r="B961" s="93">
        <f>'1-5-1'!B962</f>
        <v>0</v>
      </c>
      <c r="C961" s="94"/>
      <c r="D961" s="95">
        <f>'1-5-1'!G962</f>
        <v>0</v>
      </c>
      <c r="E961" s="94"/>
      <c r="F961" s="96"/>
      <c r="G961" s="97">
        <f t="shared" si="11"/>
        <v>0</v>
      </c>
    </row>
    <row r="962" spans="1:7" s="23" customFormat="1" ht="32.1" customHeight="1">
      <c r="A962" s="37"/>
      <c r="B962" s="93">
        <f>'1-5-1'!B963</f>
        <v>0</v>
      </c>
      <c r="C962" s="94"/>
      <c r="D962" s="95">
        <f>'1-5-1'!G963</f>
        <v>0</v>
      </c>
      <c r="E962" s="94"/>
      <c r="F962" s="96"/>
      <c r="G962" s="97">
        <f t="shared" si="11"/>
        <v>0</v>
      </c>
    </row>
    <row r="963" spans="1:7" s="23" customFormat="1" ht="32.1" customHeight="1">
      <c r="A963" s="37"/>
      <c r="B963" s="93">
        <f>'1-5-1'!B964</f>
        <v>0</v>
      </c>
      <c r="C963" s="94"/>
      <c r="D963" s="95">
        <f>'1-5-1'!G964</f>
        <v>0</v>
      </c>
      <c r="E963" s="94"/>
      <c r="F963" s="96"/>
      <c r="G963" s="97">
        <f t="shared" si="11"/>
        <v>0</v>
      </c>
    </row>
    <row r="964" spans="1:7" s="23" customFormat="1" ht="32.1" customHeight="1">
      <c r="A964" s="37"/>
      <c r="B964" s="93">
        <f>'1-5-1'!B965</f>
        <v>0</v>
      </c>
      <c r="C964" s="94"/>
      <c r="D964" s="95">
        <f>'1-5-1'!G965</f>
        <v>0</v>
      </c>
      <c r="E964" s="94"/>
      <c r="F964" s="96"/>
      <c r="G964" s="97">
        <f t="shared" si="11"/>
        <v>0</v>
      </c>
    </row>
    <row r="965" spans="1:7" s="23" customFormat="1" ht="32.1" customHeight="1">
      <c r="A965" s="37"/>
      <c r="B965" s="93">
        <f>'1-5-1'!B966</f>
        <v>0</v>
      </c>
      <c r="C965" s="94"/>
      <c r="D965" s="95">
        <f>'1-5-1'!G966</f>
        <v>0</v>
      </c>
      <c r="E965" s="94"/>
      <c r="F965" s="96"/>
      <c r="G965" s="97">
        <f t="shared" si="11"/>
        <v>0</v>
      </c>
    </row>
    <row r="966" spans="1:7" s="23" customFormat="1" ht="32.1" customHeight="1">
      <c r="A966" s="37"/>
      <c r="B966" s="93">
        <f>'1-5-1'!B967</f>
        <v>0</v>
      </c>
      <c r="C966" s="94"/>
      <c r="D966" s="95">
        <f>'1-5-1'!G967</f>
        <v>0</v>
      </c>
      <c r="E966" s="94"/>
      <c r="F966" s="96"/>
      <c r="G966" s="97">
        <f t="shared" si="11"/>
        <v>0</v>
      </c>
    </row>
    <row r="967" spans="1:7" s="23" customFormat="1" ht="32.1" customHeight="1">
      <c r="A967" s="37"/>
      <c r="B967" s="93">
        <f>'1-5-1'!B968</f>
        <v>0</v>
      </c>
      <c r="C967" s="94"/>
      <c r="D967" s="95">
        <f>'1-5-1'!G968</f>
        <v>0</v>
      </c>
      <c r="E967" s="94"/>
      <c r="F967" s="96"/>
      <c r="G967" s="97">
        <f t="shared" si="11"/>
        <v>0</v>
      </c>
    </row>
    <row r="968" spans="1:7" s="23" customFormat="1" ht="32.1" customHeight="1">
      <c r="A968" s="37"/>
      <c r="B968" s="93">
        <f>'1-5-1'!B969</f>
        <v>0</v>
      </c>
      <c r="C968" s="94"/>
      <c r="D968" s="95">
        <f>'1-5-1'!G969</f>
        <v>0</v>
      </c>
      <c r="E968" s="94"/>
      <c r="F968" s="96"/>
      <c r="G968" s="97">
        <f t="shared" si="11"/>
        <v>0</v>
      </c>
    </row>
    <row r="969" spans="1:7" s="23" customFormat="1" ht="32.1" customHeight="1">
      <c r="A969" s="37"/>
      <c r="B969" s="93">
        <f>'1-5-1'!B970</f>
        <v>0</v>
      </c>
      <c r="C969" s="94"/>
      <c r="D969" s="95">
        <f>'1-5-1'!G970</f>
        <v>0</v>
      </c>
      <c r="E969" s="94"/>
      <c r="F969" s="96"/>
      <c r="G969" s="97">
        <f t="shared" si="11"/>
        <v>0</v>
      </c>
    </row>
    <row r="970" spans="1:7" s="23" customFormat="1" ht="32.1" customHeight="1">
      <c r="A970" s="37"/>
      <c r="B970" s="93">
        <f>'1-5-1'!B971</f>
        <v>0</v>
      </c>
      <c r="C970" s="94"/>
      <c r="D970" s="95">
        <f>'1-5-1'!G971</f>
        <v>0</v>
      </c>
      <c r="E970" s="94"/>
      <c r="F970" s="96"/>
      <c r="G970" s="97">
        <f t="shared" ref="G970:G1010" si="12">D970+E970+F970-C970</f>
        <v>0</v>
      </c>
    </row>
    <row r="971" spans="1:7" s="23" customFormat="1" ht="32.1" customHeight="1">
      <c r="A971" s="37"/>
      <c r="B971" s="93">
        <f>'1-5-1'!B972</f>
        <v>0</v>
      </c>
      <c r="C971" s="94"/>
      <c r="D971" s="95">
        <f>'1-5-1'!G972</f>
        <v>0</v>
      </c>
      <c r="E971" s="94"/>
      <c r="F971" s="96"/>
      <c r="G971" s="97">
        <f t="shared" si="12"/>
        <v>0</v>
      </c>
    </row>
    <row r="972" spans="1:7" s="23" customFormat="1" ht="32.1" customHeight="1">
      <c r="A972" s="37"/>
      <c r="B972" s="93">
        <f>'1-5-1'!B973</f>
        <v>0</v>
      </c>
      <c r="C972" s="94"/>
      <c r="D972" s="95">
        <f>'1-5-1'!G973</f>
        <v>0</v>
      </c>
      <c r="E972" s="94"/>
      <c r="F972" s="96"/>
      <c r="G972" s="97">
        <f t="shared" si="12"/>
        <v>0</v>
      </c>
    </row>
    <row r="973" spans="1:7" s="23" customFormat="1" ht="32.1" customHeight="1">
      <c r="A973" s="37"/>
      <c r="B973" s="93">
        <f>'1-5-1'!B974</f>
        <v>0</v>
      </c>
      <c r="C973" s="94"/>
      <c r="D973" s="95">
        <f>'1-5-1'!G974</f>
        <v>0</v>
      </c>
      <c r="E973" s="94"/>
      <c r="F973" s="96"/>
      <c r="G973" s="97">
        <f t="shared" si="12"/>
        <v>0</v>
      </c>
    </row>
    <row r="974" spans="1:7" s="23" customFormat="1" ht="32.1" customHeight="1">
      <c r="A974" s="37"/>
      <c r="B974" s="93">
        <f>'1-5-1'!B975</f>
        <v>0</v>
      </c>
      <c r="C974" s="94"/>
      <c r="D974" s="95">
        <f>'1-5-1'!G975</f>
        <v>0</v>
      </c>
      <c r="E974" s="94"/>
      <c r="F974" s="96"/>
      <c r="G974" s="97">
        <f t="shared" si="12"/>
        <v>0</v>
      </c>
    </row>
    <row r="975" spans="1:7" s="23" customFormat="1" ht="32.1" customHeight="1">
      <c r="A975" s="37"/>
      <c r="B975" s="93">
        <f>'1-5-1'!B976</f>
        <v>0</v>
      </c>
      <c r="C975" s="94"/>
      <c r="D975" s="95">
        <f>'1-5-1'!G976</f>
        <v>0</v>
      </c>
      <c r="E975" s="94"/>
      <c r="F975" s="96"/>
      <c r="G975" s="97">
        <f t="shared" si="12"/>
        <v>0</v>
      </c>
    </row>
    <row r="976" spans="1:7" s="23" customFormat="1" ht="32.1" customHeight="1">
      <c r="A976" s="37"/>
      <c r="B976" s="93">
        <f>'1-5-1'!B977</f>
        <v>0</v>
      </c>
      <c r="C976" s="94"/>
      <c r="D976" s="95">
        <f>'1-5-1'!G977</f>
        <v>0</v>
      </c>
      <c r="E976" s="94"/>
      <c r="F976" s="96"/>
      <c r="G976" s="97">
        <f t="shared" si="12"/>
        <v>0</v>
      </c>
    </row>
    <row r="977" spans="1:7" s="23" customFormat="1" ht="32.1" customHeight="1">
      <c r="A977" s="37"/>
      <c r="B977" s="93">
        <f>'1-5-1'!B978</f>
        <v>0</v>
      </c>
      <c r="C977" s="94"/>
      <c r="D977" s="95">
        <f>'1-5-1'!G978</f>
        <v>0</v>
      </c>
      <c r="E977" s="94"/>
      <c r="F977" s="96"/>
      <c r="G977" s="97">
        <f t="shared" si="12"/>
        <v>0</v>
      </c>
    </row>
    <row r="978" spans="1:7" s="23" customFormat="1" ht="32.1" customHeight="1">
      <c r="A978" s="37"/>
      <c r="B978" s="93">
        <f>'1-5-1'!B979</f>
        <v>0</v>
      </c>
      <c r="C978" s="94"/>
      <c r="D978" s="95">
        <f>'1-5-1'!G979</f>
        <v>0</v>
      </c>
      <c r="E978" s="94"/>
      <c r="F978" s="96"/>
      <c r="G978" s="97">
        <f t="shared" si="12"/>
        <v>0</v>
      </c>
    </row>
    <row r="979" spans="1:7" s="23" customFormat="1" ht="32.1" customHeight="1">
      <c r="A979" s="37"/>
      <c r="B979" s="93">
        <f>'1-5-1'!B980</f>
        <v>0</v>
      </c>
      <c r="C979" s="94"/>
      <c r="D979" s="95">
        <f>'1-5-1'!G980</f>
        <v>0</v>
      </c>
      <c r="E979" s="94"/>
      <c r="F979" s="96"/>
      <c r="G979" s="97">
        <f t="shared" si="12"/>
        <v>0</v>
      </c>
    </row>
    <row r="980" spans="1:7" s="23" customFormat="1" ht="32.1" customHeight="1">
      <c r="A980" s="37"/>
      <c r="B980" s="93">
        <f>'1-5-1'!B981</f>
        <v>0</v>
      </c>
      <c r="C980" s="94"/>
      <c r="D980" s="95">
        <f>'1-5-1'!G981</f>
        <v>0</v>
      </c>
      <c r="E980" s="94"/>
      <c r="F980" s="96"/>
      <c r="G980" s="97">
        <f t="shared" si="12"/>
        <v>0</v>
      </c>
    </row>
    <row r="981" spans="1:7" s="23" customFormat="1" ht="32.1" customHeight="1">
      <c r="A981" s="37"/>
      <c r="B981" s="93">
        <f>'1-5-1'!B982</f>
        <v>0</v>
      </c>
      <c r="C981" s="94"/>
      <c r="D981" s="95">
        <f>'1-5-1'!G982</f>
        <v>0</v>
      </c>
      <c r="E981" s="94"/>
      <c r="F981" s="96"/>
      <c r="G981" s="97">
        <f t="shared" si="12"/>
        <v>0</v>
      </c>
    </row>
    <row r="982" spans="1:7" s="23" customFormat="1" ht="32.1" customHeight="1">
      <c r="A982" s="37"/>
      <c r="B982" s="93">
        <f>'1-5-1'!B983</f>
        <v>0</v>
      </c>
      <c r="C982" s="94"/>
      <c r="D982" s="95">
        <f>'1-5-1'!G983</f>
        <v>0</v>
      </c>
      <c r="E982" s="94"/>
      <c r="F982" s="96"/>
      <c r="G982" s="97">
        <f t="shared" si="12"/>
        <v>0</v>
      </c>
    </row>
    <row r="983" spans="1:7" s="23" customFormat="1" ht="32.1" customHeight="1">
      <c r="A983" s="37"/>
      <c r="B983" s="93">
        <f>'1-5-1'!B984</f>
        <v>0</v>
      </c>
      <c r="C983" s="94"/>
      <c r="D983" s="95">
        <f>'1-5-1'!G984</f>
        <v>0</v>
      </c>
      <c r="E983" s="94"/>
      <c r="F983" s="96"/>
      <c r="G983" s="97">
        <f t="shared" si="12"/>
        <v>0</v>
      </c>
    </row>
    <row r="984" spans="1:7" s="23" customFormat="1" ht="32.1" customHeight="1">
      <c r="A984" s="37"/>
      <c r="B984" s="93">
        <f>'1-5-1'!B985</f>
        <v>0</v>
      </c>
      <c r="C984" s="94"/>
      <c r="D984" s="95">
        <f>'1-5-1'!G985</f>
        <v>0</v>
      </c>
      <c r="E984" s="94"/>
      <c r="F984" s="96"/>
      <c r="G984" s="97">
        <f t="shared" si="12"/>
        <v>0</v>
      </c>
    </row>
    <row r="985" spans="1:7" s="23" customFormat="1" ht="32.1" customHeight="1">
      <c r="A985" s="37"/>
      <c r="B985" s="93">
        <f>'1-5-1'!B986</f>
        <v>0</v>
      </c>
      <c r="C985" s="94"/>
      <c r="D985" s="95">
        <f>'1-5-1'!G986</f>
        <v>0</v>
      </c>
      <c r="E985" s="94"/>
      <c r="F985" s="96"/>
      <c r="G985" s="97">
        <f t="shared" si="12"/>
        <v>0</v>
      </c>
    </row>
    <row r="986" spans="1:7" s="23" customFormat="1" ht="32.1" customHeight="1">
      <c r="A986" s="37"/>
      <c r="B986" s="93">
        <f>'1-5-1'!B987</f>
        <v>0</v>
      </c>
      <c r="C986" s="94"/>
      <c r="D986" s="95">
        <f>'1-5-1'!G987</f>
        <v>0</v>
      </c>
      <c r="E986" s="94"/>
      <c r="F986" s="96"/>
      <c r="G986" s="97">
        <f t="shared" si="12"/>
        <v>0</v>
      </c>
    </row>
    <row r="987" spans="1:7" s="23" customFormat="1" ht="32.1" customHeight="1">
      <c r="A987" s="37"/>
      <c r="B987" s="93">
        <f>'1-5-1'!B988</f>
        <v>0</v>
      </c>
      <c r="C987" s="94"/>
      <c r="D987" s="95">
        <f>'1-5-1'!G988</f>
        <v>0</v>
      </c>
      <c r="E987" s="94"/>
      <c r="F987" s="96"/>
      <c r="G987" s="97">
        <f t="shared" si="12"/>
        <v>0</v>
      </c>
    </row>
    <row r="988" spans="1:7" s="23" customFormat="1" ht="32.1" customHeight="1">
      <c r="A988" s="37"/>
      <c r="B988" s="93">
        <f>'1-5-1'!B989</f>
        <v>0</v>
      </c>
      <c r="C988" s="94"/>
      <c r="D988" s="95">
        <f>'1-5-1'!G989</f>
        <v>0</v>
      </c>
      <c r="E988" s="94"/>
      <c r="F988" s="96"/>
      <c r="G988" s="97">
        <f t="shared" si="12"/>
        <v>0</v>
      </c>
    </row>
    <row r="989" spans="1:7" s="23" customFormat="1" ht="32.1" customHeight="1">
      <c r="A989" s="37"/>
      <c r="B989" s="93">
        <f>'1-5-1'!B990</f>
        <v>0</v>
      </c>
      <c r="C989" s="94"/>
      <c r="D989" s="95">
        <f>'1-5-1'!G990</f>
        <v>0</v>
      </c>
      <c r="E989" s="94"/>
      <c r="F989" s="96"/>
      <c r="G989" s="97">
        <f t="shared" si="12"/>
        <v>0</v>
      </c>
    </row>
    <row r="990" spans="1:7" s="23" customFormat="1" ht="32.1" customHeight="1">
      <c r="A990" s="37"/>
      <c r="B990" s="93">
        <f>'1-5-1'!B991</f>
        <v>0</v>
      </c>
      <c r="C990" s="94"/>
      <c r="D990" s="95">
        <f>'1-5-1'!G991</f>
        <v>0</v>
      </c>
      <c r="E990" s="94"/>
      <c r="F990" s="96"/>
      <c r="G990" s="97">
        <f t="shared" si="12"/>
        <v>0</v>
      </c>
    </row>
    <row r="991" spans="1:7" s="23" customFormat="1" ht="32.1" customHeight="1">
      <c r="A991" s="37"/>
      <c r="B991" s="93">
        <f>'1-5-1'!B992</f>
        <v>0</v>
      </c>
      <c r="C991" s="94"/>
      <c r="D991" s="95">
        <f>'1-5-1'!G992</f>
        <v>0</v>
      </c>
      <c r="E991" s="94"/>
      <c r="F991" s="96"/>
      <c r="G991" s="97">
        <f t="shared" si="12"/>
        <v>0</v>
      </c>
    </row>
    <row r="992" spans="1:7" s="23" customFormat="1" ht="32.1" customHeight="1">
      <c r="A992" s="37"/>
      <c r="B992" s="93">
        <f>'1-5-1'!B993</f>
        <v>0</v>
      </c>
      <c r="C992" s="94"/>
      <c r="D992" s="95">
        <f>'1-5-1'!G993</f>
        <v>0</v>
      </c>
      <c r="E992" s="94"/>
      <c r="F992" s="96"/>
      <c r="G992" s="97">
        <f t="shared" si="12"/>
        <v>0</v>
      </c>
    </row>
    <row r="993" spans="1:7" s="23" customFormat="1" ht="32.1" customHeight="1">
      <c r="A993" s="37"/>
      <c r="B993" s="93">
        <f>'1-5-1'!B994</f>
        <v>0</v>
      </c>
      <c r="C993" s="94"/>
      <c r="D993" s="95">
        <f>'1-5-1'!G994</f>
        <v>0</v>
      </c>
      <c r="E993" s="94"/>
      <c r="F993" s="96"/>
      <c r="G993" s="97">
        <f t="shared" si="12"/>
        <v>0</v>
      </c>
    </row>
    <row r="994" spans="1:7" s="23" customFormat="1" ht="32.1" customHeight="1">
      <c r="A994" s="37"/>
      <c r="B994" s="93">
        <f>'1-5-1'!B995</f>
        <v>0</v>
      </c>
      <c r="C994" s="94"/>
      <c r="D994" s="95">
        <f>'1-5-1'!G995</f>
        <v>0</v>
      </c>
      <c r="E994" s="94"/>
      <c r="F994" s="96"/>
      <c r="G994" s="97">
        <f t="shared" si="12"/>
        <v>0</v>
      </c>
    </row>
    <row r="995" spans="1:7" s="23" customFormat="1" ht="32.1" customHeight="1">
      <c r="A995" s="37"/>
      <c r="B995" s="93">
        <f>'1-5-1'!B996</f>
        <v>0</v>
      </c>
      <c r="C995" s="94"/>
      <c r="D995" s="95">
        <f>'1-5-1'!G996</f>
        <v>0</v>
      </c>
      <c r="E995" s="94"/>
      <c r="F995" s="96"/>
      <c r="G995" s="97">
        <f t="shared" si="12"/>
        <v>0</v>
      </c>
    </row>
    <row r="996" spans="1:7" s="23" customFormat="1" ht="32.1" customHeight="1">
      <c r="A996" s="37"/>
      <c r="B996" s="93">
        <f>'1-5-1'!B997</f>
        <v>0</v>
      </c>
      <c r="C996" s="94"/>
      <c r="D996" s="95">
        <f>'1-5-1'!G997</f>
        <v>0</v>
      </c>
      <c r="E996" s="94"/>
      <c r="F996" s="96"/>
      <c r="G996" s="97">
        <f t="shared" si="12"/>
        <v>0</v>
      </c>
    </row>
    <row r="997" spans="1:7" s="23" customFormat="1" ht="32.1" customHeight="1">
      <c r="A997" s="37"/>
      <c r="B997" s="93">
        <f>'1-5-1'!B998</f>
        <v>0</v>
      </c>
      <c r="C997" s="94"/>
      <c r="D997" s="95">
        <f>'1-5-1'!G998</f>
        <v>0</v>
      </c>
      <c r="E997" s="94"/>
      <c r="F997" s="96"/>
      <c r="G997" s="97">
        <f t="shared" si="12"/>
        <v>0</v>
      </c>
    </row>
    <row r="998" spans="1:7" s="23" customFormat="1" ht="32.1" customHeight="1">
      <c r="A998" s="37"/>
      <c r="B998" s="93">
        <f>'1-5-1'!B999</f>
        <v>0</v>
      </c>
      <c r="C998" s="94"/>
      <c r="D998" s="95">
        <f>'1-5-1'!G999</f>
        <v>0</v>
      </c>
      <c r="E998" s="94"/>
      <c r="F998" s="96"/>
      <c r="G998" s="97">
        <f t="shared" si="12"/>
        <v>0</v>
      </c>
    </row>
    <row r="999" spans="1:7" s="23" customFormat="1" ht="32.1" customHeight="1">
      <c r="A999" s="37"/>
      <c r="B999" s="93">
        <f>'1-5-1'!B1000</f>
        <v>0</v>
      </c>
      <c r="C999" s="94"/>
      <c r="D999" s="95">
        <f>'1-5-1'!G1000</f>
        <v>0</v>
      </c>
      <c r="E999" s="94"/>
      <c r="F999" s="96"/>
      <c r="G999" s="97">
        <f t="shared" si="12"/>
        <v>0</v>
      </c>
    </row>
    <row r="1000" spans="1:7" s="23" customFormat="1" ht="32.1" customHeight="1">
      <c r="A1000" s="37"/>
      <c r="B1000" s="93">
        <f>'1-5-1'!B1001</f>
        <v>0</v>
      </c>
      <c r="C1000" s="94"/>
      <c r="D1000" s="95">
        <f>'1-5-1'!G1001</f>
        <v>0</v>
      </c>
      <c r="E1000" s="94"/>
      <c r="F1000" s="96"/>
      <c r="G1000" s="97">
        <f t="shared" si="12"/>
        <v>0</v>
      </c>
    </row>
    <row r="1001" spans="1:7" s="23" customFormat="1" ht="32.1" customHeight="1">
      <c r="A1001" s="37"/>
      <c r="B1001" s="93">
        <f>'1-5-1'!B1002</f>
        <v>0</v>
      </c>
      <c r="C1001" s="94"/>
      <c r="D1001" s="95">
        <f>'1-5-1'!G1002</f>
        <v>0</v>
      </c>
      <c r="E1001" s="94"/>
      <c r="F1001" s="96"/>
      <c r="G1001" s="97">
        <f t="shared" si="12"/>
        <v>0</v>
      </c>
    </row>
    <row r="1002" spans="1:7" s="23" customFormat="1" ht="32.1" customHeight="1">
      <c r="A1002" s="37"/>
      <c r="B1002" s="93">
        <f>'1-5-1'!B1003</f>
        <v>0</v>
      </c>
      <c r="C1002" s="94"/>
      <c r="D1002" s="95">
        <f>'1-5-1'!G1003</f>
        <v>0</v>
      </c>
      <c r="E1002" s="94"/>
      <c r="F1002" s="96"/>
      <c r="G1002" s="97">
        <f t="shared" si="12"/>
        <v>0</v>
      </c>
    </row>
    <row r="1003" spans="1:7" s="23" customFormat="1" ht="32.1" customHeight="1">
      <c r="A1003" s="37"/>
      <c r="B1003" s="93">
        <f>'1-5-1'!B1004</f>
        <v>0</v>
      </c>
      <c r="C1003" s="94"/>
      <c r="D1003" s="95">
        <f>'1-5-1'!G1004</f>
        <v>0</v>
      </c>
      <c r="E1003" s="94"/>
      <c r="F1003" s="96"/>
      <c r="G1003" s="97">
        <f t="shared" si="12"/>
        <v>0</v>
      </c>
    </row>
    <row r="1004" spans="1:7" s="23" customFormat="1" ht="32.1" customHeight="1">
      <c r="A1004" s="37"/>
      <c r="B1004" s="93">
        <f>'1-5-1'!B1005</f>
        <v>0</v>
      </c>
      <c r="C1004" s="94"/>
      <c r="D1004" s="95">
        <f>'1-5-1'!G1005</f>
        <v>0</v>
      </c>
      <c r="E1004" s="94"/>
      <c r="F1004" s="96"/>
      <c r="G1004" s="97">
        <f t="shared" si="12"/>
        <v>0</v>
      </c>
    </row>
    <row r="1005" spans="1:7" s="23" customFormat="1" ht="32.1" customHeight="1">
      <c r="A1005" s="37"/>
      <c r="B1005" s="93">
        <f>'1-5-1'!B1006</f>
        <v>0</v>
      </c>
      <c r="C1005" s="94"/>
      <c r="D1005" s="95">
        <f>'1-5-1'!G1006</f>
        <v>0</v>
      </c>
      <c r="E1005" s="94"/>
      <c r="F1005" s="96"/>
      <c r="G1005" s="97">
        <f t="shared" si="12"/>
        <v>0</v>
      </c>
    </row>
    <row r="1006" spans="1:7" s="23" customFormat="1" ht="32.1" customHeight="1">
      <c r="A1006" s="37"/>
      <c r="B1006" s="93">
        <f>'1-5-1'!B1007</f>
        <v>0</v>
      </c>
      <c r="C1006" s="94"/>
      <c r="D1006" s="95">
        <f>'1-5-1'!G1007</f>
        <v>0</v>
      </c>
      <c r="E1006" s="94"/>
      <c r="F1006" s="96"/>
      <c r="G1006" s="97">
        <f t="shared" si="12"/>
        <v>0</v>
      </c>
    </row>
    <row r="1007" spans="1:7" s="23" customFormat="1" ht="32.1" customHeight="1">
      <c r="A1007" s="37"/>
      <c r="B1007" s="93">
        <f>'1-5-1'!B1008</f>
        <v>0</v>
      </c>
      <c r="C1007" s="94"/>
      <c r="D1007" s="95">
        <f>'1-5-1'!G1008</f>
        <v>0</v>
      </c>
      <c r="E1007" s="94"/>
      <c r="F1007" s="96"/>
      <c r="G1007" s="97">
        <f t="shared" si="12"/>
        <v>0</v>
      </c>
    </row>
    <row r="1008" spans="1:7" s="23" customFormat="1" ht="32.1" customHeight="1">
      <c r="A1008" s="37"/>
      <c r="B1008" s="93">
        <f>'1-5-1'!B1009</f>
        <v>0</v>
      </c>
      <c r="C1008" s="94"/>
      <c r="D1008" s="95">
        <f>'1-5-1'!G1009</f>
        <v>0</v>
      </c>
      <c r="E1008" s="94"/>
      <c r="F1008" s="96"/>
      <c r="G1008" s="97">
        <f t="shared" si="12"/>
        <v>0</v>
      </c>
    </row>
    <row r="1009" spans="1:8" s="23" customFormat="1" ht="32.1" customHeight="1">
      <c r="A1009" s="37"/>
      <c r="B1009" s="93">
        <f>'1-5-1'!B1010</f>
        <v>0</v>
      </c>
      <c r="C1009" s="94"/>
      <c r="D1009" s="95">
        <f>'1-5-1'!G1010</f>
        <v>0</v>
      </c>
      <c r="E1009" s="94"/>
      <c r="F1009" s="96"/>
      <c r="G1009" s="97">
        <f t="shared" si="12"/>
        <v>0</v>
      </c>
    </row>
    <row r="1010" spans="1:8" s="23" customFormat="1" ht="32.1" customHeight="1" thickBot="1">
      <c r="A1010" s="37"/>
      <c r="B1010" s="82">
        <f>'1-5-1'!B1011</f>
        <v>0</v>
      </c>
      <c r="C1010" s="49"/>
      <c r="D1010" s="50">
        <f>'1-5-1'!G1011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D15"/>
  <sheetViews>
    <sheetView showGridLines="0" zoomScaleNormal="100" zoomScaleSheetLayoutView="100" workbookViewId="0"/>
  </sheetViews>
  <sheetFormatPr defaultRowHeight="15.75"/>
  <cols>
    <col min="1" max="1" width="0.625" style="108" customWidth="1"/>
    <col min="2" max="2" width="54.75" style="108" customWidth="1"/>
    <col min="3" max="3" width="6.375" style="108" customWidth="1"/>
    <col min="4" max="4" width="38.625" style="108" customWidth="1"/>
    <col min="5" max="16384" width="9" style="108"/>
  </cols>
  <sheetData>
    <row r="1" spans="2:4" ht="3" customHeight="1"/>
    <row r="2" spans="2:4" ht="21">
      <c r="B2" s="127" t="s">
        <v>101</v>
      </c>
      <c r="C2" s="127"/>
      <c r="D2" s="127"/>
    </row>
    <row r="3" spans="2:4" ht="21.75" customHeight="1">
      <c r="B3" s="20" t="s">
        <v>170</v>
      </c>
      <c r="C3" s="20"/>
      <c r="D3" s="20"/>
    </row>
    <row r="4" spans="2:4" ht="42.75" customHeight="1"/>
    <row r="5" spans="2:4" ht="13.5" customHeight="1"/>
    <row r="6" spans="2:4" ht="42.75" customHeight="1">
      <c r="B6" s="144"/>
      <c r="C6" s="144"/>
    </row>
    <row r="7" spans="2:4" ht="13.5" customHeight="1">
      <c r="B7" s="144"/>
      <c r="C7" s="144"/>
    </row>
    <row r="8" spans="2:4" ht="42.75" customHeight="1">
      <c r="B8" s="20"/>
      <c r="C8" s="20"/>
      <c r="D8" s="20"/>
    </row>
    <row r="9" spans="2:4" ht="13.5" customHeight="1">
      <c r="B9" s="20"/>
      <c r="C9" s="20"/>
      <c r="D9" s="20"/>
    </row>
    <row r="10" spans="2:4" ht="42.75" customHeight="1"/>
    <row r="11" spans="2:4" ht="13.5" customHeight="1"/>
    <row r="12" spans="2:4" ht="42.75" customHeight="1"/>
    <row r="13" spans="2:4" ht="47.25" customHeight="1"/>
    <row r="14" spans="2:4" ht="31.5" customHeight="1"/>
    <row r="15" spans="2:4" ht="31.5" customHeight="1"/>
  </sheetData>
  <phoneticPr fontId="6"/>
  <pageMargins left="0.70866141732283472" right="0.70866141732283472" top="0.74803149606299213" bottom="0.74803149606299213" header="0.31496062992125984" footer="0.31496062992125984"/>
  <pageSetup paperSize="9" orientation="landscape" r:id="rId1"/>
  <headerFooter>
    <oddFooter>&amp;C&amp;P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B1:R33"/>
  <sheetViews>
    <sheetView showGridLines="0" zoomScaleNormal="100" zoomScaleSheetLayoutView="100" workbookViewId="0"/>
  </sheetViews>
  <sheetFormatPr defaultRowHeight="15.75"/>
  <cols>
    <col min="1" max="1" width="0.75" style="1" customWidth="1"/>
    <col min="2" max="2" width="18" style="1" customWidth="1"/>
    <col min="3" max="3" width="20.125" style="1" customWidth="1"/>
    <col min="4" max="4" width="18.25" style="1" bestFit="1" customWidth="1"/>
    <col min="5" max="5" width="5.5" style="1" customWidth="1"/>
    <col min="6" max="6" width="18" style="1" customWidth="1"/>
    <col min="7" max="7" width="23.875" style="1" customWidth="1"/>
    <col min="8" max="8" width="24.125" style="1" customWidth="1"/>
    <col min="9" max="9" width="1.75" style="1" customWidth="1"/>
    <col min="10" max="11" width="2.875" style="1" hidden="1" customWidth="1"/>
    <col min="12" max="12" width="26.5" style="1" hidden="1" customWidth="1"/>
    <col min="13" max="13" width="2.875" style="1" hidden="1" customWidth="1"/>
    <col min="14" max="14" width="12.125" style="1" hidden="1" customWidth="1"/>
    <col min="15" max="16" width="9" style="1" hidden="1" customWidth="1"/>
    <col min="17" max="18" width="0" style="1" hidden="1" customWidth="1"/>
    <col min="19" max="16384" width="9" style="1"/>
  </cols>
  <sheetData>
    <row r="1" spans="2:9" ht="5.25" customHeight="1"/>
    <row r="2" spans="2:9" ht="21">
      <c r="B2" s="110" t="s">
        <v>227</v>
      </c>
      <c r="C2" s="2"/>
      <c r="D2" s="2"/>
      <c r="E2" s="2"/>
      <c r="F2" s="2"/>
      <c r="G2" s="2"/>
      <c r="H2" s="3"/>
      <c r="I2" s="2"/>
    </row>
    <row r="3" spans="2:9" ht="10.5" customHeight="1">
      <c r="B3" s="2"/>
      <c r="C3" s="2"/>
      <c r="D3" s="2"/>
      <c r="E3" s="2"/>
      <c r="F3" s="2"/>
      <c r="G3" s="2"/>
      <c r="H3" s="3"/>
      <c r="I3" s="2"/>
    </row>
    <row r="4" spans="2:9">
      <c r="B4" s="79" t="s">
        <v>46</v>
      </c>
      <c r="C4" s="2"/>
      <c r="D4" s="2"/>
      <c r="E4" s="2"/>
      <c r="F4" s="2"/>
      <c r="G4" s="2"/>
      <c r="H4" s="2"/>
      <c r="I4" s="2"/>
    </row>
    <row r="5" spans="2:9">
      <c r="B5" s="2" t="s">
        <v>84</v>
      </c>
      <c r="C5" s="2"/>
      <c r="D5" s="2"/>
      <c r="E5" s="2"/>
      <c r="F5" s="2"/>
      <c r="G5" s="2"/>
      <c r="H5" s="2"/>
      <c r="I5" s="2"/>
    </row>
    <row r="6" spans="2:9" ht="19.5">
      <c r="B6" s="77" t="s">
        <v>171</v>
      </c>
      <c r="C6" s="2"/>
      <c r="D6" s="2"/>
      <c r="E6" s="2"/>
      <c r="F6" s="2"/>
      <c r="G6" s="2"/>
      <c r="H6" s="2"/>
      <c r="I6" s="2"/>
    </row>
    <row r="7" spans="2:9">
      <c r="B7" s="20" t="s">
        <v>228</v>
      </c>
      <c r="C7" s="2"/>
      <c r="D7" s="2"/>
      <c r="E7" s="2"/>
      <c r="F7" s="2"/>
      <c r="G7" s="2"/>
      <c r="H7" s="2"/>
      <c r="I7" s="2"/>
    </row>
    <row r="8" spans="2:9" ht="15.75" customHeight="1">
      <c r="B8" s="2" t="s">
        <v>85</v>
      </c>
      <c r="C8" s="2"/>
      <c r="D8" s="2"/>
      <c r="E8" s="2"/>
      <c r="F8" s="4"/>
      <c r="G8" s="4"/>
      <c r="H8" s="19"/>
      <c r="I8" s="2"/>
    </row>
    <row r="9" spans="2:9" ht="27" customHeight="1">
      <c r="B9" s="78" t="s">
        <v>172</v>
      </c>
      <c r="C9" s="2"/>
      <c r="D9" s="2"/>
      <c r="E9" s="2"/>
      <c r="F9" s="4"/>
      <c r="G9" s="4"/>
      <c r="H9" s="19"/>
      <c r="I9" s="2"/>
    </row>
    <row r="10" spans="2:9" ht="15.75" customHeight="1">
      <c r="B10" s="20" t="s">
        <v>86</v>
      </c>
      <c r="C10" s="2"/>
      <c r="D10" s="2"/>
      <c r="E10" s="2"/>
      <c r="F10" s="4"/>
      <c r="G10" s="4"/>
      <c r="H10" s="19"/>
      <c r="I10" s="2"/>
    </row>
    <row r="11" spans="2:9">
      <c r="B11" s="2"/>
      <c r="C11" s="2"/>
      <c r="D11" s="2"/>
      <c r="E11" s="2"/>
      <c r="F11" s="2"/>
      <c r="G11" s="2"/>
      <c r="H11" s="2"/>
      <c r="I11" s="2"/>
    </row>
    <row r="12" spans="2:9" ht="19.5">
      <c r="B12" s="78" t="s">
        <v>173</v>
      </c>
      <c r="C12" s="2"/>
      <c r="D12" s="2"/>
      <c r="E12" s="2"/>
      <c r="F12" s="2"/>
      <c r="G12" s="2"/>
      <c r="H12" s="2"/>
      <c r="I12" s="2"/>
    </row>
    <row r="13" spans="2:9" ht="19.5">
      <c r="B13" s="78" t="s">
        <v>199</v>
      </c>
      <c r="C13" s="2"/>
      <c r="D13" s="2"/>
      <c r="E13" s="2"/>
      <c r="F13" s="2"/>
      <c r="G13" s="2"/>
      <c r="H13" s="2"/>
      <c r="I13" s="2"/>
    </row>
    <row r="14" spans="2:9">
      <c r="B14" s="2"/>
      <c r="C14" s="2"/>
      <c r="D14" s="2"/>
      <c r="E14" s="2"/>
      <c r="F14" s="2"/>
      <c r="G14" s="2"/>
      <c r="H14" s="2"/>
      <c r="I14" s="2"/>
    </row>
    <row r="15" spans="2:9">
      <c r="B15" s="79" t="s">
        <v>229</v>
      </c>
      <c r="C15" s="3"/>
      <c r="D15" s="2"/>
      <c r="E15" s="2"/>
      <c r="F15" s="2"/>
      <c r="H15" s="2"/>
      <c r="I15" s="2"/>
    </row>
    <row r="16" spans="2:9">
      <c r="B16" s="79"/>
      <c r="C16" s="3"/>
      <c r="D16" s="2"/>
      <c r="E16" s="2"/>
      <c r="F16" s="2"/>
      <c r="H16" s="2"/>
      <c r="I16" s="2"/>
    </row>
    <row r="17" spans="2:18">
      <c r="B17" s="145" t="s">
        <v>6</v>
      </c>
      <c r="C17" s="216" t="s">
        <v>174</v>
      </c>
      <c r="D17" s="3" t="s">
        <v>175</v>
      </c>
      <c r="E17" s="2"/>
      <c r="F17" s="145" t="s">
        <v>93</v>
      </c>
      <c r="H17" s="2"/>
      <c r="I17" s="2"/>
    </row>
    <row r="18" spans="2:18" ht="32.25" customHeight="1" thickBot="1">
      <c r="B18" s="67" t="s">
        <v>8</v>
      </c>
      <c r="C18" s="249" t="s">
        <v>92</v>
      </c>
      <c r="D18" s="250"/>
      <c r="E18" s="2"/>
      <c r="F18" s="67" t="s">
        <v>8</v>
      </c>
      <c r="G18" s="68" t="s">
        <v>102</v>
      </c>
      <c r="H18" s="19"/>
      <c r="I18" s="2"/>
    </row>
    <row r="19" spans="2:18" ht="30" customHeight="1" thickBot="1">
      <c r="B19" s="57" t="s">
        <v>232</v>
      </c>
      <c r="C19" s="196">
        <f>'1-1-2'!G10</f>
        <v>0</v>
      </c>
      <c r="D19" s="193"/>
      <c r="E19" s="2"/>
      <c r="F19" s="57" t="str">
        <f>B19</f>
        <v>平成29年</v>
      </c>
      <c r="G19" s="195"/>
      <c r="H19" s="19"/>
      <c r="I19" s="2"/>
      <c r="J19" s="1">
        <f>IF(ISNUMBER(C19),1,0)</f>
        <v>1</v>
      </c>
      <c r="K19" s="1">
        <f>IF(ISNUMBER(G19),1,0)</f>
        <v>0</v>
      </c>
      <c r="L19" s="1" t="s">
        <v>165</v>
      </c>
      <c r="M19" s="235">
        <f>IF(ISNUMBER(C19),1,0)</f>
        <v>1</v>
      </c>
      <c r="N19" s="236">
        <f>IF(M19=1,C19,0)</f>
        <v>0</v>
      </c>
      <c r="O19" s="235">
        <f>IF(ISNUMBER(G19),1,0)</f>
        <v>0</v>
      </c>
      <c r="P19" s="236">
        <f>IF(O19=1,G19,0)</f>
        <v>0</v>
      </c>
      <c r="Q19" s="1">
        <f>IF(M19+O19=2,1,0)</f>
        <v>0</v>
      </c>
      <c r="R19" s="236">
        <f>IFERROR(IF(Q19=1,N19/P19,0),0)</f>
        <v>0</v>
      </c>
    </row>
    <row r="20" spans="2:18" ht="30" customHeight="1" thickBot="1">
      <c r="B20" s="58" t="s">
        <v>9</v>
      </c>
      <c r="C20" s="196">
        <f>'1-2-2'!G10</f>
        <v>0</v>
      </c>
      <c r="D20" s="193"/>
      <c r="E20" s="2"/>
      <c r="F20" s="57" t="str">
        <f t="shared" ref="F20:F23" si="0">B20</f>
        <v>平成28年</v>
      </c>
      <c r="G20" s="195"/>
      <c r="H20" s="19"/>
      <c r="I20" s="2"/>
      <c r="J20" s="1">
        <f t="shared" ref="J20:J23" si="1">IF(ISNUMBER(C20),1,0)</f>
        <v>1</v>
      </c>
      <c r="K20" s="1">
        <f t="shared" ref="K20:K23" si="2">IF(ISNUMBER(G20),1,0)</f>
        <v>0</v>
      </c>
      <c r="M20" s="1">
        <f>IF(M19=1,IF(ISNUMBER(C20),1,0),0)</f>
        <v>1</v>
      </c>
      <c r="N20" s="236">
        <f t="shared" ref="N20:N23" si="3">IF(M20=1,C20,0)</f>
        <v>0</v>
      </c>
      <c r="O20" s="1">
        <f>IF(O19=1,IF(ISNUMBER(G20),1,0),0)</f>
        <v>0</v>
      </c>
      <c r="P20" s="236">
        <f t="shared" ref="P20:P23" si="4">IF(O20=1,G20,0)</f>
        <v>0</v>
      </c>
      <c r="Q20" s="1">
        <f t="shared" ref="Q20:Q23" si="5">IF(M20+O20=2,1,0)</f>
        <v>0</v>
      </c>
      <c r="R20" s="236">
        <f t="shared" ref="R20:R23" si="6">IFERROR(IF(Q20=1,N20/P20,0),0)</f>
        <v>0</v>
      </c>
    </row>
    <row r="21" spans="2:18" ht="30" customHeight="1" thickBot="1">
      <c r="B21" s="58" t="s">
        <v>10</v>
      </c>
      <c r="C21" s="196">
        <f>'1-3-2'!G10</f>
        <v>0</v>
      </c>
      <c r="D21" s="193"/>
      <c r="E21" s="2"/>
      <c r="F21" s="57" t="str">
        <f t="shared" si="0"/>
        <v>平成27年</v>
      </c>
      <c r="G21" s="195"/>
      <c r="H21" s="19"/>
      <c r="I21" s="2"/>
      <c r="J21" s="1">
        <f t="shared" si="1"/>
        <v>1</v>
      </c>
      <c r="K21" s="1">
        <f t="shared" si="2"/>
        <v>0</v>
      </c>
      <c r="M21" s="1">
        <f>IF(M20=1,IF(ISNUMBER(C21),1,0),0)</f>
        <v>1</v>
      </c>
      <c r="N21" s="236">
        <f t="shared" si="3"/>
        <v>0</v>
      </c>
      <c r="O21" s="1">
        <f t="shared" ref="O21:O23" si="7">IF(O20=1,IF(ISNUMBER(G21),1,0),0)</f>
        <v>0</v>
      </c>
      <c r="P21" s="236">
        <f t="shared" si="4"/>
        <v>0</v>
      </c>
      <c r="Q21" s="1">
        <f t="shared" si="5"/>
        <v>0</v>
      </c>
      <c r="R21" s="236">
        <f t="shared" si="6"/>
        <v>0</v>
      </c>
    </row>
    <row r="22" spans="2:18" ht="30" customHeight="1" thickBot="1">
      <c r="B22" s="58" t="s">
        <v>11</v>
      </c>
      <c r="C22" s="196">
        <f>'1-4-2'!G10</f>
        <v>0</v>
      </c>
      <c r="D22" s="193"/>
      <c r="E22" s="2"/>
      <c r="F22" s="57" t="str">
        <f t="shared" si="0"/>
        <v>平成26年</v>
      </c>
      <c r="G22" s="195"/>
      <c r="H22" s="19"/>
      <c r="I22" s="2"/>
      <c r="J22" s="1">
        <f t="shared" si="1"/>
        <v>1</v>
      </c>
      <c r="K22" s="1">
        <f t="shared" si="2"/>
        <v>0</v>
      </c>
      <c r="M22" s="1">
        <f t="shared" ref="M22:M23" si="8">IF(M21=1,IF(ISNUMBER(C22),1,0),0)</f>
        <v>1</v>
      </c>
      <c r="N22" s="236">
        <f t="shared" si="3"/>
        <v>0</v>
      </c>
      <c r="O22" s="1">
        <f t="shared" si="7"/>
        <v>0</v>
      </c>
      <c r="P22" s="236">
        <f t="shared" si="4"/>
        <v>0</v>
      </c>
      <c r="Q22" s="1">
        <f t="shared" si="5"/>
        <v>0</v>
      </c>
      <c r="R22" s="236">
        <f t="shared" si="6"/>
        <v>0</v>
      </c>
    </row>
    <row r="23" spans="2:18" ht="30" customHeight="1" thickBot="1">
      <c r="B23" s="58" t="s">
        <v>12</v>
      </c>
      <c r="C23" s="196">
        <f>'1-5-2'!G10</f>
        <v>0</v>
      </c>
      <c r="D23" s="193"/>
      <c r="E23" s="2"/>
      <c r="F23" s="57" t="str">
        <f t="shared" si="0"/>
        <v>平成25年</v>
      </c>
      <c r="G23" s="195"/>
      <c r="H23" s="19"/>
      <c r="I23" s="2"/>
      <c r="J23" s="1">
        <f t="shared" si="1"/>
        <v>1</v>
      </c>
      <c r="K23" s="1">
        <f t="shared" si="2"/>
        <v>0</v>
      </c>
      <c r="M23" s="1">
        <f t="shared" si="8"/>
        <v>1</v>
      </c>
      <c r="N23" s="236">
        <f t="shared" si="3"/>
        <v>0</v>
      </c>
      <c r="O23" s="1">
        <f t="shared" si="7"/>
        <v>0</v>
      </c>
      <c r="P23" s="236">
        <f t="shared" si="4"/>
        <v>0</v>
      </c>
      <c r="Q23" s="1">
        <f t="shared" si="5"/>
        <v>0</v>
      </c>
      <c r="R23" s="236">
        <f t="shared" si="6"/>
        <v>0</v>
      </c>
    </row>
    <row r="24" spans="2:18" ht="15.75" customHeight="1">
      <c r="B24" s="2"/>
      <c r="C24" s="2"/>
      <c r="D24" s="2"/>
      <c r="E24" s="2"/>
      <c r="F24" s="2"/>
      <c r="G24" s="2"/>
      <c r="H24" s="2"/>
      <c r="I24" s="2"/>
      <c r="J24" s="1">
        <f>SUM(J19:J23)</f>
        <v>5</v>
      </c>
      <c r="K24" s="1">
        <f>SUM(K19:K23)</f>
        <v>0</v>
      </c>
      <c r="M24" s="235">
        <f>SUM(M19:M23)</f>
        <v>5</v>
      </c>
      <c r="O24" s="235">
        <f>SUM(O19:O23)</f>
        <v>0</v>
      </c>
      <c r="Q24" s="235">
        <f>SUM(Q19:Q23)</f>
        <v>0</v>
      </c>
    </row>
    <row r="25" spans="2:18" ht="9.75" customHeight="1" thickBot="1"/>
    <row r="26" spans="2:18" ht="38.25" customHeight="1" thickBot="1">
      <c r="B26" s="67" t="s">
        <v>61</v>
      </c>
      <c r="C26" s="200">
        <f>IFERROR(SUM(N19:N23)/M24,0)</f>
        <v>0</v>
      </c>
      <c r="D26" s="120" t="s">
        <v>62</v>
      </c>
      <c r="F26" s="162" t="s">
        <v>163</v>
      </c>
      <c r="G26" s="201">
        <f>IFERROR(SUM(P19:P23)/O24,0)</f>
        <v>0</v>
      </c>
      <c r="H26" s="120" t="s">
        <v>36</v>
      </c>
    </row>
    <row r="27" spans="2:18" ht="6.75" customHeight="1"/>
    <row r="29" spans="2:18">
      <c r="B29" s="79" t="s">
        <v>120</v>
      </c>
      <c r="C29" s="3"/>
      <c r="D29" s="2"/>
      <c r="E29" s="2"/>
      <c r="F29" s="2"/>
      <c r="H29" s="2"/>
      <c r="I29" s="2"/>
    </row>
    <row r="30" spans="2:18">
      <c r="B30" s="1" t="s">
        <v>176</v>
      </c>
    </row>
    <row r="31" spans="2:18">
      <c r="B31" s="1" t="s">
        <v>177</v>
      </c>
    </row>
    <row r="32" spans="2:18">
      <c r="B32" s="1" t="s">
        <v>159</v>
      </c>
    </row>
    <row r="33" spans="2:2">
      <c r="B33" s="1" t="s">
        <v>233</v>
      </c>
    </row>
  </sheetData>
  <mergeCells count="1">
    <mergeCell ref="C18:D18"/>
  </mergeCells>
  <phoneticPr fontId="6"/>
  <pageMargins left="0.70866141732283472" right="0.70866141732283472" top="0.74803149606299213" bottom="0.74803149606299213" header="0.31496062992125984" footer="0.31496062992125984"/>
  <pageSetup paperSize="9" scale="80" fitToHeight="2"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sheetPr>
  <dimension ref="A1:J1012"/>
  <sheetViews>
    <sheetView showGridLines="0" zoomScaleNormal="100" zoomScaleSheetLayoutView="100" workbookViewId="0">
      <pane ySplit="11" topLeftCell="A12" activePane="bottomLeft" state="frozen"/>
      <selection pane="bottomLeft"/>
    </sheetView>
  </sheetViews>
  <sheetFormatPr defaultRowHeight="15" customHeight="1"/>
  <cols>
    <col min="1" max="1" width="0.5" style="22" customWidth="1"/>
    <col min="2" max="2" width="61.5" style="22" customWidth="1"/>
    <col min="3" max="5" width="18.25" style="23" customWidth="1"/>
    <col min="6" max="6" width="18.25" style="243" customWidth="1"/>
    <col min="7" max="7" width="18.25" style="23" customWidth="1"/>
    <col min="8" max="8" width="0.625" style="22" customWidth="1"/>
    <col min="9" max="16384" width="9" style="22"/>
  </cols>
  <sheetData>
    <row r="1" spans="1:10" ht="5.25" customHeight="1"/>
    <row r="2" spans="1:10" ht="15.75" customHeight="1">
      <c r="B2" s="111" t="s">
        <v>13</v>
      </c>
      <c r="C2" s="24" t="s">
        <v>14</v>
      </c>
      <c r="D2" s="61" t="str">
        <f>'1'!B19</f>
        <v>平成29年</v>
      </c>
      <c r="E2" s="22"/>
      <c r="F2" s="244"/>
      <c r="G2" s="25"/>
    </row>
    <row r="3" spans="1:10" ht="15.75" customHeight="1">
      <c r="B3" s="26"/>
      <c r="C3" s="26"/>
      <c r="D3" s="26"/>
      <c r="E3" s="26"/>
      <c r="F3" s="244"/>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26"/>
      <c r="D6" s="26"/>
      <c r="E6" s="26"/>
      <c r="F6" s="244"/>
      <c r="G6" s="31" t="s">
        <v>7</v>
      </c>
    </row>
    <row r="7" spans="1:10" s="33" customFormat="1" ht="57" customHeight="1">
      <c r="A7" s="32"/>
      <c r="B7" s="75" t="s">
        <v>29</v>
      </c>
      <c r="C7" s="264" t="s">
        <v>30</v>
      </c>
      <c r="D7" s="264" t="s">
        <v>24</v>
      </c>
      <c r="E7" s="262" t="s">
        <v>31</v>
      </c>
      <c r="F7" s="263"/>
      <c r="G7" s="251" t="s">
        <v>32</v>
      </c>
    </row>
    <row r="8" spans="1:10" s="33" customFormat="1" ht="15.75">
      <c r="A8" s="32"/>
      <c r="B8" s="63"/>
      <c r="C8" s="265"/>
      <c r="D8" s="265"/>
      <c r="E8" s="64" t="s">
        <v>16</v>
      </c>
      <c r="F8" s="242" t="s">
        <v>17</v>
      </c>
      <c r="G8" s="252"/>
      <c r="J8" s="32" t="s">
        <v>50</v>
      </c>
    </row>
    <row r="9" spans="1:10" s="33" customFormat="1" ht="15" customHeight="1">
      <c r="A9" s="32"/>
      <c r="B9" s="253" t="s">
        <v>42</v>
      </c>
      <c r="C9" s="256" t="s">
        <v>5</v>
      </c>
      <c r="D9" s="257"/>
      <c r="E9" s="257"/>
      <c r="F9" s="257"/>
      <c r="G9" s="258"/>
      <c r="J9" s="32" t="s">
        <v>53</v>
      </c>
    </row>
    <row r="10" spans="1:10" s="33" customFormat="1" ht="15" customHeight="1">
      <c r="A10" s="32"/>
      <c r="B10" s="254"/>
      <c r="C10" s="259"/>
      <c r="D10" s="260"/>
      <c r="E10" s="260"/>
      <c r="F10" s="260"/>
      <c r="G10" s="261"/>
      <c r="J10" s="32" t="s">
        <v>51</v>
      </c>
    </row>
    <row r="11" spans="1:10" s="36" customFormat="1" ht="30" customHeight="1" thickBot="1">
      <c r="A11" s="34"/>
      <c r="B11" s="255"/>
      <c r="C11" s="42">
        <f>SUM(C12:C1011)</f>
        <v>0</v>
      </c>
      <c r="D11" s="42">
        <f>SUM(D12:D1011)</f>
        <v>0</v>
      </c>
      <c r="E11" s="42">
        <f>SUM(E12:E1011)</f>
        <v>0</v>
      </c>
      <c r="F11" s="217">
        <f>SUM(F12:F1011)</f>
        <v>0</v>
      </c>
      <c r="G11" s="43">
        <f>SUM(G12:G1011)</f>
        <v>0</v>
      </c>
      <c r="H11" s="35"/>
      <c r="J11" s="109" t="s">
        <v>52</v>
      </c>
    </row>
    <row r="12" spans="1:10" s="23" customFormat="1" ht="32.1" customHeight="1" thickTop="1">
      <c r="A12" s="37"/>
      <c r="B12" s="83" t="s">
        <v>56</v>
      </c>
      <c r="C12" s="84"/>
      <c r="D12" s="84"/>
      <c r="E12" s="84"/>
      <c r="F12" s="245"/>
      <c r="G12" s="85">
        <f>C12-D12+(E12+F12)</f>
        <v>0</v>
      </c>
    </row>
    <row r="13" spans="1:10" s="23" customFormat="1" ht="31.5" customHeight="1">
      <c r="A13" s="37"/>
      <c r="B13" s="86" t="s">
        <v>3</v>
      </c>
      <c r="C13" s="87"/>
      <c r="D13" s="87"/>
      <c r="E13" s="87"/>
      <c r="F13" s="246"/>
      <c r="G13" s="88">
        <f>C13-D13+(E13+F13)</f>
        <v>0</v>
      </c>
    </row>
    <row r="14" spans="1:10" s="23" customFormat="1" ht="32.1" customHeight="1">
      <c r="A14" s="37"/>
      <c r="B14" s="86" t="s">
        <v>18</v>
      </c>
      <c r="C14" s="87"/>
      <c r="D14" s="87"/>
      <c r="E14" s="87"/>
      <c r="F14" s="246"/>
      <c r="G14" s="88">
        <f>C14-D14+(E14+F14)</f>
        <v>0</v>
      </c>
    </row>
    <row r="15" spans="1:10" s="23" customFormat="1" ht="32.1" customHeight="1">
      <c r="A15" s="37"/>
      <c r="B15" s="86"/>
      <c r="C15" s="87"/>
      <c r="D15" s="87"/>
      <c r="E15" s="87"/>
      <c r="F15" s="246"/>
      <c r="G15" s="88">
        <f t="shared" ref="G15:G19" si="0">C15-D15+(E15+F15)</f>
        <v>0</v>
      </c>
    </row>
    <row r="16" spans="1:10" s="23" customFormat="1" ht="32.1" customHeight="1">
      <c r="A16" s="37"/>
      <c r="B16" s="86"/>
      <c r="C16" s="87"/>
      <c r="D16" s="87"/>
      <c r="E16" s="87"/>
      <c r="F16" s="246"/>
      <c r="G16" s="88">
        <f t="shared" si="0"/>
        <v>0</v>
      </c>
    </row>
    <row r="17" spans="1:7" s="23" customFormat="1" ht="31.5" customHeight="1">
      <c r="A17" s="37"/>
      <c r="B17" s="86"/>
      <c r="C17" s="87"/>
      <c r="D17" s="87"/>
      <c r="E17" s="87"/>
      <c r="F17" s="246"/>
      <c r="G17" s="88">
        <f t="shared" si="0"/>
        <v>0</v>
      </c>
    </row>
    <row r="18" spans="1:7" s="23" customFormat="1" ht="32.1" customHeight="1">
      <c r="A18" s="37"/>
      <c r="B18" s="86"/>
      <c r="C18" s="87"/>
      <c r="D18" s="87"/>
      <c r="E18" s="87"/>
      <c r="F18" s="246"/>
      <c r="G18" s="88">
        <f t="shared" si="0"/>
        <v>0</v>
      </c>
    </row>
    <row r="19" spans="1:7" s="23" customFormat="1" ht="32.1" customHeight="1">
      <c r="A19" s="37"/>
      <c r="B19" s="86"/>
      <c r="C19" s="87"/>
      <c r="D19" s="87"/>
      <c r="E19" s="87"/>
      <c r="F19" s="246"/>
      <c r="G19" s="88">
        <f t="shared" si="0"/>
        <v>0</v>
      </c>
    </row>
    <row r="20" spans="1:7" s="23" customFormat="1" ht="32.1" customHeight="1">
      <c r="A20" s="37"/>
      <c r="B20" s="86"/>
      <c r="C20" s="87"/>
      <c r="D20" s="87"/>
      <c r="E20" s="87"/>
      <c r="F20" s="246"/>
      <c r="G20" s="88">
        <f>C20-D20+(E20+F20)</f>
        <v>0</v>
      </c>
    </row>
    <row r="21" spans="1:7" s="23" customFormat="1" ht="32.1" customHeight="1">
      <c r="A21" s="37"/>
      <c r="B21" s="86"/>
      <c r="C21" s="87"/>
      <c r="D21" s="87"/>
      <c r="E21" s="87"/>
      <c r="F21" s="246"/>
      <c r="G21" s="88">
        <f t="shared" ref="G21:G84" si="1">C21-D21+(E21+F21)</f>
        <v>0</v>
      </c>
    </row>
    <row r="22" spans="1:7" s="23" customFormat="1" ht="32.1" customHeight="1">
      <c r="A22" s="37"/>
      <c r="B22" s="86"/>
      <c r="C22" s="87"/>
      <c r="D22" s="87"/>
      <c r="E22" s="87"/>
      <c r="F22" s="246"/>
      <c r="G22" s="88">
        <f t="shared" si="1"/>
        <v>0</v>
      </c>
    </row>
    <row r="23" spans="1:7" s="23" customFormat="1" ht="32.1" customHeight="1">
      <c r="A23" s="37"/>
      <c r="B23" s="86"/>
      <c r="C23" s="87"/>
      <c r="D23" s="87"/>
      <c r="E23" s="87"/>
      <c r="F23" s="246"/>
      <c r="G23" s="88">
        <f t="shared" si="1"/>
        <v>0</v>
      </c>
    </row>
    <row r="24" spans="1:7" s="23" customFormat="1" ht="32.1" customHeight="1">
      <c r="A24" s="37"/>
      <c r="B24" s="86"/>
      <c r="C24" s="87"/>
      <c r="D24" s="87"/>
      <c r="E24" s="87"/>
      <c r="F24" s="246"/>
      <c r="G24" s="88">
        <f t="shared" si="1"/>
        <v>0</v>
      </c>
    </row>
    <row r="25" spans="1:7" s="23" customFormat="1" ht="32.1" customHeight="1">
      <c r="A25" s="37"/>
      <c r="B25" s="86"/>
      <c r="C25" s="87"/>
      <c r="D25" s="87"/>
      <c r="E25" s="87"/>
      <c r="F25" s="246"/>
      <c r="G25" s="88">
        <f t="shared" si="1"/>
        <v>0</v>
      </c>
    </row>
    <row r="26" spans="1:7" s="23" customFormat="1" ht="32.1" customHeight="1">
      <c r="A26" s="37"/>
      <c r="B26" s="86"/>
      <c r="C26" s="87"/>
      <c r="D26" s="87"/>
      <c r="E26" s="87"/>
      <c r="F26" s="246"/>
      <c r="G26" s="88">
        <f t="shared" si="1"/>
        <v>0</v>
      </c>
    </row>
    <row r="27" spans="1:7" s="23" customFormat="1" ht="32.1" customHeight="1">
      <c r="A27" s="37"/>
      <c r="B27" s="86"/>
      <c r="C27" s="87"/>
      <c r="D27" s="87"/>
      <c r="E27" s="87"/>
      <c r="F27" s="246"/>
      <c r="G27" s="88">
        <f t="shared" si="1"/>
        <v>0</v>
      </c>
    </row>
    <row r="28" spans="1:7" s="23" customFormat="1" ht="32.1" customHeight="1">
      <c r="A28" s="37"/>
      <c r="B28" s="86"/>
      <c r="C28" s="87"/>
      <c r="D28" s="87"/>
      <c r="E28" s="87"/>
      <c r="F28" s="246"/>
      <c r="G28" s="88">
        <f t="shared" si="1"/>
        <v>0</v>
      </c>
    </row>
    <row r="29" spans="1:7" s="23" customFormat="1" ht="32.1" customHeight="1">
      <c r="A29" s="37"/>
      <c r="B29" s="86"/>
      <c r="C29" s="87"/>
      <c r="D29" s="87"/>
      <c r="E29" s="87"/>
      <c r="F29" s="246"/>
      <c r="G29" s="88">
        <f t="shared" si="1"/>
        <v>0</v>
      </c>
    </row>
    <row r="30" spans="1:7" s="23" customFormat="1" ht="32.1" customHeight="1">
      <c r="A30" s="37"/>
      <c r="B30" s="86"/>
      <c r="C30" s="87"/>
      <c r="D30" s="87"/>
      <c r="E30" s="87"/>
      <c r="F30" s="246"/>
      <c r="G30" s="88">
        <f t="shared" si="1"/>
        <v>0</v>
      </c>
    </row>
    <row r="31" spans="1:7" s="23" customFormat="1" ht="32.1" customHeight="1">
      <c r="A31" s="37"/>
      <c r="B31" s="86"/>
      <c r="C31" s="87"/>
      <c r="D31" s="87"/>
      <c r="E31" s="87"/>
      <c r="F31" s="246"/>
      <c r="G31" s="88">
        <f t="shared" si="1"/>
        <v>0</v>
      </c>
    </row>
    <row r="32" spans="1:7" s="23" customFormat="1" ht="32.1" customHeight="1">
      <c r="A32" s="37"/>
      <c r="B32" s="86"/>
      <c r="C32" s="87"/>
      <c r="D32" s="87"/>
      <c r="E32" s="87"/>
      <c r="F32" s="246"/>
      <c r="G32" s="88">
        <f t="shared" si="1"/>
        <v>0</v>
      </c>
    </row>
    <row r="33" spans="1:7" s="23" customFormat="1" ht="32.1" customHeight="1">
      <c r="A33" s="37"/>
      <c r="B33" s="86"/>
      <c r="C33" s="87"/>
      <c r="D33" s="87"/>
      <c r="E33" s="87"/>
      <c r="F33" s="246"/>
      <c r="G33" s="88">
        <f t="shared" si="1"/>
        <v>0</v>
      </c>
    </row>
    <row r="34" spans="1:7" s="23" customFormat="1" ht="32.1" customHeight="1">
      <c r="A34" s="37"/>
      <c r="B34" s="86"/>
      <c r="C34" s="87"/>
      <c r="D34" s="87"/>
      <c r="E34" s="87"/>
      <c r="F34" s="246"/>
      <c r="G34" s="88">
        <f t="shared" si="1"/>
        <v>0</v>
      </c>
    </row>
    <row r="35" spans="1:7" s="23" customFormat="1" ht="32.1" customHeight="1">
      <c r="A35" s="37"/>
      <c r="B35" s="86"/>
      <c r="C35" s="87"/>
      <c r="D35" s="87"/>
      <c r="E35" s="87"/>
      <c r="F35" s="246"/>
      <c r="G35" s="88">
        <f t="shared" si="1"/>
        <v>0</v>
      </c>
    </row>
    <row r="36" spans="1:7" s="23" customFormat="1" ht="32.1" customHeight="1">
      <c r="A36" s="37"/>
      <c r="B36" s="86"/>
      <c r="C36" s="87"/>
      <c r="D36" s="87"/>
      <c r="E36" s="87"/>
      <c r="F36" s="246"/>
      <c r="G36" s="88">
        <f t="shared" si="1"/>
        <v>0</v>
      </c>
    </row>
    <row r="37" spans="1:7" s="23" customFormat="1" ht="32.1" customHeight="1">
      <c r="A37" s="37"/>
      <c r="B37" s="86"/>
      <c r="C37" s="87"/>
      <c r="D37" s="87"/>
      <c r="E37" s="87"/>
      <c r="F37" s="246"/>
      <c r="G37" s="88">
        <f t="shared" si="1"/>
        <v>0</v>
      </c>
    </row>
    <row r="38" spans="1:7" s="23" customFormat="1" ht="32.1" customHeight="1">
      <c r="A38" s="37"/>
      <c r="B38" s="86"/>
      <c r="C38" s="87"/>
      <c r="D38" s="87"/>
      <c r="E38" s="87"/>
      <c r="F38" s="246"/>
      <c r="G38" s="88">
        <f t="shared" si="1"/>
        <v>0</v>
      </c>
    </row>
    <row r="39" spans="1:7" s="23" customFormat="1" ht="32.1" customHeight="1">
      <c r="A39" s="37"/>
      <c r="B39" s="86"/>
      <c r="C39" s="87"/>
      <c r="D39" s="87"/>
      <c r="E39" s="87"/>
      <c r="F39" s="246"/>
      <c r="G39" s="88">
        <f t="shared" si="1"/>
        <v>0</v>
      </c>
    </row>
    <row r="40" spans="1:7" s="23" customFormat="1" ht="32.1" customHeight="1">
      <c r="A40" s="37"/>
      <c r="B40" s="86"/>
      <c r="C40" s="87"/>
      <c r="D40" s="87"/>
      <c r="E40" s="87"/>
      <c r="F40" s="246"/>
      <c r="G40" s="88">
        <f t="shared" si="1"/>
        <v>0</v>
      </c>
    </row>
    <row r="41" spans="1:7" s="23" customFormat="1" ht="32.1" customHeight="1">
      <c r="A41" s="37"/>
      <c r="B41" s="86"/>
      <c r="C41" s="87"/>
      <c r="D41" s="87"/>
      <c r="E41" s="87"/>
      <c r="F41" s="246"/>
      <c r="G41" s="88">
        <f t="shared" si="1"/>
        <v>0</v>
      </c>
    </row>
    <row r="42" spans="1:7" s="23" customFormat="1" ht="32.1" customHeight="1">
      <c r="A42" s="37"/>
      <c r="B42" s="86"/>
      <c r="C42" s="87"/>
      <c r="D42" s="87"/>
      <c r="E42" s="87"/>
      <c r="F42" s="246"/>
      <c r="G42" s="88">
        <f t="shared" si="1"/>
        <v>0</v>
      </c>
    </row>
    <row r="43" spans="1:7" s="23" customFormat="1" ht="32.1" customHeight="1">
      <c r="A43" s="37"/>
      <c r="B43" s="86"/>
      <c r="C43" s="87"/>
      <c r="D43" s="87"/>
      <c r="E43" s="87"/>
      <c r="F43" s="246"/>
      <c r="G43" s="88">
        <f t="shared" si="1"/>
        <v>0</v>
      </c>
    </row>
    <row r="44" spans="1:7" s="23" customFormat="1" ht="32.1" customHeight="1">
      <c r="A44" s="37"/>
      <c r="B44" s="86"/>
      <c r="C44" s="87"/>
      <c r="D44" s="87"/>
      <c r="E44" s="87"/>
      <c r="F44" s="246"/>
      <c r="G44" s="88">
        <f t="shared" si="1"/>
        <v>0</v>
      </c>
    </row>
    <row r="45" spans="1:7" s="23" customFormat="1" ht="32.1" customHeight="1">
      <c r="A45" s="37"/>
      <c r="B45" s="86"/>
      <c r="C45" s="87"/>
      <c r="D45" s="87"/>
      <c r="E45" s="87"/>
      <c r="F45" s="246"/>
      <c r="G45" s="88">
        <f t="shared" si="1"/>
        <v>0</v>
      </c>
    </row>
    <row r="46" spans="1:7" s="23" customFormat="1" ht="32.1" customHeight="1">
      <c r="A46" s="37"/>
      <c r="B46" s="86"/>
      <c r="C46" s="87"/>
      <c r="D46" s="87"/>
      <c r="E46" s="87"/>
      <c r="F46" s="246"/>
      <c r="G46" s="88">
        <f t="shared" si="1"/>
        <v>0</v>
      </c>
    </row>
    <row r="47" spans="1:7" s="23" customFormat="1" ht="32.1" customHeight="1">
      <c r="A47" s="37"/>
      <c r="B47" s="86"/>
      <c r="C47" s="87"/>
      <c r="D47" s="87"/>
      <c r="E47" s="87"/>
      <c r="F47" s="246"/>
      <c r="G47" s="88">
        <f t="shared" si="1"/>
        <v>0</v>
      </c>
    </row>
    <row r="48" spans="1:7" s="23" customFormat="1" ht="32.1" customHeight="1">
      <c r="A48" s="37"/>
      <c r="B48" s="86"/>
      <c r="C48" s="87"/>
      <c r="D48" s="87"/>
      <c r="E48" s="87"/>
      <c r="F48" s="246"/>
      <c r="G48" s="88">
        <f t="shared" si="1"/>
        <v>0</v>
      </c>
    </row>
    <row r="49" spans="1:7" s="23" customFormat="1" ht="32.1" customHeight="1">
      <c r="A49" s="37"/>
      <c r="B49" s="86"/>
      <c r="C49" s="87"/>
      <c r="D49" s="87"/>
      <c r="E49" s="87"/>
      <c r="F49" s="246"/>
      <c r="G49" s="88">
        <f t="shared" si="1"/>
        <v>0</v>
      </c>
    </row>
    <row r="50" spans="1:7" s="23" customFormat="1" ht="32.1" customHeight="1">
      <c r="A50" s="37"/>
      <c r="B50" s="86"/>
      <c r="C50" s="87"/>
      <c r="D50" s="87"/>
      <c r="E50" s="87"/>
      <c r="F50" s="246"/>
      <c r="G50" s="88">
        <f t="shared" si="1"/>
        <v>0</v>
      </c>
    </row>
    <row r="51" spans="1:7" s="23" customFormat="1" ht="32.1" customHeight="1">
      <c r="A51" s="37"/>
      <c r="B51" s="86"/>
      <c r="C51" s="87"/>
      <c r="D51" s="87"/>
      <c r="E51" s="87"/>
      <c r="F51" s="246"/>
      <c r="G51" s="88">
        <f t="shared" si="1"/>
        <v>0</v>
      </c>
    </row>
    <row r="52" spans="1:7" s="23" customFormat="1" ht="32.1" customHeight="1">
      <c r="A52" s="37"/>
      <c r="B52" s="86"/>
      <c r="C52" s="87"/>
      <c r="D52" s="87"/>
      <c r="E52" s="87"/>
      <c r="F52" s="246"/>
      <c r="G52" s="88">
        <f t="shared" si="1"/>
        <v>0</v>
      </c>
    </row>
    <row r="53" spans="1:7" s="23" customFormat="1" ht="32.1" customHeight="1">
      <c r="A53" s="37"/>
      <c r="B53" s="86"/>
      <c r="C53" s="87"/>
      <c r="D53" s="87"/>
      <c r="E53" s="87"/>
      <c r="F53" s="246"/>
      <c r="G53" s="88">
        <f t="shared" si="1"/>
        <v>0</v>
      </c>
    </row>
    <row r="54" spans="1:7" s="23" customFormat="1" ht="32.1" customHeight="1">
      <c r="A54" s="37"/>
      <c r="B54" s="86"/>
      <c r="C54" s="87"/>
      <c r="D54" s="87"/>
      <c r="E54" s="87"/>
      <c r="F54" s="246"/>
      <c r="G54" s="88">
        <f t="shared" si="1"/>
        <v>0</v>
      </c>
    </row>
    <row r="55" spans="1:7" s="23" customFormat="1" ht="32.1" customHeight="1">
      <c r="A55" s="37"/>
      <c r="B55" s="86"/>
      <c r="C55" s="87"/>
      <c r="D55" s="87"/>
      <c r="E55" s="87"/>
      <c r="F55" s="246"/>
      <c r="G55" s="88">
        <f t="shared" si="1"/>
        <v>0</v>
      </c>
    </row>
    <row r="56" spans="1:7" s="23" customFormat="1" ht="32.1" customHeight="1">
      <c r="A56" s="37"/>
      <c r="B56" s="86"/>
      <c r="C56" s="87"/>
      <c r="D56" s="87"/>
      <c r="E56" s="87"/>
      <c r="F56" s="246"/>
      <c r="G56" s="88">
        <f t="shared" si="1"/>
        <v>0</v>
      </c>
    </row>
    <row r="57" spans="1:7" s="23" customFormat="1" ht="32.1" customHeight="1">
      <c r="A57" s="37"/>
      <c r="B57" s="86"/>
      <c r="C57" s="87"/>
      <c r="D57" s="87"/>
      <c r="E57" s="87"/>
      <c r="F57" s="246"/>
      <c r="G57" s="88">
        <f t="shared" si="1"/>
        <v>0</v>
      </c>
    </row>
    <row r="58" spans="1:7" s="23" customFormat="1" ht="32.1" customHeight="1">
      <c r="A58" s="37"/>
      <c r="B58" s="86"/>
      <c r="C58" s="87"/>
      <c r="D58" s="87"/>
      <c r="E58" s="87"/>
      <c r="F58" s="246"/>
      <c r="G58" s="88">
        <f t="shared" si="1"/>
        <v>0</v>
      </c>
    </row>
    <row r="59" spans="1:7" s="23" customFormat="1" ht="32.1" customHeight="1">
      <c r="A59" s="37"/>
      <c r="B59" s="86"/>
      <c r="C59" s="87"/>
      <c r="D59" s="87"/>
      <c r="E59" s="87"/>
      <c r="F59" s="246"/>
      <c r="G59" s="88">
        <f t="shared" si="1"/>
        <v>0</v>
      </c>
    </row>
    <row r="60" spans="1:7" s="23" customFormat="1" ht="32.1" customHeight="1">
      <c r="A60" s="37"/>
      <c r="B60" s="86"/>
      <c r="C60" s="87"/>
      <c r="D60" s="87"/>
      <c r="E60" s="87"/>
      <c r="F60" s="246"/>
      <c r="G60" s="88">
        <f t="shared" si="1"/>
        <v>0</v>
      </c>
    </row>
    <row r="61" spans="1:7" s="23" customFormat="1" ht="32.1" customHeight="1">
      <c r="A61" s="37"/>
      <c r="B61" s="86"/>
      <c r="C61" s="87"/>
      <c r="D61" s="87"/>
      <c r="E61" s="87"/>
      <c r="F61" s="246"/>
      <c r="G61" s="88">
        <f t="shared" si="1"/>
        <v>0</v>
      </c>
    </row>
    <row r="62" spans="1:7" s="23" customFormat="1" ht="32.1" customHeight="1">
      <c r="A62" s="37"/>
      <c r="B62" s="86"/>
      <c r="C62" s="87"/>
      <c r="D62" s="87"/>
      <c r="E62" s="87"/>
      <c r="F62" s="246"/>
      <c r="G62" s="88">
        <f t="shared" si="1"/>
        <v>0</v>
      </c>
    </row>
    <row r="63" spans="1:7" s="23" customFormat="1" ht="32.1" customHeight="1">
      <c r="A63" s="37"/>
      <c r="B63" s="86"/>
      <c r="C63" s="87"/>
      <c r="D63" s="87"/>
      <c r="E63" s="87"/>
      <c r="F63" s="246"/>
      <c r="G63" s="88">
        <f t="shared" si="1"/>
        <v>0</v>
      </c>
    </row>
    <row r="64" spans="1:7" s="23" customFormat="1" ht="32.1" customHeight="1">
      <c r="A64" s="37"/>
      <c r="B64" s="86"/>
      <c r="C64" s="87"/>
      <c r="D64" s="87"/>
      <c r="E64" s="87"/>
      <c r="F64" s="246"/>
      <c r="G64" s="88">
        <f t="shared" si="1"/>
        <v>0</v>
      </c>
    </row>
    <row r="65" spans="1:7" s="23" customFormat="1" ht="32.1" customHeight="1">
      <c r="A65" s="37"/>
      <c r="B65" s="86"/>
      <c r="C65" s="87"/>
      <c r="D65" s="87"/>
      <c r="E65" s="87"/>
      <c r="F65" s="246"/>
      <c r="G65" s="88">
        <f t="shared" si="1"/>
        <v>0</v>
      </c>
    </row>
    <row r="66" spans="1:7" s="23" customFormat="1" ht="32.1" customHeight="1">
      <c r="A66" s="37"/>
      <c r="B66" s="86"/>
      <c r="C66" s="87"/>
      <c r="D66" s="87"/>
      <c r="E66" s="87"/>
      <c r="F66" s="246"/>
      <c r="G66" s="88">
        <f t="shared" si="1"/>
        <v>0</v>
      </c>
    </row>
    <row r="67" spans="1:7" s="23" customFormat="1" ht="32.1" customHeight="1">
      <c r="A67" s="37"/>
      <c r="B67" s="86"/>
      <c r="C67" s="87"/>
      <c r="D67" s="87"/>
      <c r="E67" s="87"/>
      <c r="F67" s="246"/>
      <c r="G67" s="88">
        <f t="shared" si="1"/>
        <v>0</v>
      </c>
    </row>
    <row r="68" spans="1:7" s="23" customFormat="1" ht="32.1" customHeight="1">
      <c r="A68" s="37"/>
      <c r="B68" s="86"/>
      <c r="C68" s="87"/>
      <c r="D68" s="87"/>
      <c r="E68" s="87"/>
      <c r="F68" s="246"/>
      <c r="G68" s="88">
        <f t="shared" si="1"/>
        <v>0</v>
      </c>
    </row>
    <row r="69" spans="1:7" s="23" customFormat="1" ht="32.1" customHeight="1">
      <c r="A69" s="37"/>
      <c r="B69" s="86"/>
      <c r="C69" s="87"/>
      <c r="D69" s="87"/>
      <c r="E69" s="87"/>
      <c r="F69" s="246"/>
      <c r="G69" s="88">
        <f t="shared" si="1"/>
        <v>0</v>
      </c>
    </row>
    <row r="70" spans="1:7" s="23" customFormat="1" ht="32.1" customHeight="1">
      <c r="A70" s="37"/>
      <c r="B70" s="86"/>
      <c r="C70" s="87"/>
      <c r="D70" s="87"/>
      <c r="E70" s="87"/>
      <c r="F70" s="246"/>
      <c r="G70" s="88">
        <f t="shared" si="1"/>
        <v>0</v>
      </c>
    </row>
    <row r="71" spans="1:7" s="23" customFormat="1" ht="32.1" customHeight="1">
      <c r="A71" s="37"/>
      <c r="B71" s="86"/>
      <c r="C71" s="87"/>
      <c r="D71" s="87"/>
      <c r="E71" s="87"/>
      <c r="F71" s="246"/>
      <c r="G71" s="88">
        <f t="shared" si="1"/>
        <v>0</v>
      </c>
    </row>
    <row r="72" spans="1:7" s="23" customFormat="1" ht="32.1" customHeight="1">
      <c r="A72" s="37"/>
      <c r="B72" s="86"/>
      <c r="C72" s="87"/>
      <c r="D72" s="87"/>
      <c r="E72" s="87"/>
      <c r="F72" s="246"/>
      <c r="G72" s="88">
        <f t="shared" si="1"/>
        <v>0</v>
      </c>
    </row>
    <row r="73" spans="1:7" s="23" customFormat="1" ht="32.1" customHeight="1">
      <c r="A73" s="37"/>
      <c r="B73" s="86"/>
      <c r="C73" s="87"/>
      <c r="D73" s="87"/>
      <c r="E73" s="87"/>
      <c r="F73" s="246"/>
      <c r="G73" s="88">
        <f t="shared" si="1"/>
        <v>0</v>
      </c>
    </row>
    <row r="74" spans="1:7" s="23" customFormat="1" ht="32.1" customHeight="1">
      <c r="A74" s="37"/>
      <c r="B74" s="86"/>
      <c r="C74" s="87"/>
      <c r="D74" s="87"/>
      <c r="E74" s="87"/>
      <c r="F74" s="246"/>
      <c r="G74" s="88">
        <f t="shared" si="1"/>
        <v>0</v>
      </c>
    </row>
    <row r="75" spans="1:7" s="23" customFormat="1" ht="32.1" customHeight="1">
      <c r="A75" s="37"/>
      <c r="B75" s="86"/>
      <c r="C75" s="87"/>
      <c r="D75" s="87"/>
      <c r="E75" s="87"/>
      <c r="F75" s="246"/>
      <c r="G75" s="88">
        <f t="shared" si="1"/>
        <v>0</v>
      </c>
    </row>
    <row r="76" spans="1:7" s="23" customFormat="1" ht="32.1" customHeight="1">
      <c r="A76" s="37"/>
      <c r="B76" s="86"/>
      <c r="C76" s="87"/>
      <c r="D76" s="87"/>
      <c r="E76" s="87"/>
      <c r="F76" s="246"/>
      <c r="G76" s="88">
        <f t="shared" si="1"/>
        <v>0</v>
      </c>
    </row>
    <row r="77" spans="1:7" s="23" customFormat="1" ht="32.1" customHeight="1">
      <c r="A77" s="37"/>
      <c r="B77" s="86"/>
      <c r="C77" s="87"/>
      <c r="D77" s="87"/>
      <c r="E77" s="87"/>
      <c r="F77" s="246"/>
      <c r="G77" s="88">
        <f t="shared" si="1"/>
        <v>0</v>
      </c>
    </row>
    <row r="78" spans="1:7" s="23" customFormat="1" ht="32.1" customHeight="1">
      <c r="A78" s="37"/>
      <c r="B78" s="86"/>
      <c r="C78" s="87"/>
      <c r="D78" s="87"/>
      <c r="E78" s="87"/>
      <c r="F78" s="246"/>
      <c r="G78" s="88">
        <f t="shared" si="1"/>
        <v>0</v>
      </c>
    </row>
    <row r="79" spans="1:7" s="23" customFormat="1" ht="32.1" customHeight="1">
      <c r="A79" s="37"/>
      <c r="B79" s="86"/>
      <c r="C79" s="87"/>
      <c r="D79" s="87"/>
      <c r="E79" s="87"/>
      <c r="F79" s="246"/>
      <c r="G79" s="88">
        <f t="shared" si="1"/>
        <v>0</v>
      </c>
    </row>
    <row r="80" spans="1:7" s="23" customFormat="1" ht="32.1" customHeight="1">
      <c r="A80" s="37"/>
      <c r="B80" s="86"/>
      <c r="C80" s="87"/>
      <c r="D80" s="87"/>
      <c r="E80" s="87"/>
      <c r="F80" s="246"/>
      <c r="G80" s="88">
        <f t="shared" si="1"/>
        <v>0</v>
      </c>
    </row>
    <row r="81" spans="1:7" s="23" customFormat="1" ht="32.1" customHeight="1">
      <c r="A81" s="37"/>
      <c r="B81" s="86"/>
      <c r="C81" s="87"/>
      <c r="D81" s="87"/>
      <c r="E81" s="87"/>
      <c r="F81" s="246"/>
      <c r="G81" s="88">
        <f t="shared" si="1"/>
        <v>0</v>
      </c>
    </row>
    <row r="82" spans="1:7" s="23" customFormat="1" ht="32.1" customHeight="1">
      <c r="A82" s="37"/>
      <c r="B82" s="86"/>
      <c r="C82" s="87"/>
      <c r="D82" s="87"/>
      <c r="E82" s="87"/>
      <c r="F82" s="246"/>
      <c r="G82" s="88">
        <f t="shared" si="1"/>
        <v>0</v>
      </c>
    </row>
    <row r="83" spans="1:7" s="23" customFormat="1" ht="32.1" customHeight="1">
      <c r="A83" s="37"/>
      <c r="B83" s="86"/>
      <c r="C83" s="87"/>
      <c r="D83" s="87"/>
      <c r="E83" s="87"/>
      <c r="F83" s="246"/>
      <c r="G83" s="88">
        <f t="shared" si="1"/>
        <v>0</v>
      </c>
    </row>
    <row r="84" spans="1:7" s="23" customFormat="1" ht="32.1" customHeight="1">
      <c r="A84" s="37"/>
      <c r="B84" s="86"/>
      <c r="C84" s="87"/>
      <c r="D84" s="87"/>
      <c r="E84" s="87"/>
      <c r="F84" s="246"/>
      <c r="G84" s="88">
        <f t="shared" si="1"/>
        <v>0</v>
      </c>
    </row>
    <row r="85" spans="1:7" s="23" customFormat="1" ht="32.1" customHeight="1">
      <c r="A85" s="37"/>
      <c r="B85" s="86"/>
      <c r="C85" s="87"/>
      <c r="D85" s="87"/>
      <c r="E85" s="87"/>
      <c r="F85" s="246"/>
      <c r="G85" s="88">
        <f t="shared" ref="G85:G148" si="2">C85-D85+(E85+F85)</f>
        <v>0</v>
      </c>
    </row>
    <row r="86" spans="1:7" s="23" customFormat="1" ht="32.1" customHeight="1">
      <c r="A86" s="37"/>
      <c r="B86" s="86"/>
      <c r="C86" s="87"/>
      <c r="D86" s="87"/>
      <c r="E86" s="87"/>
      <c r="F86" s="246"/>
      <c r="G86" s="88">
        <f t="shared" si="2"/>
        <v>0</v>
      </c>
    </row>
    <row r="87" spans="1:7" s="23" customFormat="1" ht="32.1" customHeight="1">
      <c r="A87" s="37"/>
      <c r="B87" s="86"/>
      <c r="C87" s="87"/>
      <c r="D87" s="87"/>
      <c r="E87" s="87"/>
      <c r="F87" s="246"/>
      <c r="G87" s="88">
        <f t="shared" si="2"/>
        <v>0</v>
      </c>
    </row>
    <row r="88" spans="1:7" s="23" customFormat="1" ht="32.1" customHeight="1">
      <c r="A88" s="37"/>
      <c r="B88" s="86"/>
      <c r="C88" s="87"/>
      <c r="D88" s="87"/>
      <c r="E88" s="87"/>
      <c r="F88" s="246"/>
      <c r="G88" s="88">
        <f t="shared" si="2"/>
        <v>0</v>
      </c>
    </row>
    <row r="89" spans="1:7" s="23" customFormat="1" ht="32.1" customHeight="1">
      <c r="A89" s="37"/>
      <c r="B89" s="86"/>
      <c r="C89" s="87"/>
      <c r="D89" s="87"/>
      <c r="E89" s="87"/>
      <c r="F89" s="246"/>
      <c r="G89" s="88">
        <f t="shared" si="2"/>
        <v>0</v>
      </c>
    </row>
    <row r="90" spans="1:7" s="23" customFormat="1" ht="32.1" customHeight="1">
      <c r="A90" s="37"/>
      <c r="B90" s="86"/>
      <c r="C90" s="87"/>
      <c r="D90" s="87"/>
      <c r="E90" s="87"/>
      <c r="F90" s="246"/>
      <c r="G90" s="88">
        <f t="shared" si="2"/>
        <v>0</v>
      </c>
    </row>
    <row r="91" spans="1:7" s="23" customFormat="1" ht="32.1" customHeight="1">
      <c r="A91" s="37"/>
      <c r="B91" s="86"/>
      <c r="C91" s="87"/>
      <c r="D91" s="87"/>
      <c r="E91" s="87"/>
      <c r="F91" s="246"/>
      <c r="G91" s="88">
        <f t="shared" si="2"/>
        <v>0</v>
      </c>
    </row>
    <row r="92" spans="1:7" s="23" customFormat="1" ht="32.1" customHeight="1">
      <c r="A92" s="37"/>
      <c r="B92" s="86"/>
      <c r="C92" s="87"/>
      <c r="D92" s="87"/>
      <c r="E92" s="87"/>
      <c r="F92" s="246"/>
      <c r="G92" s="88">
        <f t="shared" si="2"/>
        <v>0</v>
      </c>
    </row>
    <row r="93" spans="1:7" s="23" customFormat="1" ht="32.1" customHeight="1">
      <c r="A93" s="37"/>
      <c r="B93" s="86"/>
      <c r="C93" s="87"/>
      <c r="D93" s="87"/>
      <c r="E93" s="87"/>
      <c r="F93" s="246"/>
      <c r="G93" s="88">
        <f t="shared" si="2"/>
        <v>0</v>
      </c>
    </row>
    <row r="94" spans="1:7" s="23" customFormat="1" ht="32.1" customHeight="1">
      <c r="A94" s="37"/>
      <c r="B94" s="86"/>
      <c r="C94" s="87"/>
      <c r="D94" s="87"/>
      <c r="E94" s="87"/>
      <c r="F94" s="246"/>
      <c r="G94" s="88">
        <f t="shared" si="2"/>
        <v>0</v>
      </c>
    </row>
    <row r="95" spans="1:7" s="23" customFormat="1" ht="32.1" customHeight="1">
      <c r="A95" s="37"/>
      <c r="B95" s="86"/>
      <c r="C95" s="87"/>
      <c r="D95" s="87"/>
      <c r="E95" s="87"/>
      <c r="F95" s="246"/>
      <c r="G95" s="88">
        <f t="shared" si="2"/>
        <v>0</v>
      </c>
    </row>
    <row r="96" spans="1:7" s="23" customFormat="1" ht="32.1" customHeight="1">
      <c r="A96" s="37"/>
      <c r="B96" s="86"/>
      <c r="C96" s="87"/>
      <c r="D96" s="87"/>
      <c r="E96" s="87"/>
      <c r="F96" s="246"/>
      <c r="G96" s="88">
        <f t="shared" si="2"/>
        <v>0</v>
      </c>
    </row>
    <row r="97" spans="1:7" s="23" customFormat="1" ht="32.1" customHeight="1">
      <c r="A97" s="37"/>
      <c r="B97" s="86"/>
      <c r="C97" s="87"/>
      <c r="D97" s="87"/>
      <c r="E97" s="87"/>
      <c r="F97" s="246"/>
      <c r="G97" s="88">
        <f t="shared" si="2"/>
        <v>0</v>
      </c>
    </row>
    <row r="98" spans="1:7" s="23" customFormat="1" ht="32.1" customHeight="1">
      <c r="A98" s="37"/>
      <c r="B98" s="86"/>
      <c r="C98" s="87"/>
      <c r="D98" s="87"/>
      <c r="E98" s="87"/>
      <c r="F98" s="246"/>
      <c r="G98" s="88">
        <f t="shared" si="2"/>
        <v>0</v>
      </c>
    </row>
    <row r="99" spans="1:7" s="23" customFormat="1" ht="32.1" customHeight="1">
      <c r="A99" s="37"/>
      <c r="B99" s="86"/>
      <c r="C99" s="87"/>
      <c r="D99" s="87"/>
      <c r="E99" s="87"/>
      <c r="F99" s="246"/>
      <c r="G99" s="88">
        <f t="shared" si="2"/>
        <v>0</v>
      </c>
    </row>
    <row r="100" spans="1:7" s="23" customFormat="1" ht="32.1" customHeight="1">
      <c r="A100" s="37"/>
      <c r="B100" s="86"/>
      <c r="C100" s="87"/>
      <c r="D100" s="87"/>
      <c r="E100" s="87"/>
      <c r="F100" s="246"/>
      <c r="G100" s="88">
        <f t="shared" si="2"/>
        <v>0</v>
      </c>
    </row>
    <row r="101" spans="1:7" s="23" customFormat="1" ht="32.1" customHeight="1">
      <c r="A101" s="37"/>
      <c r="B101" s="86"/>
      <c r="C101" s="87"/>
      <c r="D101" s="87"/>
      <c r="E101" s="87"/>
      <c r="F101" s="246"/>
      <c r="G101" s="88">
        <f t="shared" si="2"/>
        <v>0</v>
      </c>
    </row>
    <row r="102" spans="1:7" s="23" customFormat="1" ht="32.1" customHeight="1">
      <c r="A102" s="37"/>
      <c r="B102" s="86"/>
      <c r="C102" s="87"/>
      <c r="D102" s="87"/>
      <c r="E102" s="87"/>
      <c r="F102" s="246"/>
      <c r="G102" s="88">
        <f t="shared" si="2"/>
        <v>0</v>
      </c>
    </row>
    <row r="103" spans="1:7" s="23" customFormat="1" ht="32.1" customHeight="1">
      <c r="A103" s="37"/>
      <c r="B103" s="86"/>
      <c r="C103" s="87"/>
      <c r="D103" s="87"/>
      <c r="E103" s="87"/>
      <c r="F103" s="246"/>
      <c r="G103" s="88">
        <f t="shared" si="2"/>
        <v>0</v>
      </c>
    </row>
    <row r="104" spans="1:7" s="23" customFormat="1" ht="32.1" customHeight="1">
      <c r="A104" s="37"/>
      <c r="B104" s="86"/>
      <c r="C104" s="87"/>
      <c r="D104" s="87"/>
      <c r="E104" s="87"/>
      <c r="F104" s="246"/>
      <c r="G104" s="88">
        <f t="shared" si="2"/>
        <v>0</v>
      </c>
    </row>
    <row r="105" spans="1:7" s="23" customFormat="1" ht="32.1" customHeight="1">
      <c r="A105" s="37"/>
      <c r="B105" s="86"/>
      <c r="C105" s="87"/>
      <c r="D105" s="87"/>
      <c r="E105" s="87"/>
      <c r="F105" s="246"/>
      <c r="G105" s="88">
        <f t="shared" si="2"/>
        <v>0</v>
      </c>
    </row>
    <row r="106" spans="1:7" s="23" customFormat="1" ht="32.1" customHeight="1">
      <c r="A106" s="37"/>
      <c r="B106" s="86"/>
      <c r="C106" s="87"/>
      <c r="D106" s="87"/>
      <c r="E106" s="87"/>
      <c r="F106" s="246"/>
      <c r="G106" s="88">
        <f t="shared" si="2"/>
        <v>0</v>
      </c>
    </row>
    <row r="107" spans="1:7" s="23" customFormat="1" ht="32.1" customHeight="1">
      <c r="A107" s="37"/>
      <c r="B107" s="86"/>
      <c r="C107" s="87"/>
      <c r="D107" s="87"/>
      <c r="E107" s="87"/>
      <c r="F107" s="246"/>
      <c r="G107" s="88">
        <f t="shared" si="2"/>
        <v>0</v>
      </c>
    </row>
    <row r="108" spans="1:7" s="23" customFormat="1" ht="32.1" customHeight="1">
      <c r="A108" s="37"/>
      <c r="B108" s="86"/>
      <c r="C108" s="87"/>
      <c r="D108" s="87"/>
      <c r="E108" s="87"/>
      <c r="F108" s="246"/>
      <c r="G108" s="88">
        <f t="shared" si="2"/>
        <v>0</v>
      </c>
    </row>
    <row r="109" spans="1:7" s="23" customFormat="1" ht="32.1" customHeight="1">
      <c r="A109" s="37"/>
      <c r="B109" s="86"/>
      <c r="C109" s="87"/>
      <c r="D109" s="87"/>
      <c r="E109" s="87"/>
      <c r="F109" s="246"/>
      <c r="G109" s="88">
        <f t="shared" si="2"/>
        <v>0</v>
      </c>
    </row>
    <row r="110" spans="1:7" s="23" customFormat="1" ht="32.1" customHeight="1">
      <c r="A110" s="37"/>
      <c r="B110" s="86"/>
      <c r="C110" s="87"/>
      <c r="D110" s="87"/>
      <c r="E110" s="87"/>
      <c r="F110" s="246"/>
      <c r="G110" s="88">
        <f t="shared" si="2"/>
        <v>0</v>
      </c>
    </row>
    <row r="111" spans="1:7" s="23" customFormat="1" ht="32.1" customHeight="1">
      <c r="A111" s="37"/>
      <c r="B111" s="86"/>
      <c r="C111" s="87"/>
      <c r="D111" s="87"/>
      <c r="E111" s="87"/>
      <c r="F111" s="246"/>
      <c r="G111" s="88">
        <f t="shared" si="2"/>
        <v>0</v>
      </c>
    </row>
    <row r="112" spans="1:7" s="23" customFormat="1" ht="32.1" customHeight="1">
      <c r="A112" s="37"/>
      <c r="B112" s="86"/>
      <c r="C112" s="87"/>
      <c r="D112" s="87"/>
      <c r="E112" s="87"/>
      <c r="F112" s="246"/>
      <c r="G112" s="88">
        <f t="shared" si="2"/>
        <v>0</v>
      </c>
    </row>
    <row r="113" spans="1:7" s="23" customFormat="1" ht="32.1" customHeight="1">
      <c r="A113" s="37"/>
      <c r="B113" s="86"/>
      <c r="C113" s="87"/>
      <c r="D113" s="87"/>
      <c r="E113" s="87"/>
      <c r="F113" s="246"/>
      <c r="G113" s="88">
        <f t="shared" si="2"/>
        <v>0</v>
      </c>
    </row>
    <row r="114" spans="1:7" s="23" customFormat="1" ht="32.1" customHeight="1">
      <c r="A114" s="37"/>
      <c r="B114" s="86"/>
      <c r="C114" s="87"/>
      <c r="D114" s="87"/>
      <c r="E114" s="87"/>
      <c r="F114" s="246"/>
      <c r="G114" s="88">
        <f t="shared" si="2"/>
        <v>0</v>
      </c>
    </row>
    <row r="115" spans="1:7" s="23" customFormat="1" ht="32.1" customHeight="1">
      <c r="A115" s="37"/>
      <c r="B115" s="86"/>
      <c r="C115" s="87"/>
      <c r="D115" s="87"/>
      <c r="E115" s="87"/>
      <c r="F115" s="246"/>
      <c r="G115" s="88">
        <f t="shared" si="2"/>
        <v>0</v>
      </c>
    </row>
    <row r="116" spans="1:7" s="23" customFormat="1" ht="32.1" customHeight="1">
      <c r="A116" s="37"/>
      <c r="B116" s="86"/>
      <c r="C116" s="87"/>
      <c r="D116" s="87"/>
      <c r="E116" s="87"/>
      <c r="F116" s="246"/>
      <c r="G116" s="88">
        <f t="shared" si="2"/>
        <v>0</v>
      </c>
    </row>
    <row r="117" spans="1:7" s="23" customFormat="1" ht="32.1" customHeight="1">
      <c r="A117" s="37"/>
      <c r="B117" s="86"/>
      <c r="C117" s="87"/>
      <c r="D117" s="87"/>
      <c r="E117" s="87"/>
      <c r="F117" s="246"/>
      <c r="G117" s="88">
        <f t="shared" si="2"/>
        <v>0</v>
      </c>
    </row>
    <row r="118" spans="1:7" s="23" customFormat="1" ht="32.1" customHeight="1">
      <c r="A118" s="37"/>
      <c r="B118" s="86"/>
      <c r="C118" s="87"/>
      <c r="D118" s="87"/>
      <c r="E118" s="87"/>
      <c r="F118" s="246"/>
      <c r="G118" s="88">
        <f t="shared" si="2"/>
        <v>0</v>
      </c>
    </row>
    <row r="119" spans="1:7" s="23" customFormat="1" ht="32.1" customHeight="1">
      <c r="A119" s="37"/>
      <c r="B119" s="86"/>
      <c r="C119" s="87"/>
      <c r="D119" s="87"/>
      <c r="E119" s="87"/>
      <c r="F119" s="246"/>
      <c r="G119" s="88">
        <f t="shared" si="2"/>
        <v>0</v>
      </c>
    </row>
    <row r="120" spans="1:7" s="23" customFormat="1" ht="32.1" customHeight="1">
      <c r="A120" s="37"/>
      <c r="B120" s="86"/>
      <c r="C120" s="87"/>
      <c r="D120" s="87"/>
      <c r="E120" s="87"/>
      <c r="F120" s="246"/>
      <c r="G120" s="88">
        <f t="shared" si="2"/>
        <v>0</v>
      </c>
    </row>
    <row r="121" spans="1:7" s="23" customFormat="1" ht="32.1" customHeight="1">
      <c r="A121" s="37"/>
      <c r="B121" s="86"/>
      <c r="C121" s="87"/>
      <c r="D121" s="87"/>
      <c r="E121" s="87"/>
      <c r="F121" s="246"/>
      <c r="G121" s="88">
        <f t="shared" si="2"/>
        <v>0</v>
      </c>
    </row>
    <row r="122" spans="1:7" s="23" customFormat="1" ht="32.1" customHeight="1">
      <c r="A122" s="37"/>
      <c r="B122" s="86"/>
      <c r="C122" s="87"/>
      <c r="D122" s="87"/>
      <c r="E122" s="87"/>
      <c r="F122" s="246"/>
      <c r="G122" s="88">
        <f t="shared" si="2"/>
        <v>0</v>
      </c>
    </row>
    <row r="123" spans="1:7" s="23" customFormat="1" ht="32.1" customHeight="1">
      <c r="A123" s="37"/>
      <c r="B123" s="86"/>
      <c r="C123" s="87"/>
      <c r="D123" s="87"/>
      <c r="E123" s="87"/>
      <c r="F123" s="246"/>
      <c r="G123" s="88">
        <f t="shared" si="2"/>
        <v>0</v>
      </c>
    </row>
    <row r="124" spans="1:7" s="23" customFormat="1" ht="32.1" customHeight="1">
      <c r="A124" s="37"/>
      <c r="B124" s="86"/>
      <c r="C124" s="87"/>
      <c r="D124" s="87"/>
      <c r="E124" s="87"/>
      <c r="F124" s="246"/>
      <c r="G124" s="88">
        <f t="shared" si="2"/>
        <v>0</v>
      </c>
    </row>
    <row r="125" spans="1:7" s="23" customFormat="1" ht="32.1" customHeight="1">
      <c r="A125" s="37"/>
      <c r="B125" s="86"/>
      <c r="C125" s="87"/>
      <c r="D125" s="87"/>
      <c r="E125" s="87"/>
      <c r="F125" s="246"/>
      <c r="G125" s="88">
        <f t="shared" si="2"/>
        <v>0</v>
      </c>
    </row>
    <row r="126" spans="1:7" s="23" customFormat="1" ht="32.1" customHeight="1">
      <c r="A126" s="37"/>
      <c r="B126" s="86"/>
      <c r="C126" s="87"/>
      <c r="D126" s="87"/>
      <c r="E126" s="87"/>
      <c r="F126" s="246"/>
      <c r="G126" s="88">
        <f t="shared" si="2"/>
        <v>0</v>
      </c>
    </row>
    <row r="127" spans="1:7" s="23" customFormat="1" ht="32.1" customHeight="1">
      <c r="A127" s="37"/>
      <c r="B127" s="86"/>
      <c r="C127" s="87"/>
      <c r="D127" s="87"/>
      <c r="E127" s="87"/>
      <c r="F127" s="246"/>
      <c r="G127" s="88">
        <f t="shared" si="2"/>
        <v>0</v>
      </c>
    </row>
    <row r="128" spans="1:7" s="23" customFormat="1" ht="32.1" customHeight="1">
      <c r="A128" s="37"/>
      <c r="B128" s="86"/>
      <c r="C128" s="87"/>
      <c r="D128" s="87"/>
      <c r="E128" s="87"/>
      <c r="F128" s="246"/>
      <c r="G128" s="88">
        <f t="shared" si="2"/>
        <v>0</v>
      </c>
    </row>
    <row r="129" spans="1:7" s="23" customFormat="1" ht="32.1" customHeight="1">
      <c r="A129" s="37"/>
      <c r="B129" s="86"/>
      <c r="C129" s="87"/>
      <c r="D129" s="87"/>
      <c r="E129" s="87"/>
      <c r="F129" s="246"/>
      <c r="G129" s="88">
        <f t="shared" si="2"/>
        <v>0</v>
      </c>
    </row>
    <row r="130" spans="1:7" s="23" customFormat="1" ht="32.1" customHeight="1">
      <c r="A130" s="37"/>
      <c r="B130" s="86"/>
      <c r="C130" s="87"/>
      <c r="D130" s="87"/>
      <c r="E130" s="87"/>
      <c r="F130" s="246"/>
      <c r="G130" s="88">
        <f t="shared" si="2"/>
        <v>0</v>
      </c>
    </row>
    <row r="131" spans="1:7" s="23" customFormat="1" ht="32.1" customHeight="1">
      <c r="A131" s="37"/>
      <c r="B131" s="86"/>
      <c r="C131" s="87"/>
      <c r="D131" s="87"/>
      <c r="E131" s="87"/>
      <c r="F131" s="246"/>
      <c r="G131" s="88">
        <f t="shared" si="2"/>
        <v>0</v>
      </c>
    </row>
    <row r="132" spans="1:7" s="23" customFormat="1" ht="32.1" customHeight="1">
      <c r="A132" s="37"/>
      <c r="B132" s="86"/>
      <c r="C132" s="87"/>
      <c r="D132" s="87"/>
      <c r="E132" s="87"/>
      <c r="F132" s="246"/>
      <c r="G132" s="88">
        <f t="shared" si="2"/>
        <v>0</v>
      </c>
    </row>
    <row r="133" spans="1:7" s="23" customFormat="1" ht="32.1" customHeight="1">
      <c r="A133" s="37"/>
      <c r="B133" s="86"/>
      <c r="C133" s="87"/>
      <c r="D133" s="87"/>
      <c r="E133" s="87"/>
      <c r="F133" s="246"/>
      <c r="G133" s="88">
        <f t="shared" si="2"/>
        <v>0</v>
      </c>
    </row>
    <row r="134" spans="1:7" s="23" customFormat="1" ht="32.1" customHeight="1">
      <c r="A134" s="37"/>
      <c r="B134" s="86"/>
      <c r="C134" s="87"/>
      <c r="D134" s="87"/>
      <c r="E134" s="87"/>
      <c r="F134" s="246"/>
      <c r="G134" s="88">
        <f t="shared" si="2"/>
        <v>0</v>
      </c>
    </row>
    <row r="135" spans="1:7" s="23" customFormat="1" ht="32.1" customHeight="1">
      <c r="A135" s="37"/>
      <c r="B135" s="86"/>
      <c r="C135" s="87"/>
      <c r="D135" s="87"/>
      <c r="E135" s="87"/>
      <c r="F135" s="246"/>
      <c r="G135" s="88">
        <f t="shared" si="2"/>
        <v>0</v>
      </c>
    </row>
    <row r="136" spans="1:7" s="23" customFormat="1" ht="32.1" customHeight="1">
      <c r="A136" s="37"/>
      <c r="B136" s="86"/>
      <c r="C136" s="87"/>
      <c r="D136" s="87"/>
      <c r="E136" s="87"/>
      <c r="F136" s="246"/>
      <c r="G136" s="88">
        <f t="shared" si="2"/>
        <v>0</v>
      </c>
    </row>
    <row r="137" spans="1:7" s="23" customFormat="1" ht="32.1" customHeight="1">
      <c r="A137" s="37"/>
      <c r="B137" s="86"/>
      <c r="C137" s="87"/>
      <c r="D137" s="87"/>
      <c r="E137" s="87"/>
      <c r="F137" s="246"/>
      <c r="G137" s="88">
        <f t="shared" si="2"/>
        <v>0</v>
      </c>
    </row>
    <row r="138" spans="1:7" s="23" customFormat="1" ht="32.1" customHeight="1">
      <c r="A138" s="37"/>
      <c r="B138" s="86"/>
      <c r="C138" s="87"/>
      <c r="D138" s="87"/>
      <c r="E138" s="87"/>
      <c r="F138" s="246"/>
      <c r="G138" s="88">
        <f t="shared" si="2"/>
        <v>0</v>
      </c>
    </row>
    <row r="139" spans="1:7" s="23" customFormat="1" ht="32.1" customHeight="1">
      <c r="A139" s="37"/>
      <c r="B139" s="86"/>
      <c r="C139" s="87"/>
      <c r="D139" s="87"/>
      <c r="E139" s="87"/>
      <c r="F139" s="246"/>
      <c r="G139" s="88">
        <f t="shared" si="2"/>
        <v>0</v>
      </c>
    </row>
    <row r="140" spans="1:7" s="23" customFormat="1" ht="32.1" customHeight="1">
      <c r="A140" s="37"/>
      <c r="B140" s="86"/>
      <c r="C140" s="87"/>
      <c r="D140" s="87"/>
      <c r="E140" s="87"/>
      <c r="F140" s="246"/>
      <c r="G140" s="88">
        <f t="shared" si="2"/>
        <v>0</v>
      </c>
    </row>
    <row r="141" spans="1:7" s="23" customFormat="1" ht="32.1" customHeight="1">
      <c r="A141" s="37"/>
      <c r="B141" s="86"/>
      <c r="C141" s="87"/>
      <c r="D141" s="87"/>
      <c r="E141" s="87"/>
      <c r="F141" s="246"/>
      <c r="G141" s="88">
        <f t="shared" si="2"/>
        <v>0</v>
      </c>
    </row>
    <row r="142" spans="1:7" s="23" customFormat="1" ht="32.1" customHeight="1">
      <c r="A142" s="37"/>
      <c r="B142" s="86"/>
      <c r="C142" s="87"/>
      <c r="D142" s="87"/>
      <c r="E142" s="87"/>
      <c r="F142" s="246"/>
      <c r="G142" s="88">
        <f t="shared" si="2"/>
        <v>0</v>
      </c>
    </row>
    <row r="143" spans="1:7" s="23" customFormat="1" ht="32.1" customHeight="1">
      <c r="A143" s="37"/>
      <c r="B143" s="86"/>
      <c r="C143" s="87"/>
      <c r="D143" s="87"/>
      <c r="E143" s="87"/>
      <c r="F143" s="246"/>
      <c r="G143" s="88">
        <f t="shared" si="2"/>
        <v>0</v>
      </c>
    </row>
    <row r="144" spans="1:7" s="23" customFormat="1" ht="32.1" customHeight="1">
      <c r="A144" s="37"/>
      <c r="B144" s="86"/>
      <c r="C144" s="87"/>
      <c r="D144" s="87"/>
      <c r="E144" s="87"/>
      <c r="F144" s="246"/>
      <c r="G144" s="88">
        <f t="shared" si="2"/>
        <v>0</v>
      </c>
    </row>
    <row r="145" spans="1:7" s="23" customFormat="1" ht="32.1" customHeight="1">
      <c r="A145" s="37"/>
      <c r="B145" s="86"/>
      <c r="C145" s="87"/>
      <c r="D145" s="87"/>
      <c r="E145" s="87"/>
      <c r="F145" s="246"/>
      <c r="G145" s="88">
        <f t="shared" si="2"/>
        <v>0</v>
      </c>
    </row>
    <row r="146" spans="1:7" s="23" customFormat="1" ht="32.1" customHeight="1">
      <c r="A146" s="37"/>
      <c r="B146" s="86"/>
      <c r="C146" s="87"/>
      <c r="D146" s="87"/>
      <c r="E146" s="87"/>
      <c r="F146" s="246"/>
      <c r="G146" s="88">
        <f t="shared" si="2"/>
        <v>0</v>
      </c>
    </row>
    <row r="147" spans="1:7" s="23" customFormat="1" ht="32.1" customHeight="1">
      <c r="A147" s="37"/>
      <c r="B147" s="86"/>
      <c r="C147" s="87"/>
      <c r="D147" s="87"/>
      <c r="E147" s="87"/>
      <c r="F147" s="246"/>
      <c r="G147" s="88">
        <f t="shared" si="2"/>
        <v>0</v>
      </c>
    </row>
    <row r="148" spans="1:7" s="23" customFormat="1" ht="32.1" customHeight="1">
      <c r="A148" s="37"/>
      <c r="B148" s="86"/>
      <c r="C148" s="87"/>
      <c r="D148" s="87"/>
      <c r="E148" s="87"/>
      <c r="F148" s="246"/>
      <c r="G148" s="88">
        <f t="shared" si="2"/>
        <v>0</v>
      </c>
    </row>
    <row r="149" spans="1:7" s="23" customFormat="1" ht="32.1" customHeight="1">
      <c r="A149" s="37"/>
      <c r="B149" s="86"/>
      <c r="C149" s="87"/>
      <c r="D149" s="87"/>
      <c r="E149" s="87"/>
      <c r="F149" s="246"/>
      <c r="G149" s="88">
        <f t="shared" ref="G149:G212" si="3">C149-D149+(E149+F149)</f>
        <v>0</v>
      </c>
    </row>
    <row r="150" spans="1:7" s="23" customFormat="1" ht="32.1" customHeight="1">
      <c r="A150" s="37"/>
      <c r="B150" s="86"/>
      <c r="C150" s="87"/>
      <c r="D150" s="87"/>
      <c r="E150" s="87"/>
      <c r="F150" s="246"/>
      <c r="G150" s="88">
        <f t="shared" si="3"/>
        <v>0</v>
      </c>
    </row>
    <row r="151" spans="1:7" s="23" customFormat="1" ht="32.1" customHeight="1">
      <c r="A151" s="37"/>
      <c r="B151" s="86"/>
      <c r="C151" s="87"/>
      <c r="D151" s="87"/>
      <c r="E151" s="87"/>
      <c r="F151" s="246"/>
      <c r="G151" s="88">
        <f t="shared" si="3"/>
        <v>0</v>
      </c>
    </row>
    <row r="152" spans="1:7" s="23" customFormat="1" ht="32.1" customHeight="1">
      <c r="A152" s="37"/>
      <c r="B152" s="86"/>
      <c r="C152" s="87"/>
      <c r="D152" s="87"/>
      <c r="E152" s="87"/>
      <c r="F152" s="246"/>
      <c r="G152" s="88">
        <f t="shared" si="3"/>
        <v>0</v>
      </c>
    </row>
    <row r="153" spans="1:7" s="23" customFormat="1" ht="32.1" customHeight="1">
      <c r="A153" s="37"/>
      <c r="B153" s="86"/>
      <c r="C153" s="87"/>
      <c r="D153" s="87"/>
      <c r="E153" s="87"/>
      <c r="F153" s="246"/>
      <c r="G153" s="88">
        <f t="shared" si="3"/>
        <v>0</v>
      </c>
    </row>
    <row r="154" spans="1:7" s="23" customFormat="1" ht="32.1" customHeight="1">
      <c r="A154" s="37"/>
      <c r="B154" s="86"/>
      <c r="C154" s="87"/>
      <c r="D154" s="87"/>
      <c r="E154" s="87"/>
      <c r="F154" s="246"/>
      <c r="G154" s="88">
        <f t="shared" si="3"/>
        <v>0</v>
      </c>
    </row>
    <row r="155" spans="1:7" s="23" customFormat="1" ht="32.1" customHeight="1">
      <c r="A155" s="37"/>
      <c r="B155" s="86"/>
      <c r="C155" s="87"/>
      <c r="D155" s="87"/>
      <c r="E155" s="87"/>
      <c r="F155" s="246"/>
      <c r="G155" s="88">
        <f t="shared" si="3"/>
        <v>0</v>
      </c>
    </row>
    <row r="156" spans="1:7" s="23" customFormat="1" ht="32.1" customHeight="1">
      <c r="A156" s="37"/>
      <c r="B156" s="86"/>
      <c r="C156" s="87"/>
      <c r="D156" s="87"/>
      <c r="E156" s="87"/>
      <c r="F156" s="246"/>
      <c r="G156" s="88">
        <f t="shared" si="3"/>
        <v>0</v>
      </c>
    </row>
    <row r="157" spans="1:7" s="23" customFormat="1" ht="32.1" customHeight="1">
      <c r="A157" s="37"/>
      <c r="B157" s="86"/>
      <c r="C157" s="87"/>
      <c r="D157" s="87"/>
      <c r="E157" s="87"/>
      <c r="F157" s="246"/>
      <c r="G157" s="88">
        <f t="shared" si="3"/>
        <v>0</v>
      </c>
    </row>
    <row r="158" spans="1:7" s="23" customFormat="1" ht="32.1" customHeight="1">
      <c r="A158" s="37"/>
      <c r="B158" s="86"/>
      <c r="C158" s="87"/>
      <c r="D158" s="87"/>
      <c r="E158" s="87"/>
      <c r="F158" s="246"/>
      <c r="G158" s="88">
        <f t="shared" si="3"/>
        <v>0</v>
      </c>
    </row>
    <row r="159" spans="1:7" s="23" customFormat="1" ht="32.1" customHeight="1">
      <c r="A159" s="37"/>
      <c r="B159" s="86"/>
      <c r="C159" s="87"/>
      <c r="D159" s="87"/>
      <c r="E159" s="87"/>
      <c r="F159" s="246"/>
      <c r="G159" s="88">
        <f t="shared" si="3"/>
        <v>0</v>
      </c>
    </row>
    <row r="160" spans="1:7" s="23" customFormat="1" ht="32.1" customHeight="1">
      <c r="A160" s="37"/>
      <c r="B160" s="86"/>
      <c r="C160" s="87"/>
      <c r="D160" s="87"/>
      <c r="E160" s="87"/>
      <c r="F160" s="246"/>
      <c r="G160" s="88">
        <f t="shared" si="3"/>
        <v>0</v>
      </c>
    </row>
    <row r="161" spans="1:7" s="23" customFormat="1" ht="32.1" customHeight="1">
      <c r="A161" s="37"/>
      <c r="B161" s="86"/>
      <c r="C161" s="87"/>
      <c r="D161" s="87"/>
      <c r="E161" s="87"/>
      <c r="F161" s="246"/>
      <c r="G161" s="88">
        <f t="shared" si="3"/>
        <v>0</v>
      </c>
    </row>
    <row r="162" spans="1:7" s="23" customFormat="1" ht="32.1" customHeight="1">
      <c r="A162" s="37"/>
      <c r="B162" s="86"/>
      <c r="C162" s="87"/>
      <c r="D162" s="87"/>
      <c r="E162" s="87"/>
      <c r="F162" s="246"/>
      <c r="G162" s="88">
        <f t="shared" si="3"/>
        <v>0</v>
      </c>
    </row>
    <row r="163" spans="1:7" s="23" customFormat="1" ht="32.1" customHeight="1">
      <c r="A163" s="37"/>
      <c r="B163" s="86"/>
      <c r="C163" s="87"/>
      <c r="D163" s="87"/>
      <c r="E163" s="87"/>
      <c r="F163" s="246"/>
      <c r="G163" s="88">
        <f t="shared" si="3"/>
        <v>0</v>
      </c>
    </row>
    <row r="164" spans="1:7" s="23" customFormat="1" ht="32.1" customHeight="1">
      <c r="A164" s="37"/>
      <c r="B164" s="86"/>
      <c r="C164" s="87"/>
      <c r="D164" s="87"/>
      <c r="E164" s="87"/>
      <c r="F164" s="246"/>
      <c r="G164" s="88">
        <f t="shared" si="3"/>
        <v>0</v>
      </c>
    </row>
    <row r="165" spans="1:7" s="23" customFormat="1" ht="32.1" customHeight="1">
      <c r="A165" s="37"/>
      <c r="B165" s="86"/>
      <c r="C165" s="87"/>
      <c r="D165" s="87"/>
      <c r="E165" s="87"/>
      <c r="F165" s="246"/>
      <c r="G165" s="88">
        <f t="shared" si="3"/>
        <v>0</v>
      </c>
    </row>
    <row r="166" spans="1:7" s="23" customFormat="1" ht="32.1" customHeight="1">
      <c r="A166" s="37"/>
      <c r="B166" s="86"/>
      <c r="C166" s="87"/>
      <c r="D166" s="87"/>
      <c r="E166" s="87"/>
      <c r="F166" s="246"/>
      <c r="G166" s="88">
        <f t="shared" si="3"/>
        <v>0</v>
      </c>
    </row>
    <row r="167" spans="1:7" s="23" customFormat="1" ht="32.1" customHeight="1">
      <c r="A167" s="37"/>
      <c r="B167" s="86"/>
      <c r="C167" s="87"/>
      <c r="D167" s="87"/>
      <c r="E167" s="87"/>
      <c r="F167" s="246"/>
      <c r="G167" s="88">
        <f t="shared" si="3"/>
        <v>0</v>
      </c>
    </row>
    <row r="168" spans="1:7" s="23" customFormat="1" ht="32.1" customHeight="1">
      <c r="A168" s="37"/>
      <c r="B168" s="86"/>
      <c r="C168" s="87"/>
      <c r="D168" s="87"/>
      <c r="E168" s="87"/>
      <c r="F168" s="246"/>
      <c r="G168" s="88">
        <f t="shared" si="3"/>
        <v>0</v>
      </c>
    </row>
    <row r="169" spans="1:7" s="23" customFormat="1" ht="32.1" customHeight="1">
      <c r="A169" s="37"/>
      <c r="B169" s="86"/>
      <c r="C169" s="87"/>
      <c r="D169" s="87"/>
      <c r="E169" s="87"/>
      <c r="F169" s="246"/>
      <c r="G169" s="88">
        <f t="shared" si="3"/>
        <v>0</v>
      </c>
    </row>
    <row r="170" spans="1:7" s="23" customFormat="1" ht="32.1" customHeight="1">
      <c r="A170" s="37"/>
      <c r="B170" s="86"/>
      <c r="C170" s="87"/>
      <c r="D170" s="87"/>
      <c r="E170" s="87"/>
      <c r="F170" s="246"/>
      <c r="G170" s="88">
        <f t="shared" si="3"/>
        <v>0</v>
      </c>
    </row>
    <row r="171" spans="1:7" s="23" customFormat="1" ht="32.1" customHeight="1">
      <c r="A171" s="37"/>
      <c r="B171" s="86"/>
      <c r="C171" s="87"/>
      <c r="D171" s="87"/>
      <c r="E171" s="87"/>
      <c r="F171" s="246"/>
      <c r="G171" s="88">
        <f t="shared" si="3"/>
        <v>0</v>
      </c>
    </row>
    <row r="172" spans="1:7" s="23" customFormat="1" ht="32.1" customHeight="1">
      <c r="A172" s="37"/>
      <c r="B172" s="86"/>
      <c r="C172" s="87"/>
      <c r="D172" s="87"/>
      <c r="E172" s="87"/>
      <c r="F172" s="246"/>
      <c r="G172" s="88">
        <f t="shared" si="3"/>
        <v>0</v>
      </c>
    </row>
    <row r="173" spans="1:7" s="23" customFormat="1" ht="32.1" customHeight="1">
      <c r="A173" s="37"/>
      <c r="B173" s="86"/>
      <c r="C173" s="87"/>
      <c r="D173" s="87"/>
      <c r="E173" s="87"/>
      <c r="F173" s="246"/>
      <c r="G173" s="88">
        <f t="shared" si="3"/>
        <v>0</v>
      </c>
    </row>
    <row r="174" spans="1:7" s="23" customFormat="1" ht="32.1" customHeight="1">
      <c r="A174" s="37"/>
      <c r="B174" s="86"/>
      <c r="C174" s="87"/>
      <c r="D174" s="87"/>
      <c r="E174" s="87"/>
      <c r="F174" s="246"/>
      <c r="G174" s="88">
        <f t="shared" si="3"/>
        <v>0</v>
      </c>
    </row>
    <row r="175" spans="1:7" s="23" customFormat="1" ht="32.1" customHeight="1">
      <c r="A175" s="37"/>
      <c r="B175" s="86"/>
      <c r="C175" s="87"/>
      <c r="D175" s="87"/>
      <c r="E175" s="87"/>
      <c r="F175" s="246"/>
      <c r="G175" s="88">
        <f t="shared" si="3"/>
        <v>0</v>
      </c>
    </row>
    <row r="176" spans="1:7" s="23" customFormat="1" ht="32.1" customHeight="1">
      <c r="A176" s="37"/>
      <c r="B176" s="86"/>
      <c r="C176" s="87"/>
      <c r="D176" s="87"/>
      <c r="E176" s="87"/>
      <c r="F176" s="246"/>
      <c r="G176" s="88">
        <f t="shared" si="3"/>
        <v>0</v>
      </c>
    </row>
    <row r="177" spans="1:7" s="23" customFormat="1" ht="32.1" customHeight="1">
      <c r="A177" s="37"/>
      <c r="B177" s="86"/>
      <c r="C177" s="87"/>
      <c r="D177" s="87"/>
      <c r="E177" s="87"/>
      <c r="F177" s="246"/>
      <c r="G177" s="88">
        <f t="shared" si="3"/>
        <v>0</v>
      </c>
    </row>
    <row r="178" spans="1:7" s="23" customFormat="1" ht="32.1" customHeight="1">
      <c r="A178" s="37"/>
      <c r="B178" s="86"/>
      <c r="C178" s="87"/>
      <c r="D178" s="87"/>
      <c r="E178" s="87"/>
      <c r="F178" s="246"/>
      <c r="G178" s="88">
        <f t="shared" si="3"/>
        <v>0</v>
      </c>
    </row>
    <row r="179" spans="1:7" s="23" customFormat="1" ht="32.1" customHeight="1">
      <c r="A179" s="37"/>
      <c r="B179" s="86"/>
      <c r="C179" s="87"/>
      <c r="D179" s="87"/>
      <c r="E179" s="87"/>
      <c r="F179" s="246"/>
      <c r="G179" s="88">
        <f t="shared" si="3"/>
        <v>0</v>
      </c>
    </row>
    <row r="180" spans="1:7" s="23" customFormat="1" ht="32.1" customHeight="1">
      <c r="A180" s="37"/>
      <c r="B180" s="86"/>
      <c r="C180" s="87"/>
      <c r="D180" s="87"/>
      <c r="E180" s="87"/>
      <c r="F180" s="246"/>
      <c r="G180" s="88">
        <f t="shared" si="3"/>
        <v>0</v>
      </c>
    </row>
    <row r="181" spans="1:7" s="23" customFormat="1" ht="32.1" customHeight="1">
      <c r="A181" s="37"/>
      <c r="B181" s="86"/>
      <c r="C181" s="87"/>
      <c r="D181" s="87"/>
      <c r="E181" s="87"/>
      <c r="F181" s="246"/>
      <c r="G181" s="88">
        <f t="shared" si="3"/>
        <v>0</v>
      </c>
    </row>
    <row r="182" spans="1:7" s="23" customFormat="1" ht="32.1" customHeight="1">
      <c r="A182" s="37"/>
      <c r="B182" s="86"/>
      <c r="C182" s="87"/>
      <c r="D182" s="87"/>
      <c r="E182" s="87"/>
      <c r="F182" s="246"/>
      <c r="G182" s="88">
        <f t="shared" si="3"/>
        <v>0</v>
      </c>
    </row>
    <row r="183" spans="1:7" s="23" customFormat="1" ht="32.1" customHeight="1">
      <c r="A183" s="37"/>
      <c r="B183" s="86"/>
      <c r="C183" s="87"/>
      <c r="D183" s="87"/>
      <c r="E183" s="87"/>
      <c r="F183" s="246"/>
      <c r="G183" s="88">
        <f t="shared" si="3"/>
        <v>0</v>
      </c>
    </row>
    <row r="184" spans="1:7" s="23" customFormat="1" ht="32.1" customHeight="1">
      <c r="A184" s="37"/>
      <c r="B184" s="86"/>
      <c r="C184" s="87"/>
      <c r="D184" s="87"/>
      <c r="E184" s="87"/>
      <c r="F184" s="246"/>
      <c r="G184" s="88">
        <f t="shared" si="3"/>
        <v>0</v>
      </c>
    </row>
    <row r="185" spans="1:7" s="23" customFormat="1" ht="32.1" customHeight="1">
      <c r="A185" s="37"/>
      <c r="B185" s="86"/>
      <c r="C185" s="87"/>
      <c r="D185" s="87"/>
      <c r="E185" s="87"/>
      <c r="F185" s="246"/>
      <c r="G185" s="88">
        <f t="shared" si="3"/>
        <v>0</v>
      </c>
    </row>
    <row r="186" spans="1:7" s="23" customFormat="1" ht="32.1" customHeight="1">
      <c r="A186" s="37"/>
      <c r="B186" s="86"/>
      <c r="C186" s="87"/>
      <c r="D186" s="87"/>
      <c r="E186" s="87"/>
      <c r="F186" s="246"/>
      <c r="G186" s="88">
        <f t="shared" si="3"/>
        <v>0</v>
      </c>
    </row>
    <row r="187" spans="1:7" s="23" customFormat="1" ht="32.1" customHeight="1">
      <c r="A187" s="37"/>
      <c r="B187" s="86"/>
      <c r="C187" s="87"/>
      <c r="D187" s="87"/>
      <c r="E187" s="87"/>
      <c r="F187" s="246"/>
      <c r="G187" s="88">
        <f t="shared" si="3"/>
        <v>0</v>
      </c>
    </row>
    <row r="188" spans="1:7" s="23" customFormat="1" ht="32.1" customHeight="1">
      <c r="A188" s="37"/>
      <c r="B188" s="86"/>
      <c r="C188" s="87"/>
      <c r="D188" s="87"/>
      <c r="E188" s="87"/>
      <c r="F188" s="246"/>
      <c r="G188" s="88">
        <f t="shared" si="3"/>
        <v>0</v>
      </c>
    </row>
    <row r="189" spans="1:7" s="23" customFormat="1" ht="32.1" customHeight="1">
      <c r="A189" s="37"/>
      <c r="B189" s="86"/>
      <c r="C189" s="87"/>
      <c r="D189" s="87"/>
      <c r="E189" s="87"/>
      <c r="F189" s="246"/>
      <c r="G189" s="88">
        <f t="shared" si="3"/>
        <v>0</v>
      </c>
    </row>
    <row r="190" spans="1:7" s="23" customFormat="1" ht="32.1" customHeight="1">
      <c r="A190" s="37"/>
      <c r="B190" s="86"/>
      <c r="C190" s="87"/>
      <c r="D190" s="87"/>
      <c r="E190" s="87"/>
      <c r="F190" s="246"/>
      <c r="G190" s="88">
        <f t="shared" si="3"/>
        <v>0</v>
      </c>
    </row>
    <row r="191" spans="1:7" s="23" customFormat="1" ht="32.1" customHeight="1">
      <c r="A191" s="37"/>
      <c r="B191" s="86"/>
      <c r="C191" s="87"/>
      <c r="D191" s="87"/>
      <c r="E191" s="87"/>
      <c r="F191" s="246"/>
      <c r="G191" s="88">
        <f t="shared" si="3"/>
        <v>0</v>
      </c>
    </row>
    <row r="192" spans="1:7" s="23" customFormat="1" ht="32.1" customHeight="1">
      <c r="A192" s="37"/>
      <c r="B192" s="86"/>
      <c r="C192" s="87"/>
      <c r="D192" s="87"/>
      <c r="E192" s="87"/>
      <c r="F192" s="246"/>
      <c r="G192" s="88">
        <f t="shared" si="3"/>
        <v>0</v>
      </c>
    </row>
    <row r="193" spans="1:7" s="23" customFormat="1" ht="32.1" customHeight="1">
      <c r="A193" s="37"/>
      <c r="B193" s="86"/>
      <c r="C193" s="87"/>
      <c r="D193" s="87"/>
      <c r="E193" s="87"/>
      <c r="F193" s="246"/>
      <c r="G193" s="88">
        <f t="shared" si="3"/>
        <v>0</v>
      </c>
    </row>
    <row r="194" spans="1:7" s="23" customFormat="1" ht="32.1" customHeight="1">
      <c r="A194" s="37"/>
      <c r="B194" s="86"/>
      <c r="C194" s="87"/>
      <c r="D194" s="87"/>
      <c r="E194" s="87"/>
      <c r="F194" s="246"/>
      <c r="G194" s="88">
        <f t="shared" si="3"/>
        <v>0</v>
      </c>
    </row>
    <row r="195" spans="1:7" s="23" customFormat="1" ht="32.1" customHeight="1">
      <c r="A195" s="37"/>
      <c r="B195" s="86"/>
      <c r="C195" s="87"/>
      <c r="D195" s="87"/>
      <c r="E195" s="87"/>
      <c r="F195" s="246"/>
      <c r="G195" s="88">
        <f t="shared" si="3"/>
        <v>0</v>
      </c>
    </row>
    <row r="196" spans="1:7" s="23" customFormat="1" ht="32.1" customHeight="1">
      <c r="A196" s="37"/>
      <c r="B196" s="86"/>
      <c r="C196" s="87"/>
      <c r="D196" s="87"/>
      <c r="E196" s="87"/>
      <c r="F196" s="246"/>
      <c r="G196" s="88">
        <f t="shared" si="3"/>
        <v>0</v>
      </c>
    </row>
    <row r="197" spans="1:7" s="23" customFormat="1" ht="32.1" customHeight="1">
      <c r="A197" s="37"/>
      <c r="B197" s="86"/>
      <c r="C197" s="87"/>
      <c r="D197" s="87"/>
      <c r="E197" s="87"/>
      <c r="F197" s="246"/>
      <c r="G197" s="88">
        <f t="shared" si="3"/>
        <v>0</v>
      </c>
    </row>
    <row r="198" spans="1:7" s="23" customFormat="1" ht="32.1" customHeight="1">
      <c r="A198" s="37"/>
      <c r="B198" s="86"/>
      <c r="C198" s="87"/>
      <c r="D198" s="87"/>
      <c r="E198" s="87"/>
      <c r="F198" s="246"/>
      <c r="G198" s="88">
        <f t="shared" si="3"/>
        <v>0</v>
      </c>
    </row>
    <row r="199" spans="1:7" s="23" customFormat="1" ht="32.1" customHeight="1">
      <c r="A199" s="37"/>
      <c r="B199" s="86"/>
      <c r="C199" s="87"/>
      <c r="D199" s="87"/>
      <c r="E199" s="87"/>
      <c r="F199" s="246"/>
      <c r="G199" s="88">
        <f t="shared" si="3"/>
        <v>0</v>
      </c>
    </row>
    <row r="200" spans="1:7" s="23" customFormat="1" ht="32.1" customHeight="1">
      <c r="A200" s="37"/>
      <c r="B200" s="86"/>
      <c r="C200" s="87"/>
      <c r="D200" s="87"/>
      <c r="E200" s="87"/>
      <c r="F200" s="246"/>
      <c r="G200" s="88">
        <f t="shared" si="3"/>
        <v>0</v>
      </c>
    </row>
    <row r="201" spans="1:7" s="23" customFormat="1" ht="32.1" customHeight="1">
      <c r="A201" s="37"/>
      <c r="B201" s="86"/>
      <c r="C201" s="87"/>
      <c r="D201" s="87"/>
      <c r="E201" s="87"/>
      <c r="F201" s="246"/>
      <c r="G201" s="88">
        <f t="shared" si="3"/>
        <v>0</v>
      </c>
    </row>
    <row r="202" spans="1:7" s="23" customFormat="1" ht="32.1" customHeight="1">
      <c r="A202" s="37"/>
      <c r="B202" s="86"/>
      <c r="C202" s="87"/>
      <c r="D202" s="87"/>
      <c r="E202" s="87"/>
      <c r="F202" s="246"/>
      <c r="G202" s="88">
        <f t="shared" si="3"/>
        <v>0</v>
      </c>
    </row>
    <row r="203" spans="1:7" s="23" customFormat="1" ht="32.1" customHeight="1">
      <c r="A203" s="37"/>
      <c r="B203" s="86"/>
      <c r="C203" s="87"/>
      <c r="D203" s="87"/>
      <c r="E203" s="87"/>
      <c r="F203" s="246"/>
      <c r="G203" s="88">
        <f t="shared" si="3"/>
        <v>0</v>
      </c>
    </row>
    <row r="204" spans="1:7" s="23" customFormat="1" ht="32.1" customHeight="1">
      <c r="A204" s="37"/>
      <c r="B204" s="86"/>
      <c r="C204" s="87"/>
      <c r="D204" s="87"/>
      <c r="E204" s="87"/>
      <c r="F204" s="246"/>
      <c r="G204" s="88">
        <f t="shared" si="3"/>
        <v>0</v>
      </c>
    </row>
    <row r="205" spans="1:7" s="23" customFormat="1" ht="32.1" customHeight="1">
      <c r="A205" s="37"/>
      <c r="B205" s="86"/>
      <c r="C205" s="87"/>
      <c r="D205" s="87"/>
      <c r="E205" s="87"/>
      <c r="F205" s="246"/>
      <c r="G205" s="88">
        <f t="shared" si="3"/>
        <v>0</v>
      </c>
    </row>
    <row r="206" spans="1:7" s="23" customFormat="1" ht="32.1" customHeight="1">
      <c r="A206" s="37"/>
      <c r="B206" s="86"/>
      <c r="C206" s="87"/>
      <c r="D206" s="87"/>
      <c r="E206" s="87"/>
      <c r="F206" s="246"/>
      <c r="G206" s="88">
        <f t="shared" si="3"/>
        <v>0</v>
      </c>
    </row>
    <row r="207" spans="1:7" s="23" customFormat="1" ht="32.1" customHeight="1">
      <c r="A207" s="37"/>
      <c r="B207" s="86"/>
      <c r="C207" s="87"/>
      <c r="D207" s="87"/>
      <c r="E207" s="87"/>
      <c r="F207" s="246"/>
      <c r="G207" s="88">
        <f t="shared" si="3"/>
        <v>0</v>
      </c>
    </row>
    <row r="208" spans="1:7" s="23" customFormat="1" ht="32.1" customHeight="1">
      <c r="A208" s="37"/>
      <c r="B208" s="86"/>
      <c r="C208" s="87"/>
      <c r="D208" s="87"/>
      <c r="E208" s="87"/>
      <c r="F208" s="246"/>
      <c r="G208" s="88">
        <f t="shared" si="3"/>
        <v>0</v>
      </c>
    </row>
    <row r="209" spans="1:7" s="23" customFormat="1" ht="32.1" customHeight="1">
      <c r="A209" s="37"/>
      <c r="B209" s="86"/>
      <c r="C209" s="87"/>
      <c r="D209" s="87"/>
      <c r="E209" s="87"/>
      <c r="F209" s="246"/>
      <c r="G209" s="88">
        <f t="shared" si="3"/>
        <v>0</v>
      </c>
    </row>
    <row r="210" spans="1:7" s="23" customFormat="1" ht="32.1" customHeight="1">
      <c r="A210" s="37"/>
      <c r="B210" s="86"/>
      <c r="C210" s="87"/>
      <c r="D210" s="87"/>
      <c r="E210" s="87"/>
      <c r="F210" s="246"/>
      <c r="G210" s="88">
        <f t="shared" si="3"/>
        <v>0</v>
      </c>
    </row>
    <row r="211" spans="1:7" s="23" customFormat="1" ht="32.1" customHeight="1">
      <c r="A211" s="37"/>
      <c r="B211" s="86"/>
      <c r="C211" s="87"/>
      <c r="D211" s="87"/>
      <c r="E211" s="87"/>
      <c r="F211" s="246"/>
      <c r="G211" s="88">
        <f t="shared" si="3"/>
        <v>0</v>
      </c>
    </row>
    <row r="212" spans="1:7" s="23" customFormat="1" ht="32.1" customHeight="1">
      <c r="A212" s="37"/>
      <c r="B212" s="86"/>
      <c r="C212" s="87"/>
      <c r="D212" s="87"/>
      <c r="E212" s="87"/>
      <c r="F212" s="246"/>
      <c r="G212" s="88">
        <f t="shared" si="3"/>
        <v>0</v>
      </c>
    </row>
    <row r="213" spans="1:7" s="23" customFormat="1" ht="32.1" customHeight="1">
      <c r="A213" s="37"/>
      <c r="B213" s="86"/>
      <c r="C213" s="87"/>
      <c r="D213" s="87"/>
      <c r="E213" s="87"/>
      <c r="F213" s="246"/>
      <c r="G213" s="88">
        <f t="shared" ref="G213:G276" si="4">C213-D213+(E213+F213)</f>
        <v>0</v>
      </c>
    </row>
    <row r="214" spans="1:7" s="23" customFormat="1" ht="32.1" customHeight="1">
      <c r="A214" s="37"/>
      <c r="B214" s="86"/>
      <c r="C214" s="87"/>
      <c r="D214" s="87"/>
      <c r="E214" s="87"/>
      <c r="F214" s="246"/>
      <c r="G214" s="88">
        <f t="shared" si="4"/>
        <v>0</v>
      </c>
    </row>
    <row r="215" spans="1:7" s="23" customFormat="1" ht="32.1" customHeight="1">
      <c r="A215" s="37"/>
      <c r="B215" s="86"/>
      <c r="C215" s="87"/>
      <c r="D215" s="87"/>
      <c r="E215" s="87"/>
      <c r="F215" s="246"/>
      <c r="G215" s="88">
        <f t="shared" si="4"/>
        <v>0</v>
      </c>
    </row>
    <row r="216" spans="1:7" s="23" customFormat="1" ht="32.1" customHeight="1">
      <c r="A216" s="37"/>
      <c r="B216" s="86"/>
      <c r="C216" s="87"/>
      <c r="D216" s="87"/>
      <c r="E216" s="87"/>
      <c r="F216" s="246"/>
      <c r="G216" s="88">
        <f t="shared" si="4"/>
        <v>0</v>
      </c>
    </row>
    <row r="217" spans="1:7" s="23" customFormat="1" ht="32.1" customHeight="1">
      <c r="A217" s="37"/>
      <c r="B217" s="86"/>
      <c r="C217" s="87"/>
      <c r="D217" s="87"/>
      <c r="E217" s="87"/>
      <c r="F217" s="246"/>
      <c r="G217" s="88">
        <f t="shared" si="4"/>
        <v>0</v>
      </c>
    </row>
    <row r="218" spans="1:7" s="23" customFormat="1" ht="32.1" customHeight="1">
      <c r="A218" s="37"/>
      <c r="B218" s="86"/>
      <c r="C218" s="87"/>
      <c r="D218" s="87"/>
      <c r="E218" s="87"/>
      <c r="F218" s="246"/>
      <c r="G218" s="88">
        <f t="shared" si="4"/>
        <v>0</v>
      </c>
    </row>
    <row r="219" spans="1:7" s="23" customFormat="1" ht="32.1" customHeight="1">
      <c r="A219" s="37"/>
      <c r="B219" s="86"/>
      <c r="C219" s="87"/>
      <c r="D219" s="87"/>
      <c r="E219" s="87"/>
      <c r="F219" s="246"/>
      <c r="G219" s="88">
        <f t="shared" si="4"/>
        <v>0</v>
      </c>
    </row>
    <row r="220" spans="1:7" s="23" customFormat="1" ht="32.1" customHeight="1">
      <c r="A220" s="37"/>
      <c r="B220" s="86"/>
      <c r="C220" s="87"/>
      <c r="D220" s="87"/>
      <c r="E220" s="87"/>
      <c r="F220" s="246"/>
      <c r="G220" s="88">
        <f t="shared" si="4"/>
        <v>0</v>
      </c>
    </row>
    <row r="221" spans="1:7" s="23" customFormat="1" ht="32.1" customHeight="1">
      <c r="A221" s="37"/>
      <c r="B221" s="86"/>
      <c r="C221" s="87"/>
      <c r="D221" s="87"/>
      <c r="E221" s="87"/>
      <c r="F221" s="246"/>
      <c r="G221" s="88">
        <f t="shared" si="4"/>
        <v>0</v>
      </c>
    </row>
    <row r="222" spans="1:7" s="23" customFormat="1" ht="32.1" customHeight="1">
      <c r="A222" s="37"/>
      <c r="B222" s="86"/>
      <c r="C222" s="87"/>
      <c r="D222" s="87"/>
      <c r="E222" s="87"/>
      <c r="F222" s="246"/>
      <c r="G222" s="88">
        <f t="shared" si="4"/>
        <v>0</v>
      </c>
    </row>
    <row r="223" spans="1:7" s="23" customFormat="1" ht="32.1" customHeight="1">
      <c r="A223" s="37"/>
      <c r="B223" s="86"/>
      <c r="C223" s="87"/>
      <c r="D223" s="87"/>
      <c r="E223" s="87"/>
      <c r="F223" s="246"/>
      <c r="G223" s="88">
        <f t="shared" si="4"/>
        <v>0</v>
      </c>
    </row>
    <row r="224" spans="1:7" s="23" customFormat="1" ht="32.1" customHeight="1">
      <c r="A224" s="37"/>
      <c r="B224" s="86"/>
      <c r="C224" s="87"/>
      <c r="D224" s="87"/>
      <c r="E224" s="87"/>
      <c r="F224" s="246"/>
      <c r="G224" s="88">
        <f t="shared" si="4"/>
        <v>0</v>
      </c>
    </row>
    <row r="225" spans="1:7" s="23" customFormat="1" ht="32.1" customHeight="1">
      <c r="A225" s="37"/>
      <c r="B225" s="86"/>
      <c r="C225" s="87"/>
      <c r="D225" s="87"/>
      <c r="E225" s="87"/>
      <c r="F225" s="246"/>
      <c r="G225" s="88">
        <f t="shared" si="4"/>
        <v>0</v>
      </c>
    </row>
    <row r="226" spans="1:7" s="23" customFormat="1" ht="32.1" customHeight="1">
      <c r="A226" s="37"/>
      <c r="B226" s="86"/>
      <c r="C226" s="87"/>
      <c r="D226" s="87"/>
      <c r="E226" s="87"/>
      <c r="F226" s="246"/>
      <c r="G226" s="88">
        <f t="shared" si="4"/>
        <v>0</v>
      </c>
    </row>
    <row r="227" spans="1:7" s="23" customFormat="1" ht="32.1" customHeight="1">
      <c r="A227" s="37"/>
      <c r="B227" s="86"/>
      <c r="C227" s="87"/>
      <c r="D227" s="87"/>
      <c r="E227" s="87"/>
      <c r="F227" s="246"/>
      <c r="G227" s="88">
        <f t="shared" si="4"/>
        <v>0</v>
      </c>
    </row>
    <row r="228" spans="1:7" s="23" customFormat="1" ht="32.1" customHeight="1">
      <c r="A228" s="37"/>
      <c r="B228" s="86"/>
      <c r="C228" s="87"/>
      <c r="D228" s="87"/>
      <c r="E228" s="87"/>
      <c r="F228" s="246"/>
      <c r="G228" s="88">
        <f t="shared" si="4"/>
        <v>0</v>
      </c>
    </row>
    <row r="229" spans="1:7" s="23" customFormat="1" ht="32.1" customHeight="1">
      <c r="A229" s="37"/>
      <c r="B229" s="86"/>
      <c r="C229" s="87"/>
      <c r="D229" s="87"/>
      <c r="E229" s="87"/>
      <c r="F229" s="246"/>
      <c r="G229" s="88">
        <f t="shared" si="4"/>
        <v>0</v>
      </c>
    </row>
    <row r="230" spans="1:7" s="23" customFormat="1" ht="32.1" customHeight="1">
      <c r="A230" s="37"/>
      <c r="B230" s="86"/>
      <c r="C230" s="87"/>
      <c r="D230" s="87"/>
      <c r="E230" s="87"/>
      <c r="F230" s="246"/>
      <c r="G230" s="88">
        <f t="shared" si="4"/>
        <v>0</v>
      </c>
    </row>
    <row r="231" spans="1:7" s="23" customFormat="1" ht="32.1" customHeight="1">
      <c r="A231" s="37"/>
      <c r="B231" s="86"/>
      <c r="C231" s="87"/>
      <c r="D231" s="87"/>
      <c r="E231" s="87"/>
      <c r="F231" s="246"/>
      <c r="G231" s="88">
        <f t="shared" si="4"/>
        <v>0</v>
      </c>
    </row>
    <row r="232" spans="1:7" s="23" customFormat="1" ht="32.1" customHeight="1">
      <c r="A232" s="37"/>
      <c r="B232" s="86"/>
      <c r="C232" s="87"/>
      <c r="D232" s="87"/>
      <c r="E232" s="87"/>
      <c r="F232" s="246"/>
      <c r="G232" s="88">
        <f t="shared" si="4"/>
        <v>0</v>
      </c>
    </row>
    <row r="233" spans="1:7" s="23" customFormat="1" ht="32.1" customHeight="1">
      <c r="A233" s="37"/>
      <c r="B233" s="86"/>
      <c r="C233" s="87"/>
      <c r="D233" s="87"/>
      <c r="E233" s="87"/>
      <c r="F233" s="246"/>
      <c r="G233" s="88">
        <f t="shared" si="4"/>
        <v>0</v>
      </c>
    </row>
    <row r="234" spans="1:7" s="23" customFormat="1" ht="32.1" customHeight="1">
      <c r="A234" s="37"/>
      <c r="B234" s="86"/>
      <c r="C234" s="87"/>
      <c r="D234" s="87"/>
      <c r="E234" s="87"/>
      <c r="F234" s="246"/>
      <c r="G234" s="88">
        <f t="shared" si="4"/>
        <v>0</v>
      </c>
    </row>
    <row r="235" spans="1:7" s="23" customFormat="1" ht="32.1" customHeight="1">
      <c r="A235" s="37"/>
      <c r="B235" s="86"/>
      <c r="C235" s="87"/>
      <c r="D235" s="87"/>
      <c r="E235" s="87"/>
      <c r="F235" s="246"/>
      <c r="G235" s="88">
        <f t="shared" si="4"/>
        <v>0</v>
      </c>
    </row>
    <row r="236" spans="1:7" s="23" customFormat="1" ht="32.1" customHeight="1">
      <c r="A236" s="37"/>
      <c r="B236" s="86"/>
      <c r="C236" s="87"/>
      <c r="D236" s="87"/>
      <c r="E236" s="87"/>
      <c r="F236" s="246"/>
      <c r="G236" s="88">
        <f t="shared" si="4"/>
        <v>0</v>
      </c>
    </row>
    <row r="237" spans="1:7" s="23" customFormat="1" ht="32.1" customHeight="1">
      <c r="A237" s="37"/>
      <c r="B237" s="86"/>
      <c r="C237" s="87"/>
      <c r="D237" s="87"/>
      <c r="E237" s="87"/>
      <c r="F237" s="246"/>
      <c r="G237" s="88">
        <f t="shared" si="4"/>
        <v>0</v>
      </c>
    </row>
    <row r="238" spans="1:7" s="23" customFormat="1" ht="32.1" customHeight="1">
      <c r="A238" s="37"/>
      <c r="B238" s="86"/>
      <c r="C238" s="87"/>
      <c r="D238" s="87"/>
      <c r="E238" s="87"/>
      <c r="F238" s="246"/>
      <c r="G238" s="88">
        <f t="shared" si="4"/>
        <v>0</v>
      </c>
    </row>
    <row r="239" spans="1:7" s="23" customFormat="1" ht="32.1" customHeight="1">
      <c r="A239" s="37"/>
      <c r="B239" s="86"/>
      <c r="C239" s="87"/>
      <c r="D239" s="87"/>
      <c r="E239" s="87"/>
      <c r="F239" s="246"/>
      <c r="G239" s="88">
        <f t="shared" si="4"/>
        <v>0</v>
      </c>
    </row>
    <row r="240" spans="1:7" s="23" customFormat="1" ht="32.1" customHeight="1">
      <c r="A240" s="37"/>
      <c r="B240" s="86"/>
      <c r="C240" s="87"/>
      <c r="D240" s="87"/>
      <c r="E240" s="87"/>
      <c r="F240" s="246"/>
      <c r="G240" s="88">
        <f t="shared" si="4"/>
        <v>0</v>
      </c>
    </row>
    <row r="241" spans="1:7" s="23" customFormat="1" ht="32.1" customHeight="1">
      <c r="A241" s="37"/>
      <c r="B241" s="86"/>
      <c r="C241" s="87"/>
      <c r="D241" s="87"/>
      <c r="E241" s="87"/>
      <c r="F241" s="246"/>
      <c r="G241" s="88">
        <f t="shared" si="4"/>
        <v>0</v>
      </c>
    </row>
    <row r="242" spans="1:7" s="23" customFormat="1" ht="32.1" customHeight="1">
      <c r="A242" s="37"/>
      <c r="B242" s="86"/>
      <c r="C242" s="87"/>
      <c r="D242" s="87"/>
      <c r="E242" s="87"/>
      <c r="F242" s="246"/>
      <c r="G242" s="88">
        <f t="shared" si="4"/>
        <v>0</v>
      </c>
    </row>
    <row r="243" spans="1:7" s="23" customFormat="1" ht="32.1" customHeight="1">
      <c r="A243" s="37"/>
      <c r="B243" s="86"/>
      <c r="C243" s="87"/>
      <c r="D243" s="87"/>
      <c r="E243" s="87"/>
      <c r="F243" s="246"/>
      <c r="G243" s="88">
        <f t="shared" si="4"/>
        <v>0</v>
      </c>
    </row>
    <row r="244" spans="1:7" s="23" customFormat="1" ht="32.1" customHeight="1">
      <c r="A244" s="37"/>
      <c r="B244" s="86"/>
      <c r="C244" s="87"/>
      <c r="D244" s="87"/>
      <c r="E244" s="87"/>
      <c r="F244" s="246"/>
      <c r="G244" s="88">
        <f t="shared" si="4"/>
        <v>0</v>
      </c>
    </row>
    <row r="245" spans="1:7" s="23" customFormat="1" ht="32.1" customHeight="1">
      <c r="A245" s="37"/>
      <c r="B245" s="86"/>
      <c r="C245" s="87"/>
      <c r="D245" s="87"/>
      <c r="E245" s="87"/>
      <c r="F245" s="246"/>
      <c r="G245" s="88">
        <f t="shared" si="4"/>
        <v>0</v>
      </c>
    </row>
    <row r="246" spans="1:7" s="23" customFormat="1" ht="32.1" customHeight="1">
      <c r="A246" s="37"/>
      <c r="B246" s="86"/>
      <c r="C246" s="87"/>
      <c r="D246" s="87"/>
      <c r="E246" s="87"/>
      <c r="F246" s="246"/>
      <c r="G246" s="88">
        <f t="shared" si="4"/>
        <v>0</v>
      </c>
    </row>
    <row r="247" spans="1:7" s="23" customFormat="1" ht="32.1" customHeight="1">
      <c r="A247" s="37"/>
      <c r="B247" s="86"/>
      <c r="C247" s="87"/>
      <c r="D247" s="87"/>
      <c r="E247" s="87"/>
      <c r="F247" s="246"/>
      <c r="G247" s="88">
        <f t="shared" si="4"/>
        <v>0</v>
      </c>
    </row>
    <row r="248" spans="1:7" s="23" customFormat="1" ht="32.1" customHeight="1">
      <c r="A248" s="37"/>
      <c r="B248" s="86"/>
      <c r="C248" s="87"/>
      <c r="D248" s="87"/>
      <c r="E248" s="87"/>
      <c r="F248" s="246"/>
      <c r="G248" s="88">
        <f t="shared" si="4"/>
        <v>0</v>
      </c>
    </row>
    <row r="249" spans="1:7" s="23" customFormat="1" ht="32.1" customHeight="1">
      <c r="A249" s="37"/>
      <c r="B249" s="86"/>
      <c r="C249" s="87"/>
      <c r="D249" s="87"/>
      <c r="E249" s="87"/>
      <c r="F249" s="246"/>
      <c r="G249" s="88">
        <f t="shared" si="4"/>
        <v>0</v>
      </c>
    </row>
    <row r="250" spans="1:7" s="23" customFormat="1" ht="32.1" customHeight="1">
      <c r="A250" s="37"/>
      <c r="B250" s="86"/>
      <c r="C250" s="87"/>
      <c r="D250" s="87"/>
      <c r="E250" s="87"/>
      <c r="F250" s="246"/>
      <c r="G250" s="88">
        <f t="shared" si="4"/>
        <v>0</v>
      </c>
    </row>
    <row r="251" spans="1:7" s="23" customFormat="1" ht="32.1" customHeight="1">
      <c r="A251" s="37"/>
      <c r="B251" s="86"/>
      <c r="C251" s="87"/>
      <c r="D251" s="87"/>
      <c r="E251" s="87"/>
      <c r="F251" s="246"/>
      <c r="G251" s="88">
        <f t="shared" si="4"/>
        <v>0</v>
      </c>
    </row>
    <row r="252" spans="1:7" s="23" customFormat="1" ht="32.1" customHeight="1">
      <c r="A252" s="37"/>
      <c r="B252" s="86"/>
      <c r="C252" s="87"/>
      <c r="D252" s="87"/>
      <c r="E252" s="87"/>
      <c r="F252" s="246"/>
      <c r="G252" s="88">
        <f t="shared" si="4"/>
        <v>0</v>
      </c>
    </row>
    <row r="253" spans="1:7" s="23" customFormat="1" ht="32.1" customHeight="1">
      <c r="A253" s="37"/>
      <c r="B253" s="86"/>
      <c r="C253" s="87"/>
      <c r="D253" s="87"/>
      <c r="E253" s="87"/>
      <c r="F253" s="246"/>
      <c r="G253" s="88">
        <f t="shared" si="4"/>
        <v>0</v>
      </c>
    </row>
    <row r="254" spans="1:7" s="23" customFormat="1" ht="32.1" customHeight="1">
      <c r="A254" s="37"/>
      <c r="B254" s="86"/>
      <c r="C254" s="87"/>
      <c r="D254" s="87"/>
      <c r="E254" s="87"/>
      <c r="F254" s="246"/>
      <c r="G254" s="88">
        <f t="shared" si="4"/>
        <v>0</v>
      </c>
    </row>
    <row r="255" spans="1:7" s="23" customFormat="1" ht="32.1" customHeight="1">
      <c r="A255" s="37"/>
      <c r="B255" s="86"/>
      <c r="C255" s="87"/>
      <c r="D255" s="87"/>
      <c r="E255" s="87"/>
      <c r="F255" s="246"/>
      <c r="G255" s="88">
        <f t="shared" si="4"/>
        <v>0</v>
      </c>
    </row>
    <row r="256" spans="1:7" s="23" customFormat="1" ht="32.1" customHeight="1">
      <c r="A256" s="37"/>
      <c r="B256" s="86"/>
      <c r="C256" s="87"/>
      <c r="D256" s="87"/>
      <c r="E256" s="87"/>
      <c r="F256" s="246"/>
      <c r="G256" s="88">
        <f t="shared" si="4"/>
        <v>0</v>
      </c>
    </row>
    <row r="257" spans="1:7" s="23" customFormat="1" ht="32.1" customHeight="1">
      <c r="A257" s="37"/>
      <c r="B257" s="86"/>
      <c r="C257" s="87"/>
      <c r="D257" s="87"/>
      <c r="E257" s="87"/>
      <c r="F257" s="246"/>
      <c r="G257" s="88">
        <f t="shared" si="4"/>
        <v>0</v>
      </c>
    </row>
    <row r="258" spans="1:7" s="23" customFormat="1" ht="32.1" customHeight="1">
      <c r="A258" s="37"/>
      <c r="B258" s="86"/>
      <c r="C258" s="87"/>
      <c r="D258" s="87"/>
      <c r="E258" s="87"/>
      <c r="F258" s="246"/>
      <c r="G258" s="88">
        <f t="shared" si="4"/>
        <v>0</v>
      </c>
    </row>
    <row r="259" spans="1:7" s="23" customFormat="1" ht="32.1" customHeight="1">
      <c r="A259" s="37"/>
      <c r="B259" s="86"/>
      <c r="C259" s="87"/>
      <c r="D259" s="87"/>
      <c r="E259" s="87"/>
      <c r="F259" s="246"/>
      <c r="G259" s="88">
        <f t="shared" si="4"/>
        <v>0</v>
      </c>
    </row>
    <row r="260" spans="1:7" s="23" customFormat="1" ht="32.1" customHeight="1">
      <c r="A260" s="37"/>
      <c r="B260" s="86"/>
      <c r="C260" s="87"/>
      <c r="D260" s="87"/>
      <c r="E260" s="87"/>
      <c r="F260" s="246"/>
      <c r="G260" s="88">
        <f t="shared" si="4"/>
        <v>0</v>
      </c>
    </row>
    <row r="261" spans="1:7" s="23" customFormat="1" ht="32.1" customHeight="1">
      <c r="A261" s="37"/>
      <c r="B261" s="86"/>
      <c r="C261" s="87"/>
      <c r="D261" s="87"/>
      <c r="E261" s="87"/>
      <c r="F261" s="246"/>
      <c r="G261" s="88">
        <f t="shared" si="4"/>
        <v>0</v>
      </c>
    </row>
    <row r="262" spans="1:7" s="23" customFormat="1" ht="32.1" customHeight="1">
      <c r="A262" s="37"/>
      <c r="B262" s="86"/>
      <c r="C262" s="87"/>
      <c r="D262" s="87"/>
      <c r="E262" s="87"/>
      <c r="F262" s="246"/>
      <c r="G262" s="88">
        <f t="shared" si="4"/>
        <v>0</v>
      </c>
    </row>
    <row r="263" spans="1:7" s="23" customFormat="1" ht="32.1" customHeight="1">
      <c r="A263" s="37"/>
      <c r="B263" s="86"/>
      <c r="C263" s="87"/>
      <c r="D263" s="87"/>
      <c r="E263" s="87"/>
      <c r="F263" s="246"/>
      <c r="G263" s="88">
        <f t="shared" si="4"/>
        <v>0</v>
      </c>
    </row>
    <row r="264" spans="1:7" s="23" customFormat="1" ht="32.1" customHeight="1">
      <c r="A264" s="37"/>
      <c r="B264" s="86"/>
      <c r="C264" s="87"/>
      <c r="D264" s="87"/>
      <c r="E264" s="87"/>
      <c r="F264" s="246"/>
      <c r="G264" s="88">
        <f t="shared" si="4"/>
        <v>0</v>
      </c>
    </row>
    <row r="265" spans="1:7" s="23" customFormat="1" ht="32.1" customHeight="1">
      <c r="A265" s="37"/>
      <c r="B265" s="86"/>
      <c r="C265" s="87"/>
      <c r="D265" s="87"/>
      <c r="E265" s="87"/>
      <c r="F265" s="246"/>
      <c r="G265" s="88">
        <f t="shared" si="4"/>
        <v>0</v>
      </c>
    </row>
    <row r="266" spans="1:7" s="23" customFormat="1" ht="32.1" customHeight="1">
      <c r="A266" s="37"/>
      <c r="B266" s="86"/>
      <c r="C266" s="87"/>
      <c r="D266" s="87"/>
      <c r="E266" s="87"/>
      <c r="F266" s="246"/>
      <c r="G266" s="88">
        <f t="shared" si="4"/>
        <v>0</v>
      </c>
    </row>
    <row r="267" spans="1:7" s="23" customFormat="1" ht="32.1" customHeight="1">
      <c r="A267" s="37"/>
      <c r="B267" s="86"/>
      <c r="C267" s="87"/>
      <c r="D267" s="87"/>
      <c r="E267" s="87"/>
      <c r="F267" s="246"/>
      <c r="G267" s="88">
        <f t="shared" si="4"/>
        <v>0</v>
      </c>
    </row>
    <row r="268" spans="1:7" s="23" customFormat="1" ht="32.1" customHeight="1">
      <c r="A268" s="37"/>
      <c r="B268" s="86"/>
      <c r="C268" s="87"/>
      <c r="D268" s="87"/>
      <c r="E268" s="87"/>
      <c r="F268" s="246"/>
      <c r="G268" s="88">
        <f t="shared" si="4"/>
        <v>0</v>
      </c>
    </row>
    <row r="269" spans="1:7" s="23" customFormat="1" ht="32.1" customHeight="1">
      <c r="A269" s="37"/>
      <c r="B269" s="86"/>
      <c r="C269" s="87"/>
      <c r="D269" s="87"/>
      <c r="E269" s="87"/>
      <c r="F269" s="246"/>
      <c r="G269" s="88">
        <f t="shared" si="4"/>
        <v>0</v>
      </c>
    </row>
    <row r="270" spans="1:7" s="23" customFormat="1" ht="32.1" customHeight="1">
      <c r="A270" s="37"/>
      <c r="B270" s="86"/>
      <c r="C270" s="87"/>
      <c r="D270" s="87"/>
      <c r="E270" s="87"/>
      <c r="F270" s="246"/>
      <c r="G270" s="88">
        <f t="shared" si="4"/>
        <v>0</v>
      </c>
    </row>
    <row r="271" spans="1:7" s="23" customFormat="1" ht="32.1" customHeight="1">
      <c r="A271" s="37"/>
      <c r="B271" s="86"/>
      <c r="C271" s="87"/>
      <c r="D271" s="87"/>
      <c r="E271" s="87"/>
      <c r="F271" s="246"/>
      <c r="G271" s="88">
        <f t="shared" si="4"/>
        <v>0</v>
      </c>
    </row>
    <row r="272" spans="1:7" s="23" customFormat="1" ht="32.1" customHeight="1">
      <c r="A272" s="37"/>
      <c r="B272" s="86"/>
      <c r="C272" s="87"/>
      <c r="D272" s="87"/>
      <c r="E272" s="87"/>
      <c r="F272" s="246"/>
      <c r="G272" s="88">
        <f t="shared" si="4"/>
        <v>0</v>
      </c>
    </row>
    <row r="273" spans="1:7" s="23" customFormat="1" ht="32.1" customHeight="1">
      <c r="A273" s="37"/>
      <c r="B273" s="86"/>
      <c r="C273" s="87"/>
      <c r="D273" s="87"/>
      <c r="E273" s="87"/>
      <c r="F273" s="246"/>
      <c r="G273" s="88">
        <f t="shared" si="4"/>
        <v>0</v>
      </c>
    </row>
    <row r="274" spans="1:7" s="23" customFormat="1" ht="32.1" customHeight="1">
      <c r="A274" s="37"/>
      <c r="B274" s="86"/>
      <c r="C274" s="87"/>
      <c r="D274" s="87"/>
      <c r="E274" s="87"/>
      <c r="F274" s="246"/>
      <c r="G274" s="88">
        <f t="shared" si="4"/>
        <v>0</v>
      </c>
    </row>
    <row r="275" spans="1:7" s="23" customFormat="1" ht="32.1" customHeight="1">
      <c r="A275" s="37"/>
      <c r="B275" s="86"/>
      <c r="C275" s="87"/>
      <c r="D275" s="87"/>
      <c r="E275" s="87"/>
      <c r="F275" s="246"/>
      <c r="G275" s="88">
        <f t="shared" si="4"/>
        <v>0</v>
      </c>
    </row>
    <row r="276" spans="1:7" s="23" customFormat="1" ht="32.1" customHeight="1">
      <c r="A276" s="37"/>
      <c r="B276" s="86"/>
      <c r="C276" s="87"/>
      <c r="D276" s="87"/>
      <c r="E276" s="87"/>
      <c r="F276" s="246"/>
      <c r="G276" s="88">
        <f t="shared" si="4"/>
        <v>0</v>
      </c>
    </row>
    <row r="277" spans="1:7" s="23" customFormat="1" ht="32.1" customHeight="1">
      <c r="A277" s="37"/>
      <c r="B277" s="86"/>
      <c r="C277" s="87"/>
      <c r="D277" s="87"/>
      <c r="E277" s="87"/>
      <c r="F277" s="246"/>
      <c r="G277" s="88">
        <f t="shared" ref="G277:G340" si="5">C277-D277+(E277+F277)</f>
        <v>0</v>
      </c>
    </row>
    <row r="278" spans="1:7" s="23" customFormat="1" ht="32.1" customHeight="1">
      <c r="A278" s="37"/>
      <c r="B278" s="86"/>
      <c r="C278" s="87"/>
      <c r="D278" s="87"/>
      <c r="E278" s="87"/>
      <c r="F278" s="246"/>
      <c r="G278" s="88">
        <f t="shared" si="5"/>
        <v>0</v>
      </c>
    </row>
    <row r="279" spans="1:7" s="23" customFormat="1" ht="32.1" customHeight="1">
      <c r="A279" s="37"/>
      <c r="B279" s="86"/>
      <c r="C279" s="87"/>
      <c r="D279" s="87"/>
      <c r="E279" s="87"/>
      <c r="F279" s="246"/>
      <c r="G279" s="88">
        <f t="shared" si="5"/>
        <v>0</v>
      </c>
    </row>
    <row r="280" spans="1:7" s="23" customFormat="1" ht="32.1" customHeight="1">
      <c r="A280" s="37"/>
      <c r="B280" s="86"/>
      <c r="C280" s="87"/>
      <c r="D280" s="87"/>
      <c r="E280" s="87"/>
      <c r="F280" s="246"/>
      <c r="G280" s="88">
        <f t="shared" si="5"/>
        <v>0</v>
      </c>
    </row>
    <row r="281" spans="1:7" s="23" customFormat="1" ht="32.1" customHeight="1">
      <c r="A281" s="37"/>
      <c r="B281" s="86"/>
      <c r="C281" s="87"/>
      <c r="D281" s="87"/>
      <c r="E281" s="87"/>
      <c r="F281" s="246"/>
      <c r="G281" s="88">
        <f t="shared" si="5"/>
        <v>0</v>
      </c>
    </row>
    <row r="282" spans="1:7" s="23" customFormat="1" ht="32.1" customHeight="1">
      <c r="A282" s="37"/>
      <c r="B282" s="86"/>
      <c r="C282" s="87"/>
      <c r="D282" s="87"/>
      <c r="E282" s="87"/>
      <c r="F282" s="246"/>
      <c r="G282" s="88">
        <f t="shared" si="5"/>
        <v>0</v>
      </c>
    </row>
    <row r="283" spans="1:7" s="23" customFormat="1" ht="32.1" customHeight="1">
      <c r="A283" s="37"/>
      <c r="B283" s="86"/>
      <c r="C283" s="87"/>
      <c r="D283" s="87"/>
      <c r="E283" s="87"/>
      <c r="F283" s="246"/>
      <c r="G283" s="88">
        <f t="shared" si="5"/>
        <v>0</v>
      </c>
    </row>
    <row r="284" spans="1:7" s="23" customFormat="1" ht="32.1" customHeight="1">
      <c r="A284" s="37"/>
      <c r="B284" s="86"/>
      <c r="C284" s="87"/>
      <c r="D284" s="87"/>
      <c r="E284" s="87"/>
      <c r="F284" s="246"/>
      <c r="G284" s="88">
        <f t="shared" si="5"/>
        <v>0</v>
      </c>
    </row>
    <row r="285" spans="1:7" s="23" customFormat="1" ht="32.1" customHeight="1">
      <c r="A285" s="37"/>
      <c r="B285" s="86"/>
      <c r="C285" s="87"/>
      <c r="D285" s="87"/>
      <c r="E285" s="87"/>
      <c r="F285" s="246"/>
      <c r="G285" s="88">
        <f t="shared" si="5"/>
        <v>0</v>
      </c>
    </row>
    <row r="286" spans="1:7" s="23" customFormat="1" ht="32.1" customHeight="1">
      <c r="A286" s="37"/>
      <c r="B286" s="86"/>
      <c r="C286" s="87"/>
      <c r="D286" s="87"/>
      <c r="E286" s="87"/>
      <c r="F286" s="246"/>
      <c r="G286" s="88">
        <f t="shared" si="5"/>
        <v>0</v>
      </c>
    </row>
    <row r="287" spans="1:7" s="23" customFormat="1" ht="32.1" customHeight="1">
      <c r="A287" s="37"/>
      <c r="B287" s="86"/>
      <c r="C287" s="87"/>
      <c r="D287" s="87"/>
      <c r="E287" s="87"/>
      <c r="F287" s="246"/>
      <c r="G287" s="88">
        <f t="shared" si="5"/>
        <v>0</v>
      </c>
    </row>
    <row r="288" spans="1:7" s="23" customFormat="1" ht="32.1" customHeight="1">
      <c r="A288" s="37"/>
      <c r="B288" s="86"/>
      <c r="C288" s="87"/>
      <c r="D288" s="87"/>
      <c r="E288" s="87"/>
      <c r="F288" s="246"/>
      <c r="G288" s="88">
        <f t="shared" si="5"/>
        <v>0</v>
      </c>
    </row>
    <row r="289" spans="1:7" s="23" customFormat="1" ht="32.1" customHeight="1">
      <c r="A289" s="37"/>
      <c r="B289" s="86"/>
      <c r="C289" s="87"/>
      <c r="D289" s="87"/>
      <c r="E289" s="87"/>
      <c r="F289" s="246"/>
      <c r="G289" s="88">
        <f t="shared" si="5"/>
        <v>0</v>
      </c>
    </row>
    <row r="290" spans="1:7" s="23" customFormat="1" ht="32.1" customHeight="1">
      <c r="A290" s="37"/>
      <c r="B290" s="86"/>
      <c r="C290" s="87"/>
      <c r="D290" s="87"/>
      <c r="E290" s="87"/>
      <c r="F290" s="246"/>
      <c r="G290" s="88">
        <f t="shared" si="5"/>
        <v>0</v>
      </c>
    </row>
    <row r="291" spans="1:7" s="23" customFormat="1" ht="32.1" customHeight="1">
      <c r="A291" s="37"/>
      <c r="B291" s="86"/>
      <c r="C291" s="87"/>
      <c r="D291" s="87"/>
      <c r="E291" s="87"/>
      <c r="F291" s="246"/>
      <c r="G291" s="88">
        <f t="shared" si="5"/>
        <v>0</v>
      </c>
    </row>
    <row r="292" spans="1:7" s="23" customFormat="1" ht="32.1" customHeight="1">
      <c r="A292" s="37"/>
      <c r="B292" s="86"/>
      <c r="C292" s="87"/>
      <c r="D292" s="87"/>
      <c r="E292" s="87"/>
      <c r="F292" s="246"/>
      <c r="G292" s="88">
        <f t="shared" si="5"/>
        <v>0</v>
      </c>
    </row>
    <row r="293" spans="1:7" s="23" customFormat="1" ht="32.1" customHeight="1">
      <c r="A293" s="37"/>
      <c r="B293" s="86"/>
      <c r="C293" s="87"/>
      <c r="D293" s="87"/>
      <c r="E293" s="87"/>
      <c r="F293" s="246"/>
      <c r="G293" s="88">
        <f t="shared" si="5"/>
        <v>0</v>
      </c>
    </row>
    <row r="294" spans="1:7" s="23" customFormat="1" ht="32.1" customHeight="1">
      <c r="A294" s="37"/>
      <c r="B294" s="86"/>
      <c r="C294" s="87"/>
      <c r="D294" s="87"/>
      <c r="E294" s="87"/>
      <c r="F294" s="246"/>
      <c r="G294" s="88">
        <f t="shared" si="5"/>
        <v>0</v>
      </c>
    </row>
    <row r="295" spans="1:7" s="23" customFormat="1" ht="32.1" customHeight="1">
      <c r="A295" s="37"/>
      <c r="B295" s="86"/>
      <c r="C295" s="87"/>
      <c r="D295" s="87"/>
      <c r="E295" s="87"/>
      <c r="F295" s="246"/>
      <c r="G295" s="88">
        <f t="shared" si="5"/>
        <v>0</v>
      </c>
    </row>
    <row r="296" spans="1:7" s="23" customFormat="1" ht="32.1" customHeight="1">
      <c r="A296" s="37"/>
      <c r="B296" s="86"/>
      <c r="C296" s="87"/>
      <c r="D296" s="87"/>
      <c r="E296" s="87"/>
      <c r="F296" s="246"/>
      <c r="G296" s="88">
        <f t="shared" si="5"/>
        <v>0</v>
      </c>
    </row>
    <row r="297" spans="1:7" s="23" customFormat="1" ht="32.1" customHeight="1">
      <c r="A297" s="37"/>
      <c r="B297" s="86"/>
      <c r="C297" s="87"/>
      <c r="D297" s="87"/>
      <c r="E297" s="87"/>
      <c r="F297" s="246"/>
      <c r="G297" s="88">
        <f t="shared" si="5"/>
        <v>0</v>
      </c>
    </row>
    <row r="298" spans="1:7" s="23" customFormat="1" ht="32.1" customHeight="1">
      <c r="A298" s="37"/>
      <c r="B298" s="86"/>
      <c r="C298" s="87"/>
      <c r="D298" s="87"/>
      <c r="E298" s="87"/>
      <c r="F298" s="246"/>
      <c r="G298" s="88">
        <f t="shared" si="5"/>
        <v>0</v>
      </c>
    </row>
    <row r="299" spans="1:7" s="23" customFormat="1" ht="32.1" customHeight="1">
      <c r="A299" s="37"/>
      <c r="B299" s="86"/>
      <c r="C299" s="87"/>
      <c r="D299" s="87"/>
      <c r="E299" s="87"/>
      <c r="F299" s="246"/>
      <c r="G299" s="88">
        <f t="shared" si="5"/>
        <v>0</v>
      </c>
    </row>
    <row r="300" spans="1:7" s="23" customFormat="1" ht="32.1" customHeight="1">
      <c r="A300" s="37"/>
      <c r="B300" s="86"/>
      <c r="C300" s="87"/>
      <c r="D300" s="87"/>
      <c r="E300" s="87"/>
      <c r="F300" s="246"/>
      <c r="G300" s="88">
        <f t="shared" si="5"/>
        <v>0</v>
      </c>
    </row>
    <row r="301" spans="1:7" s="23" customFormat="1" ht="32.1" customHeight="1">
      <c r="A301" s="37"/>
      <c r="B301" s="86"/>
      <c r="C301" s="87"/>
      <c r="D301" s="87"/>
      <c r="E301" s="87"/>
      <c r="F301" s="246"/>
      <c r="G301" s="88">
        <f t="shared" si="5"/>
        <v>0</v>
      </c>
    </row>
    <row r="302" spans="1:7" s="23" customFormat="1" ht="32.1" customHeight="1">
      <c r="A302" s="37"/>
      <c r="B302" s="86"/>
      <c r="C302" s="87"/>
      <c r="D302" s="87"/>
      <c r="E302" s="87"/>
      <c r="F302" s="246"/>
      <c r="G302" s="88">
        <f t="shared" si="5"/>
        <v>0</v>
      </c>
    </row>
    <row r="303" spans="1:7" s="23" customFormat="1" ht="32.1" customHeight="1">
      <c r="A303" s="37"/>
      <c r="B303" s="86"/>
      <c r="C303" s="87"/>
      <c r="D303" s="87"/>
      <c r="E303" s="87"/>
      <c r="F303" s="246"/>
      <c r="G303" s="88">
        <f t="shared" si="5"/>
        <v>0</v>
      </c>
    </row>
    <row r="304" spans="1:7" s="23" customFormat="1" ht="32.1" customHeight="1">
      <c r="A304" s="37"/>
      <c r="B304" s="86"/>
      <c r="C304" s="87"/>
      <c r="D304" s="87"/>
      <c r="E304" s="87"/>
      <c r="F304" s="246"/>
      <c r="G304" s="88">
        <f t="shared" si="5"/>
        <v>0</v>
      </c>
    </row>
    <row r="305" spans="1:7" s="23" customFormat="1" ht="32.1" customHeight="1">
      <c r="A305" s="37"/>
      <c r="B305" s="86"/>
      <c r="C305" s="87"/>
      <c r="D305" s="87"/>
      <c r="E305" s="87"/>
      <c r="F305" s="246"/>
      <c r="G305" s="88">
        <f t="shared" si="5"/>
        <v>0</v>
      </c>
    </row>
    <row r="306" spans="1:7" s="23" customFormat="1" ht="32.1" customHeight="1">
      <c r="A306" s="37"/>
      <c r="B306" s="86"/>
      <c r="C306" s="87"/>
      <c r="D306" s="87"/>
      <c r="E306" s="87"/>
      <c r="F306" s="246"/>
      <c r="G306" s="88">
        <f t="shared" si="5"/>
        <v>0</v>
      </c>
    </row>
    <row r="307" spans="1:7" s="23" customFormat="1" ht="32.1" customHeight="1">
      <c r="A307" s="37"/>
      <c r="B307" s="86"/>
      <c r="C307" s="87"/>
      <c r="D307" s="87"/>
      <c r="E307" s="87"/>
      <c r="F307" s="246"/>
      <c r="G307" s="88">
        <f t="shared" si="5"/>
        <v>0</v>
      </c>
    </row>
    <row r="308" spans="1:7" s="23" customFormat="1" ht="32.1" customHeight="1">
      <c r="A308" s="37"/>
      <c r="B308" s="86"/>
      <c r="C308" s="87"/>
      <c r="D308" s="87"/>
      <c r="E308" s="87"/>
      <c r="F308" s="246"/>
      <c r="G308" s="88">
        <f t="shared" si="5"/>
        <v>0</v>
      </c>
    </row>
    <row r="309" spans="1:7" s="23" customFormat="1" ht="32.1" customHeight="1">
      <c r="A309" s="37"/>
      <c r="B309" s="86"/>
      <c r="C309" s="87"/>
      <c r="D309" s="87"/>
      <c r="E309" s="87"/>
      <c r="F309" s="246"/>
      <c r="G309" s="88">
        <f t="shared" si="5"/>
        <v>0</v>
      </c>
    </row>
    <row r="310" spans="1:7" s="23" customFormat="1" ht="32.1" customHeight="1">
      <c r="A310" s="37"/>
      <c r="B310" s="86"/>
      <c r="C310" s="87"/>
      <c r="D310" s="87"/>
      <c r="E310" s="87"/>
      <c r="F310" s="246"/>
      <c r="G310" s="88">
        <f t="shared" si="5"/>
        <v>0</v>
      </c>
    </row>
    <row r="311" spans="1:7" s="23" customFormat="1" ht="32.1" customHeight="1">
      <c r="A311" s="37"/>
      <c r="B311" s="86"/>
      <c r="C311" s="87"/>
      <c r="D311" s="87"/>
      <c r="E311" s="87"/>
      <c r="F311" s="246"/>
      <c r="G311" s="88">
        <f t="shared" si="5"/>
        <v>0</v>
      </c>
    </row>
    <row r="312" spans="1:7" s="23" customFormat="1" ht="32.1" customHeight="1">
      <c r="A312" s="37"/>
      <c r="B312" s="86"/>
      <c r="C312" s="87"/>
      <c r="D312" s="87"/>
      <c r="E312" s="87"/>
      <c r="F312" s="246"/>
      <c r="G312" s="88">
        <f t="shared" si="5"/>
        <v>0</v>
      </c>
    </row>
    <row r="313" spans="1:7" s="23" customFormat="1" ht="32.1" customHeight="1">
      <c r="A313" s="37"/>
      <c r="B313" s="86"/>
      <c r="C313" s="87"/>
      <c r="D313" s="87"/>
      <c r="E313" s="87"/>
      <c r="F313" s="246"/>
      <c r="G313" s="88">
        <f t="shared" si="5"/>
        <v>0</v>
      </c>
    </row>
    <row r="314" spans="1:7" s="23" customFormat="1" ht="32.1" customHeight="1">
      <c r="A314" s="37"/>
      <c r="B314" s="86"/>
      <c r="C314" s="87"/>
      <c r="D314" s="87"/>
      <c r="E314" s="87"/>
      <c r="F314" s="246"/>
      <c r="G314" s="88">
        <f t="shared" si="5"/>
        <v>0</v>
      </c>
    </row>
    <row r="315" spans="1:7" s="23" customFormat="1" ht="32.1" customHeight="1">
      <c r="A315" s="37"/>
      <c r="B315" s="86"/>
      <c r="C315" s="87"/>
      <c r="D315" s="87"/>
      <c r="E315" s="87"/>
      <c r="F315" s="246"/>
      <c r="G315" s="88">
        <f t="shared" si="5"/>
        <v>0</v>
      </c>
    </row>
    <row r="316" spans="1:7" s="23" customFormat="1" ht="32.1" customHeight="1">
      <c r="A316" s="37"/>
      <c r="B316" s="86"/>
      <c r="C316" s="87"/>
      <c r="D316" s="87"/>
      <c r="E316" s="87"/>
      <c r="F316" s="246"/>
      <c r="G316" s="88">
        <f t="shared" si="5"/>
        <v>0</v>
      </c>
    </row>
    <row r="317" spans="1:7" s="23" customFormat="1" ht="32.1" customHeight="1">
      <c r="A317" s="37"/>
      <c r="B317" s="86"/>
      <c r="C317" s="87"/>
      <c r="D317" s="87"/>
      <c r="E317" s="87"/>
      <c r="F317" s="246"/>
      <c r="G317" s="88">
        <f t="shared" si="5"/>
        <v>0</v>
      </c>
    </row>
    <row r="318" spans="1:7" s="23" customFormat="1" ht="32.1" customHeight="1">
      <c r="A318" s="37"/>
      <c r="B318" s="86"/>
      <c r="C318" s="87"/>
      <c r="D318" s="87"/>
      <c r="E318" s="87"/>
      <c r="F318" s="246"/>
      <c r="G318" s="88">
        <f t="shared" si="5"/>
        <v>0</v>
      </c>
    </row>
    <row r="319" spans="1:7" s="23" customFormat="1" ht="32.1" customHeight="1">
      <c r="A319" s="37"/>
      <c r="B319" s="86"/>
      <c r="C319" s="87"/>
      <c r="D319" s="87"/>
      <c r="E319" s="87"/>
      <c r="F319" s="246"/>
      <c r="G319" s="88">
        <f t="shared" si="5"/>
        <v>0</v>
      </c>
    </row>
    <row r="320" spans="1:7" s="23" customFormat="1" ht="32.1" customHeight="1">
      <c r="A320" s="37"/>
      <c r="B320" s="86"/>
      <c r="C320" s="87"/>
      <c r="D320" s="87"/>
      <c r="E320" s="87"/>
      <c r="F320" s="246"/>
      <c r="G320" s="88">
        <f t="shared" si="5"/>
        <v>0</v>
      </c>
    </row>
    <row r="321" spans="1:7" s="23" customFormat="1" ht="32.1" customHeight="1">
      <c r="A321" s="37"/>
      <c r="B321" s="86"/>
      <c r="C321" s="87"/>
      <c r="D321" s="87"/>
      <c r="E321" s="87"/>
      <c r="F321" s="246"/>
      <c r="G321" s="88">
        <f t="shared" si="5"/>
        <v>0</v>
      </c>
    </row>
    <row r="322" spans="1:7" s="23" customFormat="1" ht="32.1" customHeight="1">
      <c r="A322" s="37"/>
      <c r="B322" s="86"/>
      <c r="C322" s="87"/>
      <c r="D322" s="87"/>
      <c r="E322" s="87"/>
      <c r="F322" s="246"/>
      <c r="G322" s="88">
        <f t="shared" si="5"/>
        <v>0</v>
      </c>
    </row>
    <row r="323" spans="1:7" s="23" customFormat="1" ht="32.1" customHeight="1">
      <c r="A323" s="37"/>
      <c r="B323" s="86"/>
      <c r="C323" s="87"/>
      <c r="D323" s="87"/>
      <c r="E323" s="87"/>
      <c r="F323" s="246"/>
      <c r="G323" s="88">
        <f t="shared" si="5"/>
        <v>0</v>
      </c>
    </row>
    <row r="324" spans="1:7" s="23" customFormat="1" ht="32.1" customHeight="1">
      <c r="A324" s="37"/>
      <c r="B324" s="86"/>
      <c r="C324" s="87"/>
      <c r="D324" s="87"/>
      <c r="E324" s="87"/>
      <c r="F324" s="246"/>
      <c r="G324" s="88">
        <f t="shared" si="5"/>
        <v>0</v>
      </c>
    </row>
    <row r="325" spans="1:7" s="23" customFormat="1" ht="32.1" customHeight="1">
      <c r="A325" s="37"/>
      <c r="B325" s="86"/>
      <c r="C325" s="87"/>
      <c r="D325" s="87"/>
      <c r="E325" s="87"/>
      <c r="F325" s="246"/>
      <c r="G325" s="88">
        <f t="shared" si="5"/>
        <v>0</v>
      </c>
    </row>
    <row r="326" spans="1:7" s="23" customFormat="1" ht="32.1" customHeight="1">
      <c r="A326" s="37"/>
      <c r="B326" s="86"/>
      <c r="C326" s="87"/>
      <c r="D326" s="87"/>
      <c r="E326" s="87"/>
      <c r="F326" s="246"/>
      <c r="G326" s="88">
        <f t="shared" si="5"/>
        <v>0</v>
      </c>
    </row>
    <row r="327" spans="1:7" s="23" customFormat="1" ht="32.1" customHeight="1">
      <c r="A327" s="37"/>
      <c r="B327" s="86"/>
      <c r="C327" s="87"/>
      <c r="D327" s="87"/>
      <c r="E327" s="87"/>
      <c r="F327" s="246"/>
      <c r="G327" s="88">
        <f t="shared" si="5"/>
        <v>0</v>
      </c>
    </row>
    <row r="328" spans="1:7" s="23" customFormat="1" ht="32.1" customHeight="1">
      <c r="A328" s="37"/>
      <c r="B328" s="86"/>
      <c r="C328" s="87"/>
      <c r="D328" s="87"/>
      <c r="E328" s="87"/>
      <c r="F328" s="246"/>
      <c r="G328" s="88">
        <f t="shared" si="5"/>
        <v>0</v>
      </c>
    </row>
    <row r="329" spans="1:7" s="23" customFormat="1" ht="32.1" customHeight="1">
      <c r="A329" s="37"/>
      <c r="B329" s="86"/>
      <c r="C329" s="87"/>
      <c r="D329" s="87"/>
      <c r="E329" s="87"/>
      <c r="F329" s="246"/>
      <c r="G329" s="88">
        <f t="shared" si="5"/>
        <v>0</v>
      </c>
    </row>
    <row r="330" spans="1:7" s="23" customFormat="1" ht="32.1" customHeight="1">
      <c r="A330" s="37"/>
      <c r="B330" s="86"/>
      <c r="C330" s="87"/>
      <c r="D330" s="87"/>
      <c r="E330" s="87"/>
      <c r="F330" s="246"/>
      <c r="G330" s="88">
        <f t="shared" si="5"/>
        <v>0</v>
      </c>
    </row>
    <row r="331" spans="1:7" s="23" customFormat="1" ht="32.1" customHeight="1">
      <c r="A331" s="37"/>
      <c r="B331" s="86"/>
      <c r="C331" s="87"/>
      <c r="D331" s="87"/>
      <c r="E331" s="87"/>
      <c r="F331" s="246"/>
      <c r="G331" s="88">
        <f t="shared" si="5"/>
        <v>0</v>
      </c>
    </row>
    <row r="332" spans="1:7" s="23" customFormat="1" ht="32.1" customHeight="1">
      <c r="A332" s="37"/>
      <c r="B332" s="86"/>
      <c r="C332" s="87"/>
      <c r="D332" s="87"/>
      <c r="E332" s="87"/>
      <c r="F332" s="246"/>
      <c r="G332" s="88">
        <f t="shared" si="5"/>
        <v>0</v>
      </c>
    </row>
    <row r="333" spans="1:7" s="23" customFormat="1" ht="32.1" customHeight="1">
      <c r="A333" s="37"/>
      <c r="B333" s="86"/>
      <c r="C333" s="87"/>
      <c r="D333" s="87"/>
      <c r="E333" s="87"/>
      <c r="F333" s="246"/>
      <c r="G333" s="88">
        <f t="shared" si="5"/>
        <v>0</v>
      </c>
    </row>
    <row r="334" spans="1:7" s="23" customFormat="1" ht="32.1" customHeight="1">
      <c r="A334" s="37"/>
      <c r="B334" s="86"/>
      <c r="C334" s="87"/>
      <c r="D334" s="87"/>
      <c r="E334" s="87"/>
      <c r="F334" s="246"/>
      <c r="G334" s="88">
        <f t="shared" si="5"/>
        <v>0</v>
      </c>
    </row>
    <row r="335" spans="1:7" s="23" customFormat="1" ht="32.1" customHeight="1">
      <c r="A335" s="37"/>
      <c r="B335" s="86"/>
      <c r="C335" s="87"/>
      <c r="D335" s="87"/>
      <c r="E335" s="87"/>
      <c r="F335" s="246"/>
      <c r="G335" s="88">
        <f t="shared" si="5"/>
        <v>0</v>
      </c>
    </row>
    <row r="336" spans="1:7" s="23" customFormat="1" ht="32.1" customHeight="1">
      <c r="A336" s="37"/>
      <c r="B336" s="86"/>
      <c r="C336" s="87"/>
      <c r="D336" s="87"/>
      <c r="E336" s="87"/>
      <c r="F336" s="246"/>
      <c r="G336" s="88">
        <f t="shared" si="5"/>
        <v>0</v>
      </c>
    </row>
    <row r="337" spans="1:7" s="23" customFormat="1" ht="32.1" customHeight="1">
      <c r="A337" s="37"/>
      <c r="B337" s="86"/>
      <c r="C337" s="87"/>
      <c r="D337" s="87"/>
      <c r="E337" s="87"/>
      <c r="F337" s="246"/>
      <c r="G337" s="88">
        <f t="shared" si="5"/>
        <v>0</v>
      </c>
    </row>
    <row r="338" spans="1:7" s="23" customFormat="1" ht="32.1" customHeight="1">
      <c r="A338" s="37"/>
      <c r="B338" s="86"/>
      <c r="C338" s="87"/>
      <c r="D338" s="87"/>
      <c r="E338" s="87"/>
      <c r="F338" s="246"/>
      <c r="G338" s="88">
        <f t="shared" si="5"/>
        <v>0</v>
      </c>
    </row>
    <row r="339" spans="1:7" s="23" customFormat="1" ht="32.1" customHeight="1">
      <c r="A339" s="37"/>
      <c r="B339" s="86"/>
      <c r="C339" s="87"/>
      <c r="D339" s="87"/>
      <c r="E339" s="87"/>
      <c r="F339" s="246"/>
      <c r="G339" s="88">
        <f t="shared" si="5"/>
        <v>0</v>
      </c>
    </row>
    <row r="340" spans="1:7" s="23" customFormat="1" ht="32.1" customHeight="1">
      <c r="A340" s="37"/>
      <c r="B340" s="86"/>
      <c r="C340" s="87"/>
      <c r="D340" s="87"/>
      <c r="E340" s="87"/>
      <c r="F340" s="246"/>
      <c r="G340" s="88">
        <f t="shared" si="5"/>
        <v>0</v>
      </c>
    </row>
    <row r="341" spans="1:7" s="23" customFormat="1" ht="32.1" customHeight="1">
      <c r="A341" s="37"/>
      <c r="B341" s="86"/>
      <c r="C341" s="87"/>
      <c r="D341" s="87"/>
      <c r="E341" s="87"/>
      <c r="F341" s="246"/>
      <c r="G341" s="88">
        <f t="shared" ref="G341:G404" si="6">C341-D341+(E341+F341)</f>
        <v>0</v>
      </c>
    </row>
    <row r="342" spans="1:7" s="23" customFormat="1" ht="32.1" customHeight="1">
      <c r="A342" s="37"/>
      <c r="B342" s="86"/>
      <c r="C342" s="87"/>
      <c r="D342" s="87"/>
      <c r="E342" s="87"/>
      <c r="F342" s="246"/>
      <c r="G342" s="88">
        <f t="shared" si="6"/>
        <v>0</v>
      </c>
    </row>
    <row r="343" spans="1:7" s="23" customFormat="1" ht="32.1" customHeight="1">
      <c r="A343" s="37"/>
      <c r="B343" s="86"/>
      <c r="C343" s="87"/>
      <c r="D343" s="87"/>
      <c r="E343" s="87"/>
      <c r="F343" s="246"/>
      <c r="G343" s="88">
        <f t="shared" si="6"/>
        <v>0</v>
      </c>
    </row>
    <row r="344" spans="1:7" s="23" customFormat="1" ht="32.1" customHeight="1">
      <c r="A344" s="37"/>
      <c r="B344" s="86"/>
      <c r="C344" s="87"/>
      <c r="D344" s="87"/>
      <c r="E344" s="87"/>
      <c r="F344" s="246"/>
      <c r="G344" s="88">
        <f t="shared" si="6"/>
        <v>0</v>
      </c>
    </row>
    <row r="345" spans="1:7" s="23" customFormat="1" ht="32.1" customHeight="1">
      <c r="A345" s="37"/>
      <c r="B345" s="86"/>
      <c r="C345" s="87"/>
      <c r="D345" s="87"/>
      <c r="E345" s="87"/>
      <c r="F345" s="246"/>
      <c r="G345" s="88">
        <f t="shared" si="6"/>
        <v>0</v>
      </c>
    </row>
    <row r="346" spans="1:7" s="23" customFormat="1" ht="32.1" customHeight="1">
      <c r="A346" s="37"/>
      <c r="B346" s="86"/>
      <c r="C346" s="87"/>
      <c r="D346" s="87"/>
      <c r="E346" s="87"/>
      <c r="F346" s="246"/>
      <c r="G346" s="88">
        <f t="shared" si="6"/>
        <v>0</v>
      </c>
    </row>
    <row r="347" spans="1:7" s="23" customFormat="1" ht="32.1" customHeight="1">
      <c r="A347" s="37"/>
      <c r="B347" s="86"/>
      <c r="C347" s="87"/>
      <c r="D347" s="87"/>
      <c r="E347" s="87"/>
      <c r="F347" s="246"/>
      <c r="G347" s="88">
        <f t="shared" si="6"/>
        <v>0</v>
      </c>
    </row>
    <row r="348" spans="1:7" s="23" customFormat="1" ht="32.1" customHeight="1">
      <c r="A348" s="37"/>
      <c r="B348" s="86"/>
      <c r="C348" s="87"/>
      <c r="D348" s="87"/>
      <c r="E348" s="87"/>
      <c r="F348" s="246"/>
      <c r="G348" s="88">
        <f t="shared" si="6"/>
        <v>0</v>
      </c>
    </row>
    <row r="349" spans="1:7" s="23" customFormat="1" ht="32.1" customHeight="1">
      <c r="A349" s="37"/>
      <c r="B349" s="86"/>
      <c r="C349" s="87"/>
      <c r="D349" s="87"/>
      <c r="E349" s="87"/>
      <c r="F349" s="246"/>
      <c r="G349" s="88">
        <f t="shared" si="6"/>
        <v>0</v>
      </c>
    </row>
    <row r="350" spans="1:7" s="23" customFormat="1" ht="32.1" customHeight="1">
      <c r="A350" s="37"/>
      <c r="B350" s="86"/>
      <c r="C350" s="87"/>
      <c r="D350" s="87"/>
      <c r="E350" s="87"/>
      <c r="F350" s="246"/>
      <c r="G350" s="88">
        <f t="shared" si="6"/>
        <v>0</v>
      </c>
    </row>
    <row r="351" spans="1:7" s="23" customFormat="1" ht="32.1" customHeight="1">
      <c r="A351" s="37"/>
      <c r="B351" s="86"/>
      <c r="C351" s="87"/>
      <c r="D351" s="87"/>
      <c r="E351" s="87"/>
      <c r="F351" s="246"/>
      <c r="G351" s="88">
        <f t="shared" si="6"/>
        <v>0</v>
      </c>
    </row>
    <row r="352" spans="1:7" s="23" customFormat="1" ht="32.1" customHeight="1">
      <c r="A352" s="37"/>
      <c r="B352" s="86"/>
      <c r="C352" s="87"/>
      <c r="D352" s="87"/>
      <c r="E352" s="87"/>
      <c r="F352" s="246"/>
      <c r="G352" s="88">
        <f t="shared" si="6"/>
        <v>0</v>
      </c>
    </row>
    <row r="353" spans="1:7" s="23" customFormat="1" ht="32.1" customHeight="1">
      <c r="A353" s="37"/>
      <c r="B353" s="86"/>
      <c r="C353" s="87"/>
      <c r="D353" s="87"/>
      <c r="E353" s="87"/>
      <c r="F353" s="246"/>
      <c r="G353" s="88">
        <f t="shared" si="6"/>
        <v>0</v>
      </c>
    </row>
    <row r="354" spans="1:7" s="23" customFormat="1" ht="32.1" customHeight="1">
      <c r="A354" s="37"/>
      <c r="B354" s="86"/>
      <c r="C354" s="87"/>
      <c r="D354" s="87"/>
      <c r="E354" s="87"/>
      <c r="F354" s="246"/>
      <c r="G354" s="88">
        <f t="shared" si="6"/>
        <v>0</v>
      </c>
    </row>
    <row r="355" spans="1:7" s="23" customFormat="1" ht="32.1" customHeight="1">
      <c r="A355" s="37"/>
      <c r="B355" s="86"/>
      <c r="C355" s="87"/>
      <c r="D355" s="87"/>
      <c r="E355" s="87"/>
      <c r="F355" s="246"/>
      <c r="G355" s="88">
        <f t="shared" si="6"/>
        <v>0</v>
      </c>
    </row>
    <row r="356" spans="1:7" s="23" customFormat="1" ht="32.1" customHeight="1">
      <c r="A356" s="37"/>
      <c r="B356" s="86"/>
      <c r="C356" s="87"/>
      <c r="D356" s="87"/>
      <c r="E356" s="87"/>
      <c r="F356" s="246"/>
      <c r="G356" s="88">
        <f t="shared" si="6"/>
        <v>0</v>
      </c>
    </row>
    <row r="357" spans="1:7" s="23" customFormat="1" ht="32.1" customHeight="1">
      <c r="A357" s="37"/>
      <c r="B357" s="86"/>
      <c r="C357" s="87"/>
      <c r="D357" s="87"/>
      <c r="E357" s="87"/>
      <c r="F357" s="246"/>
      <c r="G357" s="88">
        <f t="shared" si="6"/>
        <v>0</v>
      </c>
    </row>
    <row r="358" spans="1:7" s="23" customFormat="1" ht="32.1" customHeight="1">
      <c r="A358" s="37"/>
      <c r="B358" s="86"/>
      <c r="C358" s="87"/>
      <c r="D358" s="87"/>
      <c r="E358" s="87"/>
      <c r="F358" s="246"/>
      <c r="G358" s="88">
        <f t="shared" si="6"/>
        <v>0</v>
      </c>
    </row>
    <row r="359" spans="1:7" s="23" customFormat="1" ht="32.1" customHeight="1">
      <c r="A359" s="37"/>
      <c r="B359" s="86"/>
      <c r="C359" s="87"/>
      <c r="D359" s="87"/>
      <c r="E359" s="87"/>
      <c r="F359" s="246"/>
      <c r="G359" s="88">
        <f t="shared" si="6"/>
        <v>0</v>
      </c>
    </row>
    <row r="360" spans="1:7" s="23" customFormat="1" ht="32.1" customHeight="1">
      <c r="A360" s="37"/>
      <c r="B360" s="86"/>
      <c r="C360" s="87"/>
      <c r="D360" s="87"/>
      <c r="E360" s="87"/>
      <c r="F360" s="246"/>
      <c r="G360" s="88">
        <f t="shared" si="6"/>
        <v>0</v>
      </c>
    </row>
    <row r="361" spans="1:7" s="23" customFormat="1" ht="32.1" customHeight="1">
      <c r="A361" s="37"/>
      <c r="B361" s="86"/>
      <c r="C361" s="87"/>
      <c r="D361" s="87"/>
      <c r="E361" s="87"/>
      <c r="F361" s="246"/>
      <c r="G361" s="88">
        <f t="shared" si="6"/>
        <v>0</v>
      </c>
    </row>
    <row r="362" spans="1:7" s="23" customFormat="1" ht="32.1" customHeight="1">
      <c r="A362" s="37"/>
      <c r="B362" s="86"/>
      <c r="C362" s="87"/>
      <c r="D362" s="87"/>
      <c r="E362" s="87"/>
      <c r="F362" s="246"/>
      <c r="G362" s="88">
        <f t="shared" si="6"/>
        <v>0</v>
      </c>
    </row>
    <row r="363" spans="1:7" s="23" customFormat="1" ht="32.1" customHeight="1">
      <c r="A363" s="37"/>
      <c r="B363" s="86"/>
      <c r="C363" s="87"/>
      <c r="D363" s="87"/>
      <c r="E363" s="87"/>
      <c r="F363" s="246"/>
      <c r="G363" s="88">
        <f t="shared" si="6"/>
        <v>0</v>
      </c>
    </row>
    <row r="364" spans="1:7" s="23" customFormat="1" ht="32.1" customHeight="1">
      <c r="A364" s="37"/>
      <c r="B364" s="86"/>
      <c r="C364" s="87"/>
      <c r="D364" s="87"/>
      <c r="E364" s="87"/>
      <c r="F364" s="246"/>
      <c r="G364" s="88">
        <f t="shared" si="6"/>
        <v>0</v>
      </c>
    </row>
    <row r="365" spans="1:7" s="23" customFormat="1" ht="32.1" customHeight="1">
      <c r="A365" s="37"/>
      <c r="B365" s="86"/>
      <c r="C365" s="87"/>
      <c r="D365" s="87"/>
      <c r="E365" s="87"/>
      <c r="F365" s="246"/>
      <c r="G365" s="88">
        <f t="shared" si="6"/>
        <v>0</v>
      </c>
    </row>
    <row r="366" spans="1:7" s="23" customFormat="1" ht="32.1" customHeight="1">
      <c r="A366" s="37"/>
      <c r="B366" s="86"/>
      <c r="C366" s="87"/>
      <c r="D366" s="87"/>
      <c r="E366" s="87"/>
      <c r="F366" s="246"/>
      <c r="G366" s="88">
        <f t="shared" si="6"/>
        <v>0</v>
      </c>
    </row>
    <row r="367" spans="1:7" s="23" customFormat="1" ht="32.1" customHeight="1">
      <c r="A367" s="37"/>
      <c r="B367" s="86"/>
      <c r="C367" s="87"/>
      <c r="D367" s="87"/>
      <c r="E367" s="87"/>
      <c r="F367" s="246"/>
      <c r="G367" s="88">
        <f t="shared" si="6"/>
        <v>0</v>
      </c>
    </row>
    <row r="368" spans="1:7" s="23" customFormat="1" ht="32.1" customHeight="1">
      <c r="A368" s="37"/>
      <c r="B368" s="86"/>
      <c r="C368" s="87"/>
      <c r="D368" s="87"/>
      <c r="E368" s="87"/>
      <c r="F368" s="246"/>
      <c r="G368" s="88">
        <f t="shared" si="6"/>
        <v>0</v>
      </c>
    </row>
    <row r="369" spans="1:7" s="23" customFormat="1" ht="32.1" customHeight="1">
      <c r="A369" s="37"/>
      <c r="B369" s="86"/>
      <c r="C369" s="87"/>
      <c r="D369" s="87"/>
      <c r="E369" s="87"/>
      <c r="F369" s="246"/>
      <c r="G369" s="88">
        <f t="shared" si="6"/>
        <v>0</v>
      </c>
    </row>
    <row r="370" spans="1:7" s="23" customFormat="1" ht="32.1" customHeight="1">
      <c r="A370" s="37"/>
      <c r="B370" s="86"/>
      <c r="C370" s="87"/>
      <c r="D370" s="87"/>
      <c r="E370" s="87"/>
      <c r="F370" s="246"/>
      <c r="G370" s="88">
        <f t="shared" si="6"/>
        <v>0</v>
      </c>
    </row>
    <row r="371" spans="1:7" s="23" customFormat="1" ht="32.1" customHeight="1">
      <c r="A371" s="37"/>
      <c r="B371" s="86"/>
      <c r="C371" s="87"/>
      <c r="D371" s="87"/>
      <c r="E371" s="87"/>
      <c r="F371" s="246"/>
      <c r="G371" s="88">
        <f t="shared" si="6"/>
        <v>0</v>
      </c>
    </row>
    <row r="372" spans="1:7" s="23" customFormat="1" ht="32.1" customHeight="1">
      <c r="A372" s="37"/>
      <c r="B372" s="86"/>
      <c r="C372" s="87"/>
      <c r="D372" s="87"/>
      <c r="E372" s="87"/>
      <c r="F372" s="246"/>
      <c r="G372" s="88">
        <f t="shared" si="6"/>
        <v>0</v>
      </c>
    </row>
    <row r="373" spans="1:7" s="23" customFormat="1" ht="32.1" customHeight="1">
      <c r="A373" s="37"/>
      <c r="B373" s="86"/>
      <c r="C373" s="87"/>
      <c r="D373" s="87"/>
      <c r="E373" s="87"/>
      <c r="F373" s="246"/>
      <c r="G373" s="88">
        <f t="shared" si="6"/>
        <v>0</v>
      </c>
    </row>
    <row r="374" spans="1:7" s="23" customFormat="1" ht="32.1" customHeight="1">
      <c r="A374" s="37"/>
      <c r="B374" s="86"/>
      <c r="C374" s="87"/>
      <c r="D374" s="87"/>
      <c r="E374" s="87"/>
      <c r="F374" s="246"/>
      <c r="G374" s="88">
        <f t="shared" si="6"/>
        <v>0</v>
      </c>
    </row>
    <row r="375" spans="1:7" s="23" customFormat="1" ht="32.1" customHeight="1">
      <c r="A375" s="37"/>
      <c r="B375" s="86"/>
      <c r="C375" s="87"/>
      <c r="D375" s="87"/>
      <c r="E375" s="87"/>
      <c r="F375" s="246"/>
      <c r="G375" s="88">
        <f t="shared" si="6"/>
        <v>0</v>
      </c>
    </row>
    <row r="376" spans="1:7" s="23" customFormat="1" ht="32.1" customHeight="1">
      <c r="A376" s="37"/>
      <c r="B376" s="86"/>
      <c r="C376" s="87"/>
      <c r="D376" s="87"/>
      <c r="E376" s="87"/>
      <c r="F376" s="246"/>
      <c r="G376" s="88">
        <f t="shared" si="6"/>
        <v>0</v>
      </c>
    </row>
    <row r="377" spans="1:7" s="23" customFormat="1" ht="32.1" customHeight="1">
      <c r="A377" s="37"/>
      <c r="B377" s="86"/>
      <c r="C377" s="87"/>
      <c r="D377" s="87"/>
      <c r="E377" s="87"/>
      <c r="F377" s="246"/>
      <c r="G377" s="88">
        <f t="shared" si="6"/>
        <v>0</v>
      </c>
    </row>
    <row r="378" spans="1:7" s="23" customFormat="1" ht="32.1" customHeight="1">
      <c r="A378" s="37"/>
      <c r="B378" s="86"/>
      <c r="C378" s="87"/>
      <c r="D378" s="87"/>
      <c r="E378" s="87"/>
      <c r="F378" s="246"/>
      <c r="G378" s="88">
        <f t="shared" si="6"/>
        <v>0</v>
      </c>
    </row>
    <row r="379" spans="1:7" s="23" customFormat="1" ht="32.1" customHeight="1">
      <c r="A379" s="37"/>
      <c r="B379" s="86"/>
      <c r="C379" s="87"/>
      <c r="D379" s="87"/>
      <c r="E379" s="87"/>
      <c r="F379" s="246"/>
      <c r="G379" s="88">
        <f t="shared" si="6"/>
        <v>0</v>
      </c>
    </row>
    <row r="380" spans="1:7" s="23" customFormat="1" ht="32.1" customHeight="1">
      <c r="A380" s="37"/>
      <c r="B380" s="86"/>
      <c r="C380" s="87"/>
      <c r="D380" s="87"/>
      <c r="E380" s="87"/>
      <c r="F380" s="246"/>
      <c r="G380" s="88">
        <f t="shared" si="6"/>
        <v>0</v>
      </c>
    </row>
    <row r="381" spans="1:7" s="23" customFormat="1" ht="32.1" customHeight="1">
      <c r="A381" s="37"/>
      <c r="B381" s="86"/>
      <c r="C381" s="87"/>
      <c r="D381" s="87"/>
      <c r="E381" s="87"/>
      <c r="F381" s="246"/>
      <c r="G381" s="88">
        <f t="shared" si="6"/>
        <v>0</v>
      </c>
    </row>
    <row r="382" spans="1:7" s="23" customFormat="1" ht="32.1" customHeight="1">
      <c r="A382" s="37"/>
      <c r="B382" s="86"/>
      <c r="C382" s="87"/>
      <c r="D382" s="87"/>
      <c r="E382" s="87"/>
      <c r="F382" s="246"/>
      <c r="G382" s="88">
        <f t="shared" si="6"/>
        <v>0</v>
      </c>
    </row>
    <row r="383" spans="1:7" s="23" customFormat="1" ht="32.1" customHeight="1">
      <c r="A383" s="37"/>
      <c r="B383" s="86"/>
      <c r="C383" s="87"/>
      <c r="D383" s="87"/>
      <c r="E383" s="87"/>
      <c r="F383" s="246"/>
      <c r="G383" s="88">
        <f t="shared" si="6"/>
        <v>0</v>
      </c>
    </row>
    <row r="384" spans="1:7" s="23" customFormat="1" ht="32.1" customHeight="1">
      <c r="A384" s="37"/>
      <c r="B384" s="86"/>
      <c r="C384" s="87"/>
      <c r="D384" s="87"/>
      <c r="E384" s="87"/>
      <c r="F384" s="246"/>
      <c r="G384" s="88">
        <f t="shared" si="6"/>
        <v>0</v>
      </c>
    </row>
    <row r="385" spans="1:7" s="23" customFormat="1" ht="32.1" customHeight="1">
      <c r="A385" s="37"/>
      <c r="B385" s="86"/>
      <c r="C385" s="87"/>
      <c r="D385" s="87"/>
      <c r="E385" s="87"/>
      <c r="F385" s="246"/>
      <c r="G385" s="88">
        <f t="shared" si="6"/>
        <v>0</v>
      </c>
    </row>
    <row r="386" spans="1:7" s="23" customFormat="1" ht="32.1" customHeight="1">
      <c r="A386" s="37"/>
      <c r="B386" s="86"/>
      <c r="C386" s="87"/>
      <c r="D386" s="87"/>
      <c r="E386" s="87"/>
      <c r="F386" s="246"/>
      <c r="G386" s="88">
        <f t="shared" si="6"/>
        <v>0</v>
      </c>
    </row>
    <row r="387" spans="1:7" s="23" customFormat="1" ht="32.1" customHeight="1">
      <c r="A387" s="37"/>
      <c r="B387" s="86"/>
      <c r="C387" s="87"/>
      <c r="D387" s="87"/>
      <c r="E387" s="87"/>
      <c r="F387" s="246"/>
      <c r="G387" s="88">
        <f t="shared" si="6"/>
        <v>0</v>
      </c>
    </row>
    <row r="388" spans="1:7" s="23" customFormat="1" ht="32.1" customHeight="1">
      <c r="A388" s="37"/>
      <c r="B388" s="86"/>
      <c r="C388" s="87"/>
      <c r="D388" s="87"/>
      <c r="E388" s="87"/>
      <c r="F388" s="246"/>
      <c r="G388" s="88">
        <f t="shared" si="6"/>
        <v>0</v>
      </c>
    </row>
    <row r="389" spans="1:7" s="23" customFormat="1" ht="32.1" customHeight="1">
      <c r="A389" s="37"/>
      <c r="B389" s="86"/>
      <c r="C389" s="87"/>
      <c r="D389" s="87"/>
      <c r="E389" s="87"/>
      <c r="F389" s="246"/>
      <c r="G389" s="88">
        <f t="shared" si="6"/>
        <v>0</v>
      </c>
    </row>
    <row r="390" spans="1:7" s="23" customFormat="1" ht="32.1" customHeight="1">
      <c r="A390" s="37"/>
      <c r="B390" s="86"/>
      <c r="C390" s="87"/>
      <c r="D390" s="87"/>
      <c r="E390" s="87"/>
      <c r="F390" s="246"/>
      <c r="G390" s="88">
        <f t="shared" si="6"/>
        <v>0</v>
      </c>
    </row>
    <row r="391" spans="1:7" s="23" customFormat="1" ht="32.1" customHeight="1">
      <c r="A391" s="37"/>
      <c r="B391" s="86"/>
      <c r="C391" s="87"/>
      <c r="D391" s="87"/>
      <c r="E391" s="87"/>
      <c r="F391" s="246"/>
      <c r="G391" s="88">
        <f t="shared" si="6"/>
        <v>0</v>
      </c>
    </row>
    <row r="392" spans="1:7" s="23" customFormat="1" ht="32.1" customHeight="1">
      <c r="A392" s="37"/>
      <c r="B392" s="86"/>
      <c r="C392" s="87"/>
      <c r="D392" s="87"/>
      <c r="E392" s="87"/>
      <c r="F392" s="246"/>
      <c r="G392" s="88">
        <f t="shared" si="6"/>
        <v>0</v>
      </c>
    </row>
    <row r="393" spans="1:7" s="23" customFormat="1" ht="32.1" customHeight="1">
      <c r="A393" s="37"/>
      <c r="B393" s="86"/>
      <c r="C393" s="87"/>
      <c r="D393" s="87"/>
      <c r="E393" s="87"/>
      <c r="F393" s="246"/>
      <c r="G393" s="88">
        <f t="shared" si="6"/>
        <v>0</v>
      </c>
    </row>
    <row r="394" spans="1:7" s="23" customFormat="1" ht="32.1" customHeight="1">
      <c r="A394" s="37"/>
      <c r="B394" s="86"/>
      <c r="C394" s="87"/>
      <c r="D394" s="87"/>
      <c r="E394" s="87"/>
      <c r="F394" s="246"/>
      <c r="G394" s="88">
        <f t="shared" si="6"/>
        <v>0</v>
      </c>
    </row>
    <row r="395" spans="1:7" s="23" customFormat="1" ht="32.1" customHeight="1">
      <c r="A395" s="37"/>
      <c r="B395" s="86"/>
      <c r="C395" s="87"/>
      <c r="D395" s="87"/>
      <c r="E395" s="87"/>
      <c r="F395" s="246"/>
      <c r="G395" s="88">
        <f t="shared" si="6"/>
        <v>0</v>
      </c>
    </row>
    <row r="396" spans="1:7" s="23" customFormat="1" ht="32.1" customHeight="1">
      <c r="A396" s="37"/>
      <c r="B396" s="86"/>
      <c r="C396" s="87"/>
      <c r="D396" s="87"/>
      <c r="E396" s="87"/>
      <c r="F396" s="246"/>
      <c r="G396" s="88">
        <f t="shared" si="6"/>
        <v>0</v>
      </c>
    </row>
    <row r="397" spans="1:7" s="23" customFormat="1" ht="32.1" customHeight="1">
      <c r="A397" s="37"/>
      <c r="B397" s="86"/>
      <c r="C397" s="87"/>
      <c r="D397" s="87"/>
      <c r="E397" s="87"/>
      <c r="F397" s="246"/>
      <c r="G397" s="88">
        <f t="shared" si="6"/>
        <v>0</v>
      </c>
    </row>
    <row r="398" spans="1:7" s="23" customFormat="1" ht="32.1" customHeight="1">
      <c r="A398" s="37"/>
      <c r="B398" s="86"/>
      <c r="C398" s="87"/>
      <c r="D398" s="87"/>
      <c r="E398" s="87"/>
      <c r="F398" s="246"/>
      <c r="G398" s="88">
        <f t="shared" si="6"/>
        <v>0</v>
      </c>
    </row>
    <row r="399" spans="1:7" s="23" customFormat="1" ht="32.1" customHeight="1">
      <c r="A399" s="37"/>
      <c r="B399" s="86"/>
      <c r="C399" s="87"/>
      <c r="D399" s="87"/>
      <c r="E399" s="87"/>
      <c r="F399" s="246"/>
      <c r="G399" s="88">
        <f t="shared" si="6"/>
        <v>0</v>
      </c>
    </row>
    <row r="400" spans="1:7" s="23" customFormat="1" ht="32.1" customHeight="1">
      <c r="A400" s="37"/>
      <c r="B400" s="86"/>
      <c r="C400" s="87"/>
      <c r="D400" s="87"/>
      <c r="E400" s="87"/>
      <c r="F400" s="246"/>
      <c r="G400" s="88">
        <f t="shared" si="6"/>
        <v>0</v>
      </c>
    </row>
    <row r="401" spans="1:7" s="23" customFormat="1" ht="32.1" customHeight="1">
      <c r="A401" s="37"/>
      <c r="B401" s="86"/>
      <c r="C401" s="87"/>
      <c r="D401" s="87"/>
      <c r="E401" s="87"/>
      <c r="F401" s="246"/>
      <c r="G401" s="88">
        <f t="shared" si="6"/>
        <v>0</v>
      </c>
    </row>
    <row r="402" spans="1:7" s="23" customFormat="1" ht="32.1" customHeight="1">
      <c r="A402" s="37"/>
      <c r="B402" s="86"/>
      <c r="C402" s="87"/>
      <c r="D402" s="87"/>
      <c r="E402" s="87"/>
      <c r="F402" s="246"/>
      <c r="G402" s="88">
        <f t="shared" si="6"/>
        <v>0</v>
      </c>
    </row>
    <row r="403" spans="1:7" s="23" customFormat="1" ht="32.1" customHeight="1">
      <c r="A403" s="37"/>
      <c r="B403" s="86"/>
      <c r="C403" s="87"/>
      <c r="D403" s="87"/>
      <c r="E403" s="87"/>
      <c r="F403" s="246"/>
      <c r="G403" s="88">
        <f t="shared" si="6"/>
        <v>0</v>
      </c>
    </row>
    <row r="404" spans="1:7" s="23" customFormat="1" ht="32.1" customHeight="1">
      <c r="A404" s="37"/>
      <c r="B404" s="86"/>
      <c r="C404" s="87"/>
      <c r="D404" s="87"/>
      <c r="E404" s="87"/>
      <c r="F404" s="246"/>
      <c r="G404" s="88">
        <f t="shared" si="6"/>
        <v>0</v>
      </c>
    </row>
    <row r="405" spans="1:7" s="23" customFormat="1" ht="32.1" customHeight="1">
      <c r="A405" s="37"/>
      <c r="B405" s="86"/>
      <c r="C405" s="87"/>
      <c r="D405" s="87"/>
      <c r="E405" s="87"/>
      <c r="F405" s="246"/>
      <c r="G405" s="88">
        <f t="shared" ref="G405:G468" si="7">C405-D405+(E405+F405)</f>
        <v>0</v>
      </c>
    </row>
    <row r="406" spans="1:7" s="23" customFormat="1" ht="32.1" customHeight="1">
      <c r="A406" s="37"/>
      <c r="B406" s="86"/>
      <c r="C406" s="87"/>
      <c r="D406" s="87"/>
      <c r="E406" s="87"/>
      <c r="F406" s="246"/>
      <c r="G406" s="88">
        <f t="shared" si="7"/>
        <v>0</v>
      </c>
    </row>
    <row r="407" spans="1:7" s="23" customFormat="1" ht="32.1" customHeight="1">
      <c r="A407" s="37"/>
      <c r="B407" s="86"/>
      <c r="C407" s="87"/>
      <c r="D407" s="87"/>
      <c r="E407" s="87"/>
      <c r="F407" s="246"/>
      <c r="G407" s="88">
        <f t="shared" si="7"/>
        <v>0</v>
      </c>
    </row>
    <row r="408" spans="1:7" s="23" customFormat="1" ht="32.1" customHeight="1">
      <c r="A408" s="37"/>
      <c r="B408" s="86"/>
      <c r="C408" s="87"/>
      <c r="D408" s="87"/>
      <c r="E408" s="87"/>
      <c r="F408" s="246"/>
      <c r="G408" s="88">
        <f t="shared" si="7"/>
        <v>0</v>
      </c>
    </row>
    <row r="409" spans="1:7" s="23" customFormat="1" ht="32.1" customHeight="1">
      <c r="A409" s="37"/>
      <c r="B409" s="86"/>
      <c r="C409" s="87"/>
      <c r="D409" s="87"/>
      <c r="E409" s="87"/>
      <c r="F409" s="246"/>
      <c r="G409" s="88">
        <f t="shared" si="7"/>
        <v>0</v>
      </c>
    </row>
    <row r="410" spans="1:7" s="23" customFormat="1" ht="32.1" customHeight="1">
      <c r="A410" s="37"/>
      <c r="B410" s="86"/>
      <c r="C410" s="87"/>
      <c r="D410" s="87"/>
      <c r="E410" s="87"/>
      <c r="F410" s="246"/>
      <c r="G410" s="88">
        <f t="shared" si="7"/>
        <v>0</v>
      </c>
    </row>
    <row r="411" spans="1:7" s="23" customFormat="1" ht="32.1" customHeight="1">
      <c r="A411" s="37"/>
      <c r="B411" s="86"/>
      <c r="C411" s="87"/>
      <c r="D411" s="87"/>
      <c r="E411" s="87"/>
      <c r="F411" s="246"/>
      <c r="G411" s="88">
        <f t="shared" si="7"/>
        <v>0</v>
      </c>
    </row>
    <row r="412" spans="1:7" s="23" customFormat="1" ht="32.1" customHeight="1">
      <c r="A412" s="37"/>
      <c r="B412" s="86"/>
      <c r="C412" s="87"/>
      <c r="D412" s="87"/>
      <c r="E412" s="87"/>
      <c r="F412" s="246"/>
      <c r="G412" s="88">
        <f t="shared" si="7"/>
        <v>0</v>
      </c>
    </row>
    <row r="413" spans="1:7" s="23" customFormat="1" ht="32.1" customHeight="1">
      <c r="A413" s="37"/>
      <c r="B413" s="86"/>
      <c r="C413" s="87"/>
      <c r="D413" s="87"/>
      <c r="E413" s="87"/>
      <c r="F413" s="246"/>
      <c r="G413" s="88">
        <f t="shared" si="7"/>
        <v>0</v>
      </c>
    </row>
    <row r="414" spans="1:7" s="23" customFormat="1" ht="32.1" customHeight="1">
      <c r="A414" s="37"/>
      <c r="B414" s="86"/>
      <c r="C414" s="87"/>
      <c r="D414" s="87"/>
      <c r="E414" s="87"/>
      <c r="F414" s="246"/>
      <c r="G414" s="88">
        <f t="shared" si="7"/>
        <v>0</v>
      </c>
    </row>
    <row r="415" spans="1:7" s="23" customFormat="1" ht="32.1" customHeight="1">
      <c r="A415" s="37"/>
      <c r="B415" s="86"/>
      <c r="C415" s="87"/>
      <c r="D415" s="87"/>
      <c r="E415" s="87"/>
      <c r="F415" s="246"/>
      <c r="G415" s="88">
        <f t="shared" si="7"/>
        <v>0</v>
      </c>
    </row>
    <row r="416" spans="1:7" s="23" customFormat="1" ht="32.1" customHeight="1">
      <c r="A416" s="37"/>
      <c r="B416" s="86"/>
      <c r="C416" s="87"/>
      <c r="D416" s="87"/>
      <c r="E416" s="87"/>
      <c r="F416" s="246"/>
      <c r="G416" s="88">
        <f t="shared" si="7"/>
        <v>0</v>
      </c>
    </row>
    <row r="417" spans="1:7" s="23" customFormat="1" ht="32.1" customHeight="1">
      <c r="A417" s="37"/>
      <c r="B417" s="86"/>
      <c r="C417" s="87"/>
      <c r="D417" s="87"/>
      <c r="E417" s="87"/>
      <c r="F417" s="246"/>
      <c r="G417" s="88">
        <f t="shared" si="7"/>
        <v>0</v>
      </c>
    </row>
    <row r="418" spans="1:7" s="23" customFormat="1" ht="32.1" customHeight="1">
      <c r="A418" s="37"/>
      <c r="B418" s="86"/>
      <c r="C418" s="87"/>
      <c r="D418" s="87"/>
      <c r="E418" s="87"/>
      <c r="F418" s="246"/>
      <c r="G418" s="88">
        <f t="shared" si="7"/>
        <v>0</v>
      </c>
    </row>
    <row r="419" spans="1:7" s="23" customFormat="1" ht="32.1" customHeight="1">
      <c r="A419" s="37"/>
      <c r="B419" s="86"/>
      <c r="C419" s="87"/>
      <c r="D419" s="87"/>
      <c r="E419" s="87"/>
      <c r="F419" s="246"/>
      <c r="G419" s="88">
        <f t="shared" si="7"/>
        <v>0</v>
      </c>
    </row>
    <row r="420" spans="1:7" s="23" customFormat="1" ht="32.1" customHeight="1">
      <c r="A420" s="37"/>
      <c r="B420" s="86"/>
      <c r="C420" s="87"/>
      <c r="D420" s="87"/>
      <c r="E420" s="87"/>
      <c r="F420" s="246"/>
      <c r="G420" s="88">
        <f t="shared" si="7"/>
        <v>0</v>
      </c>
    </row>
    <row r="421" spans="1:7" s="23" customFormat="1" ht="32.1" customHeight="1">
      <c r="A421" s="37"/>
      <c r="B421" s="86"/>
      <c r="C421" s="87"/>
      <c r="D421" s="87"/>
      <c r="E421" s="87"/>
      <c r="F421" s="246"/>
      <c r="G421" s="88">
        <f t="shared" si="7"/>
        <v>0</v>
      </c>
    </row>
    <row r="422" spans="1:7" s="23" customFormat="1" ht="32.1" customHeight="1">
      <c r="A422" s="37"/>
      <c r="B422" s="86"/>
      <c r="C422" s="87"/>
      <c r="D422" s="87"/>
      <c r="E422" s="87"/>
      <c r="F422" s="246"/>
      <c r="G422" s="88">
        <f t="shared" si="7"/>
        <v>0</v>
      </c>
    </row>
    <row r="423" spans="1:7" s="23" customFormat="1" ht="32.1" customHeight="1">
      <c r="A423" s="37"/>
      <c r="B423" s="86"/>
      <c r="C423" s="87"/>
      <c r="D423" s="87"/>
      <c r="E423" s="87"/>
      <c r="F423" s="246"/>
      <c r="G423" s="88">
        <f t="shared" si="7"/>
        <v>0</v>
      </c>
    </row>
    <row r="424" spans="1:7" s="23" customFormat="1" ht="32.1" customHeight="1">
      <c r="A424" s="37"/>
      <c r="B424" s="86"/>
      <c r="C424" s="87"/>
      <c r="D424" s="87"/>
      <c r="E424" s="87"/>
      <c r="F424" s="246"/>
      <c r="G424" s="88">
        <f t="shared" si="7"/>
        <v>0</v>
      </c>
    </row>
    <row r="425" spans="1:7" s="23" customFormat="1" ht="32.1" customHeight="1">
      <c r="A425" s="37"/>
      <c r="B425" s="86"/>
      <c r="C425" s="87"/>
      <c r="D425" s="87"/>
      <c r="E425" s="87"/>
      <c r="F425" s="246"/>
      <c r="G425" s="88">
        <f t="shared" si="7"/>
        <v>0</v>
      </c>
    </row>
    <row r="426" spans="1:7" s="23" customFormat="1" ht="32.1" customHeight="1">
      <c r="A426" s="37"/>
      <c r="B426" s="86"/>
      <c r="C426" s="87"/>
      <c r="D426" s="87"/>
      <c r="E426" s="87"/>
      <c r="F426" s="246"/>
      <c r="G426" s="88">
        <f t="shared" si="7"/>
        <v>0</v>
      </c>
    </row>
    <row r="427" spans="1:7" s="23" customFormat="1" ht="32.1" customHeight="1">
      <c r="A427" s="37"/>
      <c r="B427" s="86"/>
      <c r="C427" s="87"/>
      <c r="D427" s="87"/>
      <c r="E427" s="87"/>
      <c r="F427" s="246"/>
      <c r="G427" s="88">
        <f t="shared" si="7"/>
        <v>0</v>
      </c>
    </row>
    <row r="428" spans="1:7" s="23" customFormat="1" ht="32.1" customHeight="1">
      <c r="A428" s="37"/>
      <c r="B428" s="86"/>
      <c r="C428" s="87"/>
      <c r="D428" s="87"/>
      <c r="E428" s="87"/>
      <c r="F428" s="246"/>
      <c r="G428" s="88">
        <f t="shared" si="7"/>
        <v>0</v>
      </c>
    </row>
    <row r="429" spans="1:7" s="23" customFormat="1" ht="32.1" customHeight="1">
      <c r="A429" s="37"/>
      <c r="B429" s="86"/>
      <c r="C429" s="87"/>
      <c r="D429" s="87"/>
      <c r="E429" s="87"/>
      <c r="F429" s="246"/>
      <c r="G429" s="88">
        <f t="shared" si="7"/>
        <v>0</v>
      </c>
    </row>
    <row r="430" spans="1:7" s="23" customFormat="1" ht="32.1" customHeight="1">
      <c r="A430" s="37"/>
      <c r="B430" s="86"/>
      <c r="C430" s="87"/>
      <c r="D430" s="87"/>
      <c r="E430" s="87"/>
      <c r="F430" s="246"/>
      <c r="G430" s="88">
        <f t="shared" si="7"/>
        <v>0</v>
      </c>
    </row>
    <row r="431" spans="1:7" s="23" customFormat="1" ht="32.1" customHeight="1">
      <c r="A431" s="37"/>
      <c r="B431" s="86"/>
      <c r="C431" s="87"/>
      <c r="D431" s="87"/>
      <c r="E431" s="87"/>
      <c r="F431" s="246"/>
      <c r="G431" s="88">
        <f t="shared" si="7"/>
        <v>0</v>
      </c>
    </row>
    <row r="432" spans="1:7" s="23" customFormat="1" ht="32.1" customHeight="1">
      <c r="A432" s="37"/>
      <c r="B432" s="86"/>
      <c r="C432" s="87"/>
      <c r="D432" s="87"/>
      <c r="E432" s="87"/>
      <c r="F432" s="246"/>
      <c r="G432" s="88">
        <f t="shared" si="7"/>
        <v>0</v>
      </c>
    </row>
    <row r="433" spans="1:7" s="23" customFormat="1" ht="32.1" customHeight="1">
      <c r="A433" s="37"/>
      <c r="B433" s="86"/>
      <c r="C433" s="87"/>
      <c r="D433" s="87"/>
      <c r="E433" s="87"/>
      <c r="F433" s="246"/>
      <c r="G433" s="88">
        <f t="shared" si="7"/>
        <v>0</v>
      </c>
    </row>
    <row r="434" spans="1:7" s="23" customFormat="1" ht="32.1" customHeight="1">
      <c r="A434" s="37"/>
      <c r="B434" s="86"/>
      <c r="C434" s="87"/>
      <c r="D434" s="87"/>
      <c r="E434" s="87"/>
      <c r="F434" s="246"/>
      <c r="G434" s="88">
        <f t="shared" si="7"/>
        <v>0</v>
      </c>
    </row>
    <row r="435" spans="1:7" s="23" customFormat="1" ht="32.1" customHeight="1">
      <c r="A435" s="37"/>
      <c r="B435" s="86"/>
      <c r="C435" s="87"/>
      <c r="D435" s="87"/>
      <c r="E435" s="87"/>
      <c r="F435" s="246"/>
      <c r="G435" s="88">
        <f t="shared" si="7"/>
        <v>0</v>
      </c>
    </row>
    <row r="436" spans="1:7" s="23" customFormat="1" ht="32.1" customHeight="1">
      <c r="A436" s="37"/>
      <c r="B436" s="86"/>
      <c r="C436" s="87"/>
      <c r="D436" s="87"/>
      <c r="E436" s="87"/>
      <c r="F436" s="246"/>
      <c r="G436" s="88">
        <f t="shared" si="7"/>
        <v>0</v>
      </c>
    </row>
    <row r="437" spans="1:7" s="23" customFormat="1" ht="32.1" customHeight="1">
      <c r="A437" s="37"/>
      <c r="B437" s="86"/>
      <c r="C437" s="87"/>
      <c r="D437" s="87"/>
      <c r="E437" s="87"/>
      <c r="F437" s="246"/>
      <c r="G437" s="88">
        <f t="shared" si="7"/>
        <v>0</v>
      </c>
    </row>
    <row r="438" spans="1:7" s="23" customFormat="1" ht="32.1" customHeight="1">
      <c r="A438" s="37"/>
      <c r="B438" s="86"/>
      <c r="C438" s="87"/>
      <c r="D438" s="87"/>
      <c r="E438" s="87"/>
      <c r="F438" s="246"/>
      <c r="G438" s="88">
        <f t="shared" si="7"/>
        <v>0</v>
      </c>
    </row>
    <row r="439" spans="1:7" s="23" customFormat="1" ht="32.1" customHeight="1">
      <c r="A439" s="37"/>
      <c r="B439" s="86"/>
      <c r="C439" s="87"/>
      <c r="D439" s="87"/>
      <c r="E439" s="87"/>
      <c r="F439" s="246"/>
      <c r="G439" s="88">
        <f t="shared" si="7"/>
        <v>0</v>
      </c>
    </row>
    <row r="440" spans="1:7" s="23" customFormat="1" ht="32.1" customHeight="1">
      <c r="A440" s="37"/>
      <c r="B440" s="86"/>
      <c r="C440" s="87"/>
      <c r="D440" s="87"/>
      <c r="E440" s="87"/>
      <c r="F440" s="246"/>
      <c r="G440" s="88">
        <f t="shared" si="7"/>
        <v>0</v>
      </c>
    </row>
    <row r="441" spans="1:7" s="23" customFormat="1" ht="32.1" customHeight="1">
      <c r="A441" s="37"/>
      <c r="B441" s="86"/>
      <c r="C441" s="87"/>
      <c r="D441" s="87"/>
      <c r="E441" s="87"/>
      <c r="F441" s="246"/>
      <c r="G441" s="88">
        <f t="shared" si="7"/>
        <v>0</v>
      </c>
    </row>
    <row r="442" spans="1:7" s="23" customFormat="1" ht="32.1" customHeight="1">
      <c r="A442" s="37"/>
      <c r="B442" s="86"/>
      <c r="C442" s="87"/>
      <c r="D442" s="87"/>
      <c r="E442" s="87"/>
      <c r="F442" s="246"/>
      <c r="G442" s="88">
        <f t="shared" si="7"/>
        <v>0</v>
      </c>
    </row>
    <row r="443" spans="1:7" s="23" customFormat="1" ht="32.1" customHeight="1">
      <c r="A443" s="37"/>
      <c r="B443" s="86"/>
      <c r="C443" s="87"/>
      <c r="D443" s="87"/>
      <c r="E443" s="87"/>
      <c r="F443" s="246"/>
      <c r="G443" s="88">
        <f t="shared" si="7"/>
        <v>0</v>
      </c>
    </row>
    <row r="444" spans="1:7" s="23" customFormat="1" ht="32.1" customHeight="1">
      <c r="A444" s="37"/>
      <c r="B444" s="86"/>
      <c r="C444" s="87"/>
      <c r="D444" s="87"/>
      <c r="E444" s="87"/>
      <c r="F444" s="246"/>
      <c r="G444" s="88">
        <f t="shared" si="7"/>
        <v>0</v>
      </c>
    </row>
    <row r="445" spans="1:7" s="23" customFormat="1" ht="32.1" customHeight="1">
      <c r="A445" s="37"/>
      <c r="B445" s="86"/>
      <c r="C445" s="87"/>
      <c r="D445" s="87"/>
      <c r="E445" s="87"/>
      <c r="F445" s="246"/>
      <c r="G445" s="88">
        <f t="shared" si="7"/>
        <v>0</v>
      </c>
    </row>
    <row r="446" spans="1:7" s="23" customFormat="1" ht="32.1" customHeight="1">
      <c r="A446" s="37"/>
      <c r="B446" s="86"/>
      <c r="C446" s="87"/>
      <c r="D446" s="87"/>
      <c r="E446" s="87"/>
      <c r="F446" s="246"/>
      <c r="G446" s="88">
        <f t="shared" si="7"/>
        <v>0</v>
      </c>
    </row>
    <row r="447" spans="1:7" s="23" customFormat="1" ht="32.1" customHeight="1">
      <c r="A447" s="37"/>
      <c r="B447" s="86"/>
      <c r="C447" s="87"/>
      <c r="D447" s="87"/>
      <c r="E447" s="87"/>
      <c r="F447" s="246"/>
      <c r="G447" s="88">
        <f t="shared" si="7"/>
        <v>0</v>
      </c>
    </row>
    <row r="448" spans="1:7" s="23" customFormat="1" ht="32.1" customHeight="1">
      <c r="A448" s="37"/>
      <c r="B448" s="86"/>
      <c r="C448" s="87"/>
      <c r="D448" s="87"/>
      <c r="E448" s="87"/>
      <c r="F448" s="246"/>
      <c r="G448" s="88">
        <f t="shared" si="7"/>
        <v>0</v>
      </c>
    </row>
    <row r="449" spans="1:7" s="23" customFormat="1" ht="32.1" customHeight="1">
      <c r="A449" s="37"/>
      <c r="B449" s="86"/>
      <c r="C449" s="87"/>
      <c r="D449" s="87"/>
      <c r="E449" s="87"/>
      <c r="F449" s="246"/>
      <c r="G449" s="88">
        <f t="shared" si="7"/>
        <v>0</v>
      </c>
    </row>
    <row r="450" spans="1:7" s="23" customFormat="1" ht="32.1" customHeight="1">
      <c r="A450" s="37"/>
      <c r="B450" s="86"/>
      <c r="C450" s="87"/>
      <c r="D450" s="87"/>
      <c r="E450" s="87"/>
      <c r="F450" s="246"/>
      <c r="G450" s="88">
        <f t="shared" si="7"/>
        <v>0</v>
      </c>
    </row>
    <row r="451" spans="1:7" s="23" customFormat="1" ht="32.1" customHeight="1">
      <c r="A451" s="37"/>
      <c r="B451" s="86"/>
      <c r="C451" s="87"/>
      <c r="D451" s="87"/>
      <c r="E451" s="87"/>
      <c r="F451" s="246"/>
      <c r="G451" s="88">
        <f t="shared" si="7"/>
        <v>0</v>
      </c>
    </row>
    <row r="452" spans="1:7" s="23" customFormat="1" ht="32.1" customHeight="1">
      <c r="A452" s="37"/>
      <c r="B452" s="86"/>
      <c r="C452" s="87"/>
      <c r="D452" s="87"/>
      <c r="E452" s="87"/>
      <c r="F452" s="246"/>
      <c r="G452" s="88">
        <f t="shared" si="7"/>
        <v>0</v>
      </c>
    </row>
    <row r="453" spans="1:7" s="23" customFormat="1" ht="32.1" customHeight="1">
      <c r="A453" s="37"/>
      <c r="B453" s="86"/>
      <c r="C453" s="87"/>
      <c r="D453" s="87"/>
      <c r="E453" s="87"/>
      <c r="F453" s="246"/>
      <c r="G453" s="88">
        <f t="shared" si="7"/>
        <v>0</v>
      </c>
    </row>
    <row r="454" spans="1:7" s="23" customFormat="1" ht="32.1" customHeight="1">
      <c r="A454" s="37"/>
      <c r="B454" s="86"/>
      <c r="C454" s="87"/>
      <c r="D454" s="87"/>
      <c r="E454" s="87"/>
      <c r="F454" s="246"/>
      <c r="G454" s="88">
        <f t="shared" si="7"/>
        <v>0</v>
      </c>
    </row>
    <row r="455" spans="1:7" s="23" customFormat="1" ht="32.1" customHeight="1">
      <c r="A455" s="37"/>
      <c r="B455" s="86"/>
      <c r="C455" s="87"/>
      <c r="D455" s="87"/>
      <c r="E455" s="87"/>
      <c r="F455" s="246"/>
      <c r="G455" s="88">
        <f t="shared" si="7"/>
        <v>0</v>
      </c>
    </row>
    <row r="456" spans="1:7" s="23" customFormat="1" ht="32.1" customHeight="1">
      <c r="A456" s="37"/>
      <c r="B456" s="86"/>
      <c r="C456" s="87"/>
      <c r="D456" s="87"/>
      <c r="E456" s="87"/>
      <c r="F456" s="246"/>
      <c r="G456" s="88">
        <f t="shared" si="7"/>
        <v>0</v>
      </c>
    </row>
    <row r="457" spans="1:7" s="23" customFormat="1" ht="32.1" customHeight="1">
      <c r="A457" s="37"/>
      <c r="B457" s="86"/>
      <c r="C457" s="87"/>
      <c r="D457" s="87"/>
      <c r="E457" s="87"/>
      <c r="F457" s="246"/>
      <c r="G457" s="88">
        <f t="shared" si="7"/>
        <v>0</v>
      </c>
    </row>
    <row r="458" spans="1:7" s="23" customFormat="1" ht="32.1" customHeight="1">
      <c r="A458" s="37"/>
      <c r="B458" s="86"/>
      <c r="C458" s="87"/>
      <c r="D458" s="87"/>
      <c r="E458" s="87"/>
      <c r="F458" s="246"/>
      <c r="G458" s="88">
        <f t="shared" si="7"/>
        <v>0</v>
      </c>
    </row>
    <row r="459" spans="1:7" s="23" customFormat="1" ht="32.1" customHeight="1">
      <c r="A459" s="37"/>
      <c r="B459" s="86"/>
      <c r="C459" s="87"/>
      <c r="D459" s="87"/>
      <c r="E459" s="87"/>
      <c r="F459" s="246"/>
      <c r="G459" s="88">
        <f t="shared" si="7"/>
        <v>0</v>
      </c>
    </row>
    <row r="460" spans="1:7" s="23" customFormat="1" ht="32.1" customHeight="1">
      <c r="A460" s="37"/>
      <c r="B460" s="86"/>
      <c r="C460" s="87"/>
      <c r="D460" s="87"/>
      <c r="E460" s="87"/>
      <c r="F460" s="246"/>
      <c r="G460" s="88">
        <f t="shared" si="7"/>
        <v>0</v>
      </c>
    </row>
    <row r="461" spans="1:7" s="23" customFormat="1" ht="32.1" customHeight="1">
      <c r="A461" s="37"/>
      <c r="B461" s="86"/>
      <c r="C461" s="87"/>
      <c r="D461" s="87"/>
      <c r="E461" s="87"/>
      <c r="F461" s="246"/>
      <c r="G461" s="88">
        <f t="shared" si="7"/>
        <v>0</v>
      </c>
    </row>
    <row r="462" spans="1:7" s="23" customFormat="1" ht="32.1" customHeight="1">
      <c r="A462" s="37"/>
      <c r="B462" s="86"/>
      <c r="C462" s="87"/>
      <c r="D462" s="87"/>
      <c r="E462" s="87"/>
      <c r="F462" s="246"/>
      <c r="G462" s="88">
        <f t="shared" si="7"/>
        <v>0</v>
      </c>
    </row>
    <row r="463" spans="1:7" s="23" customFormat="1" ht="32.1" customHeight="1">
      <c r="A463" s="37"/>
      <c r="B463" s="86"/>
      <c r="C463" s="87"/>
      <c r="D463" s="87"/>
      <c r="E463" s="87"/>
      <c r="F463" s="246"/>
      <c r="G463" s="88">
        <f t="shared" si="7"/>
        <v>0</v>
      </c>
    </row>
    <row r="464" spans="1:7" s="23" customFormat="1" ht="32.1" customHeight="1">
      <c r="A464" s="37"/>
      <c r="B464" s="86"/>
      <c r="C464" s="87"/>
      <c r="D464" s="87"/>
      <c r="E464" s="87"/>
      <c r="F464" s="246"/>
      <c r="G464" s="88">
        <f t="shared" si="7"/>
        <v>0</v>
      </c>
    </row>
    <row r="465" spans="1:7" s="23" customFormat="1" ht="32.1" customHeight="1">
      <c r="A465" s="37"/>
      <c r="B465" s="86"/>
      <c r="C465" s="87"/>
      <c r="D465" s="87"/>
      <c r="E465" s="87"/>
      <c r="F465" s="246"/>
      <c r="G465" s="88">
        <f t="shared" si="7"/>
        <v>0</v>
      </c>
    </row>
    <row r="466" spans="1:7" s="23" customFormat="1" ht="32.1" customHeight="1">
      <c r="A466" s="37"/>
      <c r="B466" s="86"/>
      <c r="C466" s="87"/>
      <c r="D466" s="87"/>
      <c r="E466" s="87"/>
      <c r="F466" s="246"/>
      <c r="G466" s="88">
        <f t="shared" si="7"/>
        <v>0</v>
      </c>
    </row>
    <row r="467" spans="1:7" s="23" customFormat="1" ht="32.1" customHeight="1">
      <c r="A467" s="37"/>
      <c r="B467" s="86"/>
      <c r="C467" s="87"/>
      <c r="D467" s="87"/>
      <c r="E467" s="87"/>
      <c r="F467" s="246"/>
      <c r="G467" s="88">
        <f t="shared" si="7"/>
        <v>0</v>
      </c>
    </row>
    <row r="468" spans="1:7" s="23" customFormat="1" ht="32.1" customHeight="1">
      <c r="A468" s="37"/>
      <c r="B468" s="86"/>
      <c r="C468" s="87"/>
      <c r="D468" s="87"/>
      <c r="E468" s="87"/>
      <c r="F468" s="246"/>
      <c r="G468" s="88">
        <f t="shared" si="7"/>
        <v>0</v>
      </c>
    </row>
    <row r="469" spans="1:7" s="23" customFormat="1" ht="32.1" customHeight="1">
      <c r="A469" s="37"/>
      <c r="B469" s="86"/>
      <c r="C469" s="87"/>
      <c r="D469" s="87"/>
      <c r="E469" s="87"/>
      <c r="F469" s="246"/>
      <c r="G469" s="88">
        <f t="shared" ref="G469:G532" si="8">C469-D469+(E469+F469)</f>
        <v>0</v>
      </c>
    </row>
    <row r="470" spans="1:7" s="23" customFormat="1" ht="32.1" customHeight="1">
      <c r="A470" s="37"/>
      <c r="B470" s="86"/>
      <c r="C470" s="87"/>
      <c r="D470" s="87"/>
      <c r="E470" s="87"/>
      <c r="F470" s="246"/>
      <c r="G470" s="88">
        <f t="shared" si="8"/>
        <v>0</v>
      </c>
    </row>
    <row r="471" spans="1:7" s="23" customFormat="1" ht="32.1" customHeight="1">
      <c r="A471" s="37"/>
      <c r="B471" s="86"/>
      <c r="C471" s="87"/>
      <c r="D471" s="87"/>
      <c r="E471" s="87"/>
      <c r="F471" s="246"/>
      <c r="G471" s="88">
        <f t="shared" si="8"/>
        <v>0</v>
      </c>
    </row>
    <row r="472" spans="1:7" s="23" customFormat="1" ht="32.1" customHeight="1">
      <c r="A472" s="37"/>
      <c r="B472" s="86"/>
      <c r="C472" s="87"/>
      <c r="D472" s="87"/>
      <c r="E472" s="87"/>
      <c r="F472" s="246"/>
      <c r="G472" s="88">
        <f t="shared" si="8"/>
        <v>0</v>
      </c>
    </row>
    <row r="473" spans="1:7" s="23" customFormat="1" ht="32.1" customHeight="1">
      <c r="A473" s="37"/>
      <c r="B473" s="86"/>
      <c r="C473" s="87"/>
      <c r="D473" s="87"/>
      <c r="E473" s="87"/>
      <c r="F473" s="246"/>
      <c r="G473" s="88">
        <f t="shared" si="8"/>
        <v>0</v>
      </c>
    </row>
    <row r="474" spans="1:7" s="23" customFormat="1" ht="32.1" customHeight="1">
      <c r="A474" s="37"/>
      <c r="B474" s="86"/>
      <c r="C474" s="87"/>
      <c r="D474" s="87"/>
      <c r="E474" s="87"/>
      <c r="F474" s="246"/>
      <c r="G474" s="88">
        <f t="shared" si="8"/>
        <v>0</v>
      </c>
    </row>
    <row r="475" spans="1:7" s="23" customFormat="1" ht="32.1" customHeight="1">
      <c r="A475" s="37"/>
      <c r="B475" s="86"/>
      <c r="C475" s="87"/>
      <c r="D475" s="87"/>
      <c r="E475" s="87"/>
      <c r="F475" s="246"/>
      <c r="G475" s="88">
        <f t="shared" si="8"/>
        <v>0</v>
      </c>
    </row>
    <row r="476" spans="1:7" s="23" customFormat="1" ht="32.1" customHeight="1">
      <c r="A476" s="37"/>
      <c r="B476" s="86"/>
      <c r="C476" s="87"/>
      <c r="D476" s="87"/>
      <c r="E476" s="87"/>
      <c r="F476" s="246"/>
      <c r="G476" s="88">
        <f t="shared" si="8"/>
        <v>0</v>
      </c>
    </row>
    <row r="477" spans="1:7" s="23" customFormat="1" ht="32.1" customHeight="1">
      <c r="A477" s="37"/>
      <c r="B477" s="86"/>
      <c r="C477" s="87"/>
      <c r="D477" s="87"/>
      <c r="E477" s="87"/>
      <c r="F477" s="246"/>
      <c r="G477" s="88">
        <f t="shared" si="8"/>
        <v>0</v>
      </c>
    </row>
    <row r="478" spans="1:7" s="23" customFormat="1" ht="32.1" customHeight="1">
      <c r="A478" s="37"/>
      <c r="B478" s="86"/>
      <c r="C478" s="87"/>
      <c r="D478" s="87"/>
      <c r="E478" s="87"/>
      <c r="F478" s="246"/>
      <c r="G478" s="88">
        <f t="shared" si="8"/>
        <v>0</v>
      </c>
    </row>
    <row r="479" spans="1:7" s="23" customFormat="1" ht="32.1" customHeight="1">
      <c r="A479" s="37"/>
      <c r="B479" s="86"/>
      <c r="C479" s="87"/>
      <c r="D479" s="87"/>
      <c r="E479" s="87"/>
      <c r="F479" s="246"/>
      <c r="G479" s="88">
        <f t="shared" si="8"/>
        <v>0</v>
      </c>
    </row>
    <row r="480" spans="1:7" s="23" customFormat="1" ht="32.1" customHeight="1">
      <c r="A480" s="37"/>
      <c r="B480" s="86"/>
      <c r="C480" s="87"/>
      <c r="D480" s="87"/>
      <c r="E480" s="87"/>
      <c r="F480" s="246"/>
      <c r="G480" s="88">
        <f t="shared" si="8"/>
        <v>0</v>
      </c>
    </row>
    <row r="481" spans="1:7" s="23" customFormat="1" ht="32.1" customHeight="1">
      <c r="A481" s="37"/>
      <c r="B481" s="86"/>
      <c r="C481" s="87"/>
      <c r="D481" s="87"/>
      <c r="E481" s="87"/>
      <c r="F481" s="246"/>
      <c r="G481" s="88">
        <f t="shared" si="8"/>
        <v>0</v>
      </c>
    </row>
    <row r="482" spans="1:7" s="23" customFormat="1" ht="32.1" customHeight="1">
      <c r="A482" s="37"/>
      <c r="B482" s="86"/>
      <c r="C482" s="87"/>
      <c r="D482" s="87"/>
      <c r="E482" s="87"/>
      <c r="F482" s="246"/>
      <c r="G482" s="88">
        <f t="shared" si="8"/>
        <v>0</v>
      </c>
    </row>
    <row r="483" spans="1:7" s="23" customFormat="1" ht="32.1" customHeight="1">
      <c r="A483" s="37"/>
      <c r="B483" s="86"/>
      <c r="C483" s="87"/>
      <c r="D483" s="87"/>
      <c r="E483" s="87"/>
      <c r="F483" s="246"/>
      <c r="G483" s="88">
        <f t="shared" si="8"/>
        <v>0</v>
      </c>
    </row>
    <row r="484" spans="1:7" s="23" customFormat="1" ht="32.1" customHeight="1">
      <c r="A484" s="37"/>
      <c r="B484" s="86"/>
      <c r="C484" s="87"/>
      <c r="D484" s="87"/>
      <c r="E484" s="87"/>
      <c r="F484" s="246"/>
      <c r="G484" s="88">
        <f t="shared" si="8"/>
        <v>0</v>
      </c>
    </row>
    <row r="485" spans="1:7" s="23" customFormat="1" ht="32.1" customHeight="1">
      <c r="A485" s="37"/>
      <c r="B485" s="86"/>
      <c r="C485" s="87"/>
      <c r="D485" s="87"/>
      <c r="E485" s="87"/>
      <c r="F485" s="246"/>
      <c r="G485" s="88">
        <f t="shared" si="8"/>
        <v>0</v>
      </c>
    </row>
    <row r="486" spans="1:7" s="23" customFormat="1" ht="32.1" customHeight="1">
      <c r="A486" s="37"/>
      <c r="B486" s="86"/>
      <c r="C486" s="87"/>
      <c r="D486" s="87"/>
      <c r="E486" s="87"/>
      <c r="F486" s="246"/>
      <c r="G486" s="88">
        <f t="shared" si="8"/>
        <v>0</v>
      </c>
    </row>
    <row r="487" spans="1:7" s="23" customFormat="1" ht="32.1" customHeight="1">
      <c r="A487" s="37"/>
      <c r="B487" s="86"/>
      <c r="C487" s="87"/>
      <c r="D487" s="87"/>
      <c r="E487" s="87"/>
      <c r="F487" s="246"/>
      <c r="G487" s="88">
        <f t="shared" si="8"/>
        <v>0</v>
      </c>
    </row>
    <row r="488" spans="1:7" s="23" customFormat="1" ht="32.1" customHeight="1">
      <c r="A488" s="37"/>
      <c r="B488" s="86"/>
      <c r="C488" s="87"/>
      <c r="D488" s="87"/>
      <c r="E488" s="87"/>
      <c r="F488" s="246"/>
      <c r="G488" s="88">
        <f t="shared" si="8"/>
        <v>0</v>
      </c>
    </row>
    <row r="489" spans="1:7" s="23" customFormat="1" ht="32.1" customHeight="1">
      <c r="A489" s="37"/>
      <c r="B489" s="86"/>
      <c r="C489" s="87"/>
      <c r="D489" s="87"/>
      <c r="E489" s="87"/>
      <c r="F489" s="246"/>
      <c r="G489" s="88">
        <f t="shared" si="8"/>
        <v>0</v>
      </c>
    </row>
    <row r="490" spans="1:7" s="23" customFormat="1" ht="32.1" customHeight="1">
      <c r="A490" s="37"/>
      <c r="B490" s="86"/>
      <c r="C490" s="87"/>
      <c r="D490" s="87"/>
      <c r="E490" s="87"/>
      <c r="F490" s="246"/>
      <c r="G490" s="88">
        <f t="shared" si="8"/>
        <v>0</v>
      </c>
    </row>
    <row r="491" spans="1:7" s="23" customFormat="1" ht="32.1" customHeight="1">
      <c r="A491" s="37"/>
      <c r="B491" s="86"/>
      <c r="C491" s="87"/>
      <c r="D491" s="87"/>
      <c r="E491" s="87"/>
      <c r="F491" s="246"/>
      <c r="G491" s="88">
        <f t="shared" si="8"/>
        <v>0</v>
      </c>
    </row>
    <row r="492" spans="1:7" s="23" customFormat="1" ht="32.1" customHeight="1">
      <c r="A492" s="37"/>
      <c r="B492" s="86"/>
      <c r="C492" s="87"/>
      <c r="D492" s="87"/>
      <c r="E492" s="87"/>
      <c r="F492" s="246"/>
      <c r="G492" s="88">
        <f t="shared" si="8"/>
        <v>0</v>
      </c>
    </row>
    <row r="493" spans="1:7" s="23" customFormat="1" ht="32.1" customHeight="1">
      <c r="A493" s="37"/>
      <c r="B493" s="86"/>
      <c r="C493" s="87"/>
      <c r="D493" s="87"/>
      <c r="E493" s="87"/>
      <c r="F493" s="246"/>
      <c r="G493" s="88">
        <f t="shared" si="8"/>
        <v>0</v>
      </c>
    </row>
    <row r="494" spans="1:7" s="23" customFormat="1" ht="32.1" customHeight="1">
      <c r="A494" s="37"/>
      <c r="B494" s="86"/>
      <c r="C494" s="87"/>
      <c r="D494" s="87"/>
      <c r="E494" s="87"/>
      <c r="F494" s="246"/>
      <c r="G494" s="88">
        <f t="shared" si="8"/>
        <v>0</v>
      </c>
    </row>
    <row r="495" spans="1:7" s="23" customFormat="1" ht="32.1" customHeight="1">
      <c r="A495" s="37"/>
      <c r="B495" s="86"/>
      <c r="C495" s="87"/>
      <c r="D495" s="87"/>
      <c r="E495" s="87"/>
      <c r="F495" s="246"/>
      <c r="G495" s="88">
        <f t="shared" si="8"/>
        <v>0</v>
      </c>
    </row>
    <row r="496" spans="1:7" s="23" customFormat="1" ht="32.1" customHeight="1">
      <c r="A496" s="37"/>
      <c r="B496" s="86"/>
      <c r="C496" s="87"/>
      <c r="D496" s="87"/>
      <c r="E496" s="87"/>
      <c r="F496" s="246"/>
      <c r="G496" s="88">
        <f t="shared" si="8"/>
        <v>0</v>
      </c>
    </row>
    <row r="497" spans="1:7" s="23" customFormat="1" ht="32.1" customHeight="1">
      <c r="A497" s="37"/>
      <c r="B497" s="86"/>
      <c r="C497" s="87"/>
      <c r="D497" s="87"/>
      <c r="E497" s="87"/>
      <c r="F497" s="246"/>
      <c r="G497" s="88">
        <f t="shared" si="8"/>
        <v>0</v>
      </c>
    </row>
    <row r="498" spans="1:7" s="23" customFormat="1" ht="32.1" customHeight="1">
      <c r="A498" s="37"/>
      <c r="B498" s="86"/>
      <c r="C498" s="87"/>
      <c r="D498" s="87"/>
      <c r="E498" s="87"/>
      <c r="F498" s="246"/>
      <c r="G498" s="88">
        <f t="shared" si="8"/>
        <v>0</v>
      </c>
    </row>
    <row r="499" spans="1:7" s="23" customFormat="1" ht="32.1" customHeight="1">
      <c r="A499" s="37"/>
      <c r="B499" s="86"/>
      <c r="C499" s="87"/>
      <c r="D499" s="87"/>
      <c r="E499" s="87"/>
      <c r="F499" s="246"/>
      <c r="G499" s="88">
        <f t="shared" si="8"/>
        <v>0</v>
      </c>
    </row>
    <row r="500" spans="1:7" s="23" customFormat="1" ht="32.1" customHeight="1">
      <c r="A500" s="37"/>
      <c r="B500" s="86"/>
      <c r="C500" s="87"/>
      <c r="D500" s="87"/>
      <c r="E500" s="87"/>
      <c r="F500" s="246"/>
      <c r="G500" s="88">
        <f t="shared" si="8"/>
        <v>0</v>
      </c>
    </row>
    <row r="501" spans="1:7" s="23" customFormat="1" ht="32.1" customHeight="1">
      <c r="A501" s="37"/>
      <c r="B501" s="86"/>
      <c r="C501" s="87"/>
      <c r="D501" s="87"/>
      <c r="E501" s="87"/>
      <c r="F501" s="246"/>
      <c r="G501" s="88">
        <f t="shared" si="8"/>
        <v>0</v>
      </c>
    </row>
    <row r="502" spans="1:7" s="23" customFormat="1" ht="32.1" customHeight="1">
      <c r="A502" s="37"/>
      <c r="B502" s="86"/>
      <c r="C502" s="87"/>
      <c r="D502" s="87"/>
      <c r="E502" s="87"/>
      <c r="F502" s="246"/>
      <c r="G502" s="88">
        <f t="shared" si="8"/>
        <v>0</v>
      </c>
    </row>
    <row r="503" spans="1:7" s="23" customFormat="1" ht="32.1" customHeight="1">
      <c r="A503" s="37"/>
      <c r="B503" s="86"/>
      <c r="C503" s="87"/>
      <c r="D503" s="87"/>
      <c r="E503" s="87"/>
      <c r="F503" s="246"/>
      <c r="G503" s="88">
        <f t="shared" si="8"/>
        <v>0</v>
      </c>
    </row>
    <row r="504" spans="1:7" s="23" customFormat="1" ht="32.1" customHeight="1">
      <c r="A504" s="37"/>
      <c r="B504" s="86"/>
      <c r="C504" s="87"/>
      <c r="D504" s="87"/>
      <c r="E504" s="87"/>
      <c r="F504" s="246"/>
      <c r="G504" s="88">
        <f t="shared" si="8"/>
        <v>0</v>
      </c>
    </row>
    <row r="505" spans="1:7" s="23" customFormat="1" ht="32.1" customHeight="1">
      <c r="A505" s="37"/>
      <c r="B505" s="86"/>
      <c r="C505" s="87"/>
      <c r="D505" s="87"/>
      <c r="E505" s="87"/>
      <c r="F505" s="246"/>
      <c r="G505" s="88">
        <f t="shared" si="8"/>
        <v>0</v>
      </c>
    </row>
    <row r="506" spans="1:7" s="23" customFormat="1" ht="32.1" customHeight="1">
      <c r="A506" s="37"/>
      <c r="B506" s="86"/>
      <c r="C506" s="87"/>
      <c r="D506" s="87"/>
      <c r="E506" s="87"/>
      <c r="F506" s="246"/>
      <c r="G506" s="88">
        <f t="shared" si="8"/>
        <v>0</v>
      </c>
    </row>
    <row r="507" spans="1:7" s="23" customFormat="1" ht="32.1" customHeight="1">
      <c r="A507" s="37"/>
      <c r="B507" s="86"/>
      <c r="C507" s="87"/>
      <c r="D507" s="87"/>
      <c r="E507" s="87"/>
      <c r="F507" s="246"/>
      <c r="G507" s="88">
        <f t="shared" si="8"/>
        <v>0</v>
      </c>
    </row>
    <row r="508" spans="1:7" s="23" customFormat="1" ht="32.1" customHeight="1">
      <c r="A508" s="37"/>
      <c r="B508" s="86"/>
      <c r="C508" s="87"/>
      <c r="D508" s="87"/>
      <c r="E508" s="87"/>
      <c r="F508" s="246"/>
      <c r="G508" s="88">
        <f t="shared" si="8"/>
        <v>0</v>
      </c>
    </row>
    <row r="509" spans="1:7" s="23" customFormat="1" ht="32.1" customHeight="1">
      <c r="A509" s="37"/>
      <c r="B509" s="86"/>
      <c r="C509" s="87"/>
      <c r="D509" s="87"/>
      <c r="E509" s="87"/>
      <c r="F509" s="246"/>
      <c r="G509" s="88">
        <f t="shared" si="8"/>
        <v>0</v>
      </c>
    </row>
    <row r="510" spans="1:7" s="23" customFormat="1" ht="32.1" customHeight="1">
      <c r="A510" s="37"/>
      <c r="B510" s="86"/>
      <c r="C510" s="87"/>
      <c r="D510" s="87"/>
      <c r="E510" s="87"/>
      <c r="F510" s="246"/>
      <c r="G510" s="88">
        <f t="shared" si="8"/>
        <v>0</v>
      </c>
    </row>
    <row r="511" spans="1:7" s="23" customFormat="1" ht="32.1" customHeight="1">
      <c r="A511" s="37"/>
      <c r="B511" s="86"/>
      <c r="C511" s="87"/>
      <c r="D511" s="87"/>
      <c r="E511" s="87"/>
      <c r="F511" s="246"/>
      <c r="G511" s="88">
        <f t="shared" si="8"/>
        <v>0</v>
      </c>
    </row>
    <row r="512" spans="1:7" s="23" customFormat="1" ht="32.1" customHeight="1">
      <c r="A512" s="37"/>
      <c r="B512" s="86"/>
      <c r="C512" s="87"/>
      <c r="D512" s="87"/>
      <c r="E512" s="87"/>
      <c r="F512" s="246"/>
      <c r="G512" s="88">
        <f t="shared" si="8"/>
        <v>0</v>
      </c>
    </row>
    <row r="513" spans="1:7" s="23" customFormat="1" ht="32.1" customHeight="1">
      <c r="A513" s="37"/>
      <c r="B513" s="86"/>
      <c r="C513" s="87"/>
      <c r="D513" s="87"/>
      <c r="E513" s="87"/>
      <c r="F513" s="246"/>
      <c r="G513" s="88">
        <f t="shared" si="8"/>
        <v>0</v>
      </c>
    </row>
    <row r="514" spans="1:7" s="23" customFormat="1" ht="32.1" customHeight="1">
      <c r="A514" s="37"/>
      <c r="B514" s="86"/>
      <c r="C514" s="87"/>
      <c r="D514" s="87"/>
      <c r="E514" s="87"/>
      <c r="F514" s="246"/>
      <c r="G514" s="88">
        <f t="shared" si="8"/>
        <v>0</v>
      </c>
    </row>
    <row r="515" spans="1:7" s="23" customFormat="1" ht="32.1" customHeight="1">
      <c r="A515" s="37"/>
      <c r="B515" s="86"/>
      <c r="C515" s="87"/>
      <c r="D515" s="87"/>
      <c r="E515" s="87"/>
      <c r="F515" s="246"/>
      <c r="G515" s="88">
        <f t="shared" si="8"/>
        <v>0</v>
      </c>
    </row>
    <row r="516" spans="1:7" s="23" customFormat="1" ht="32.1" customHeight="1">
      <c r="A516" s="37"/>
      <c r="B516" s="86"/>
      <c r="C516" s="87"/>
      <c r="D516" s="87"/>
      <c r="E516" s="87"/>
      <c r="F516" s="246"/>
      <c r="G516" s="88">
        <f t="shared" si="8"/>
        <v>0</v>
      </c>
    </row>
    <row r="517" spans="1:7" s="23" customFormat="1" ht="32.1" customHeight="1">
      <c r="A517" s="37"/>
      <c r="B517" s="86"/>
      <c r="C517" s="87"/>
      <c r="D517" s="87"/>
      <c r="E517" s="87"/>
      <c r="F517" s="246"/>
      <c r="G517" s="88">
        <f t="shared" si="8"/>
        <v>0</v>
      </c>
    </row>
    <row r="518" spans="1:7" s="23" customFormat="1" ht="32.1" customHeight="1">
      <c r="A518" s="37"/>
      <c r="B518" s="86"/>
      <c r="C518" s="87"/>
      <c r="D518" s="87"/>
      <c r="E518" s="87"/>
      <c r="F518" s="246"/>
      <c r="G518" s="88">
        <f t="shared" si="8"/>
        <v>0</v>
      </c>
    </row>
    <row r="519" spans="1:7" s="23" customFormat="1" ht="32.1" customHeight="1">
      <c r="A519" s="37"/>
      <c r="B519" s="86"/>
      <c r="C519" s="87"/>
      <c r="D519" s="87"/>
      <c r="E519" s="87"/>
      <c r="F519" s="246"/>
      <c r="G519" s="88">
        <f t="shared" si="8"/>
        <v>0</v>
      </c>
    </row>
    <row r="520" spans="1:7" s="23" customFormat="1" ht="32.1" customHeight="1">
      <c r="A520" s="37"/>
      <c r="B520" s="86"/>
      <c r="C520" s="87"/>
      <c r="D520" s="87"/>
      <c r="E520" s="87"/>
      <c r="F520" s="246"/>
      <c r="G520" s="88">
        <f t="shared" si="8"/>
        <v>0</v>
      </c>
    </row>
    <row r="521" spans="1:7" s="23" customFormat="1" ht="32.1" customHeight="1">
      <c r="A521" s="37"/>
      <c r="B521" s="86"/>
      <c r="C521" s="87"/>
      <c r="D521" s="87"/>
      <c r="E521" s="87"/>
      <c r="F521" s="246"/>
      <c r="G521" s="88">
        <f t="shared" si="8"/>
        <v>0</v>
      </c>
    </row>
    <row r="522" spans="1:7" s="23" customFormat="1" ht="32.1" customHeight="1">
      <c r="A522" s="37"/>
      <c r="B522" s="86"/>
      <c r="C522" s="87"/>
      <c r="D522" s="87"/>
      <c r="E522" s="87"/>
      <c r="F522" s="246"/>
      <c r="G522" s="88">
        <f t="shared" si="8"/>
        <v>0</v>
      </c>
    </row>
    <row r="523" spans="1:7" s="23" customFormat="1" ht="32.1" customHeight="1">
      <c r="A523" s="37"/>
      <c r="B523" s="86"/>
      <c r="C523" s="87"/>
      <c r="D523" s="87"/>
      <c r="E523" s="87"/>
      <c r="F523" s="246"/>
      <c r="G523" s="88">
        <f t="shared" si="8"/>
        <v>0</v>
      </c>
    </row>
    <row r="524" spans="1:7" s="23" customFormat="1" ht="32.1" customHeight="1">
      <c r="A524" s="37"/>
      <c r="B524" s="86"/>
      <c r="C524" s="87"/>
      <c r="D524" s="87"/>
      <c r="E524" s="87"/>
      <c r="F524" s="246"/>
      <c r="G524" s="88">
        <f t="shared" si="8"/>
        <v>0</v>
      </c>
    </row>
    <row r="525" spans="1:7" s="23" customFormat="1" ht="32.1" customHeight="1">
      <c r="A525" s="37"/>
      <c r="B525" s="86"/>
      <c r="C525" s="87"/>
      <c r="D525" s="87"/>
      <c r="E525" s="87"/>
      <c r="F525" s="246"/>
      <c r="G525" s="88">
        <f t="shared" si="8"/>
        <v>0</v>
      </c>
    </row>
    <row r="526" spans="1:7" s="23" customFormat="1" ht="32.1" customHeight="1">
      <c r="A526" s="37"/>
      <c r="B526" s="86"/>
      <c r="C526" s="87"/>
      <c r="D526" s="87"/>
      <c r="E526" s="87"/>
      <c r="F526" s="246"/>
      <c r="G526" s="88">
        <f t="shared" si="8"/>
        <v>0</v>
      </c>
    </row>
    <row r="527" spans="1:7" s="23" customFormat="1" ht="32.1" customHeight="1">
      <c r="A527" s="37"/>
      <c r="B527" s="86"/>
      <c r="C527" s="87"/>
      <c r="D527" s="87"/>
      <c r="E527" s="87"/>
      <c r="F527" s="246"/>
      <c r="G527" s="88">
        <f t="shared" si="8"/>
        <v>0</v>
      </c>
    </row>
    <row r="528" spans="1:7" s="23" customFormat="1" ht="32.1" customHeight="1">
      <c r="A528" s="37"/>
      <c r="B528" s="86"/>
      <c r="C528" s="87"/>
      <c r="D528" s="87"/>
      <c r="E528" s="87"/>
      <c r="F528" s="246"/>
      <c r="G528" s="88">
        <f t="shared" si="8"/>
        <v>0</v>
      </c>
    </row>
    <row r="529" spans="1:7" s="23" customFormat="1" ht="32.1" customHeight="1">
      <c r="A529" s="37"/>
      <c r="B529" s="86"/>
      <c r="C529" s="87"/>
      <c r="D529" s="87"/>
      <c r="E529" s="87"/>
      <c r="F529" s="246"/>
      <c r="G529" s="88">
        <f t="shared" si="8"/>
        <v>0</v>
      </c>
    </row>
    <row r="530" spans="1:7" s="23" customFormat="1" ht="32.1" customHeight="1">
      <c r="A530" s="37"/>
      <c r="B530" s="86"/>
      <c r="C530" s="87"/>
      <c r="D530" s="87"/>
      <c r="E530" s="87"/>
      <c r="F530" s="246"/>
      <c r="G530" s="88">
        <f t="shared" si="8"/>
        <v>0</v>
      </c>
    </row>
    <row r="531" spans="1:7" s="23" customFormat="1" ht="32.1" customHeight="1">
      <c r="A531" s="37"/>
      <c r="B531" s="86"/>
      <c r="C531" s="87"/>
      <c r="D531" s="87"/>
      <c r="E531" s="87"/>
      <c r="F531" s="246"/>
      <c r="G531" s="88">
        <f t="shared" si="8"/>
        <v>0</v>
      </c>
    </row>
    <row r="532" spans="1:7" s="23" customFormat="1" ht="32.1" customHeight="1">
      <c r="A532" s="37"/>
      <c r="B532" s="86"/>
      <c r="C532" s="87"/>
      <c r="D532" s="87"/>
      <c r="E532" s="87"/>
      <c r="F532" s="246"/>
      <c r="G532" s="88">
        <f t="shared" si="8"/>
        <v>0</v>
      </c>
    </row>
    <row r="533" spans="1:7" s="23" customFormat="1" ht="32.1" customHeight="1">
      <c r="A533" s="37"/>
      <c r="B533" s="86"/>
      <c r="C533" s="87"/>
      <c r="D533" s="87"/>
      <c r="E533" s="87"/>
      <c r="F533" s="246"/>
      <c r="G533" s="88">
        <f t="shared" ref="G533:G596" si="9">C533-D533+(E533+F533)</f>
        <v>0</v>
      </c>
    </row>
    <row r="534" spans="1:7" s="23" customFormat="1" ht="32.1" customHeight="1">
      <c r="A534" s="37"/>
      <c r="B534" s="86"/>
      <c r="C534" s="87"/>
      <c r="D534" s="87"/>
      <c r="E534" s="87"/>
      <c r="F534" s="246"/>
      <c r="G534" s="88">
        <f t="shared" si="9"/>
        <v>0</v>
      </c>
    </row>
    <row r="535" spans="1:7" s="23" customFormat="1" ht="32.1" customHeight="1">
      <c r="A535" s="37"/>
      <c r="B535" s="86"/>
      <c r="C535" s="87"/>
      <c r="D535" s="87"/>
      <c r="E535" s="87"/>
      <c r="F535" s="246"/>
      <c r="G535" s="88">
        <f t="shared" si="9"/>
        <v>0</v>
      </c>
    </row>
    <row r="536" spans="1:7" s="23" customFormat="1" ht="32.1" customHeight="1">
      <c r="A536" s="37"/>
      <c r="B536" s="86"/>
      <c r="C536" s="87"/>
      <c r="D536" s="87"/>
      <c r="E536" s="87"/>
      <c r="F536" s="246"/>
      <c r="G536" s="88">
        <f t="shared" si="9"/>
        <v>0</v>
      </c>
    </row>
    <row r="537" spans="1:7" s="23" customFormat="1" ht="32.1" customHeight="1">
      <c r="A537" s="37"/>
      <c r="B537" s="86"/>
      <c r="C537" s="87"/>
      <c r="D537" s="87"/>
      <c r="E537" s="87"/>
      <c r="F537" s="246"/>
      <c r="G537" s="88">
        <f t="shared" si="9"/>
        <v>0</v>
      </c>
    </row>
    <row r="538" spans="1:7" s="23" customFormat="1" ht="32.1" customHeight="1">
      <c r="A538" s="37"/>
      <c r="B538" s="86"/>
      <c r="C538" s="87"/>
      <c r="D538" s="87"/>
      <c r="E538" s="87"/>
      <c r="F538" s="246"/>
      <c r="G538" s="88">
        <f t="shared" si="9"/>
        <v>0</v>
      </c>
    </row>
    <row r="539" spans="1:7" s="23" customFormat="1" ht="32.1" customHeight="1">
      <c r="A539" s="37"/>
      <c r="B539" s="86"/>
      <c r="C539" s="87"/>
      <c r="D539" s="87"/>
      <c r="E539" s="87"/>
      <c r="F539" s="246"/>
      <c r="G539" s="88">
        <f t="shared" si="9"/>
        <v>0</v>
      </c>
    </row>
    <row r="540" spans="1:7" s="23" customFormat="1" ht="32.1" customHeight="1">
      <c r="A540" s="37"/>
      <c r="B540" s="86"/>
      <c r="C540" s="87"/>
      <c r="D540" s="87"/>
      <c r="E540" s="87"/>
      <c r="F540" s="246"/>
      <c r="G540" s="88">
        <f t="shared" si="9"/>
        <v>0</v>
      </c>
    </row>
    <row r="541" spans="1:7" s="23" customFormat="1" ht="32.1" customHeight="1">
      <c r="A541" s="37"/>
      <c r="B541" s="86"/>
      <c r="C541" s="87"/>
      <c r="D541" s="87"/>
      <c r="E541" s="87"/>
      <c r="F541" s="246"/>
      <c r="G541" s="88">
        <f t="shared" si="9"/>
        <v>0</v>
      </c>
    </row>
    <row r="542" spans="1:7" s="23" customFormat="1" ht="32.1" customHeight="1">
      <c r="A542" s="37"/>
      <c r="B542" s="86"/>
      <c r="C542" s="87"/>
      <c r="D542" s="87"/>
      <c r="E542" s="87"/>
      <c r="F542" s="246"/>
      <c r="G542" s="88">
        <f t="shared" si="9"/>
        <v>0</v>
      </c>
    </row>
    <row r="543" spans="1:7" s="23" customFormat="1" ht="32.1" customHeight="1">
      <c r="A543" s="37"/>
      <c r="B543" s="86"/>
      <c r="C543" s="87"/>
      <c r="D543" s="87"/>
      <c r="E543" s="87"/>
      <c r="F543" s="246"/>
      <c r="G543" s="88">
        <f t="shared" si="9"/>
        <v>0</v>
      </c>
    </row>
    <row r="544" spans="1:7" s="23" customFormat="1" ht="32.1" customHeight="1">
      <c r="A544" s="37"/>
      <c r="B544" s="86"/>
      <c r="C544" s="87"/>
      <c r="D544" s="87"/>
      <c r="E544" s="87"/>
      <c r="F544" s="246"/>
      <c r="G544" s="88">
        <f t="shared" si="9"/>
        <v>0</v>
      </c>
    </row>
    <row r="545" spans="1:7" s="23" customFormat="1" ht="32.1" customHeight="1">
      <c r="A545" s="37"/>
      <c r="B545" s="86"/>
      <c r="C545" s="87"/>
      <c r="D545" s="87"/>
      <c r="E545" s="87"/>
      <c r="F545" s="246"/>
      <c r="G545" s="88">
        <f t="shared" si="9"/>
        <v>0</v>
      </c>
    </row>
    <row r="546" spans="1:7" s="23" customFormat="1" ht="32.1" customHeight="1">
      <c r="A546" s="37"/>
      <c r="B546" s="86"/>
      <c r="C546" s="87"/>
      <c r="D546" s="87"/>
      <c r="E546" s="87"/>
      <c r="F546" s="246"/>
      <c r="G546" s="88">
        <f t="shared" si="9"/>
        <v>0</v>
      </c>
    </row>
    <row r="547" spans="1:7" s="23" customFormat="1" ht="32.1" customHeight="1">
      <c r="A547" s="37"/>
      <c r="B547" s="86"/>
      <c r="C547" s="87"/>
      <c r="D547" s="87"/>
      <c r="E547" s="87"/>
      <c r="F547" s="246"/>
      <c r="G547" s="88">
        <f t="shared" si="9"/>
        <v>0</v>
      </c>
    </row>
    <row r="548" spans="1:7" s="23" customFormat="1" ht="32.1" customHeight="1">
      <c r="A548" s="37"/>
      <c r="B548" s="86"/>
      <c r="C548" s="87"/>
      <c r="D548" s="87"/>
      <c r="E548" s="87"/>
      <c r="F548" s="246"/>
      <c r="G548" s="88">
        <f t="shared" si="9"/>
        <v>0</v>
      </c>
    </row>
    <row r="549" spans="1:7" s="23" customFormat="1" ht="32.1" customHeight="1">
      <c r="A549" s="37"/>
      <c r="B549" s="86"/>
      <c r="C549" s="87"/>
      <c r="D549" s="87"/>
      <c r="E549" s="87"/>
      <c r="F549" s="246"/>
      <c r="G549" s="88">
        <f t="shared" si="9"/>
        <v>0</v>
      </c>
    </row>
    <row r="550" spans="1:7" s="23" customFormat="1" ht="32.1" customHeight="1">
      <c r="A550" s="37"/>
      <c r="B550" s="86"/>
      <c r="C550" s="87"/>
      <c r="D550" s="87"/>
      <c r="E550" s="87"/>
      <c r="F550" s="246"/>
      <c r="G550" s="88">
        <f t="shared" si="9"/>
        <v>0</v>
      </c>
    </row>
    <row r="551" spans="1:7" s="23" customFormat="1" ht="32.1" customHeight="1">
      <c r="A551" s="37"/>
      <c r="B551" s="86"/>
      <c r="C551" s="87"/>
      <c r="D551" s="87"/>
      <c r="E551" s="87"/>
      <c r="F551" s="246"/>
      <c r="G551" s="88">
        <f t="shared" si="9"/>
        <v>0</v>
      </c>
    </row>
    <row r="552" spans="1:7" s="23" customFormat="1" ht="32.1" customHeight="1">
      <c r="A552" s="37"/>
      <c r="B552" s="86"/>
      <c r="C552" s="87"/>
      <c r="D552" s="87"/>
      <c r="E552" s="87"/>
      <c r="F552" s="246"/>
      <c r="G552" s="88">
        <f t="shared" si="9"/>
        <v>0</v>
      </c>
    </row>
    <row r="553" spans="1:7" s="23" customFormat="1" ht="32.1" customHeight="1">
      <c r="A553" s="37"/>
      <c r="B553" s="86"/>
      <c r="C553" s="87"/>
      <c r="D553" s="87"/>
      <c r="E553" s="87"/>
      <c r="F553" s="246"/>
      <c r="G553" s="88">
        <f t="shared" si="9"/>
        <v>0</v>
      </c>
    </row>
    <row r="554" spans="1:7" s="23" customFormat="1" ht="32.1" customHeight="1">
      <c r="A554" s="37"/>
      <c r="B554" s="86"/>
      <c r="C554" s="87"/>
      <c r="D554" s="87"/>
      <c r="E554" s="87"/>
      <c r="F554" s="246"/>
      <c r="G554" s="88">
        <f t="shared" si="9"/>
        <v>0</v>
      </c>
    </row>
    <row r="555" spans="1:7" s="23" customFormat="1" ht="32.1" customHeight="1">
      <c r="A555" s="37"/>
      <c r="B555" s="86"/>
      <c r="C555" s="87"/>
      <c r="D555" s="87"/>
      <c r="E555" s="87"/>
      <c r="F555" s="246"/>
      <c r="G555" s="88">
        <f t="shared" si="9"/>
        <v>0</v>
      </c>
    </row>
    <row r="556" spans="1:7" s="23" customFormat="1" ht="32.1" customHeight="1">
      <c r="A556" s="37"/>
      <c r="B556" s="86"/>
      <c r="C556" s="87"/>
      <c r="D556" s="87"/>
      <c r="E556" s="87"/>
      <c r="F556" s="246"/>
      <c r="G556" s="88">
        <f t="shared" si="9"/>
        <v>0</v>
      </c>
    </row>
    <row r="557" spans="1:7" s="23" customFormat="1" ht="32.1" customHeight="1">
      <c r="A557" s="37"/>
      <c r="B557" s="86"/>
      <c r="C557" s="87"/>
      <c r="D557" s="87"/>
      <c r="E557" s="87"/>
      <c r="F557" s="246"/>
      <c r="G557" s="88">
        <f t="shared" si="9"/>
        <v>0</v>
      </c>
    </row>
    <row r="558" spans="1:7" s="23" customFormat="1" ht="32.1" customHeight="1">
      <c r="A558" s="37"/>
      <c r="B558" s="86"/>
      <c r="C558" s="87"/>
      <c r="D558" s="87"/>
      <c r="E558" s="87"/>
      <c r="F558" s="246"/>
      <c r="G558" s="88">
        <f t="shared" si="9"/>
        <v>0</v>
      </c>
    </row>
    <row r="559" spans="1:7" s="23" customFormat="1" ht="32.1" customHeight="1">
      <c r="A559" s="37"/>
      <c r="B559" s="86"/>
      <c r="C559" s="87"/>
      <c r="D559" s="87"/>
      <c r="E559" s="87"/>
      <c r="F559" s="246"/>
      <c r="G559" s="88">
        <f t="shared" si="9"/>
        <v>0</v>
      </c>
    </row>
    <row r="560" spans="1:7" s="23" customFormat="1" ht="32.1" customHeight="1">
      <c r="A560" s="37"/>
      <c r="B560" s="86"/>
      <c r="C560" s="87"/>
      <c r="D560" s="87"/>
      <c r="E560" s="87"/>
      <c r="F560" s="246"/>
      <c r="G560" s="88">
        <f t="shared" si="9"/>
        <v>0</v>
      </c>
    </row>
    <row r="561" spans="1:7" s="23" customFormat="1" ht="32.1" customHeight="1">
      <c r="A561" s="37"/>
      <c r="B561" s="86"/>
      <c r="C561" s="87"/>
      <c r="D561" s="87"/>
      <c r="E561" s="87"/>
      <c r="F561" s="246"/>
      <c r="G561" s="88">
        <f t="shared" si="9"/>
        <v>0</v>
      </c>
    </row>
    <row r="562" spans="1:7" s="23" customFormat="1" ht="32.1" customHeight="1">
      <c r="A562" s="37"/>
      <c r="B562" s="86"/>
      <c r="C562" s="87"/>
      <c r="D562" s="87"/>
      <c r="E562" s="87"/>
      <c r="F562" s="246"/>
      <c r="G562" s="88">
        <f t="shared" si="9"/>
        <v>0</v>
      </c>
    </row>
    <row r="563" spans="1:7" s="23" customFormat="1" ht="32.1" customHeight="1">
      <c r="A563" s="37"/>
      <c r="B563" s="86"/>
      <c r="C563" s="87"/>
      <c r="D563" s="87"/>
      <c r="E563" s="87"/>
      <c r="F563" s="246"/>
      <c r="G563" s="88">
        <f t="shared" si="9"/>
        <v>0</v>
      </c>
    </row>
    <row r="564" spans="1:7" s="23" customFormat="1" ht="32.1" customHeight="1">
      <c r="A564" s="37"/>
      <c r="B564" s="86"/>
      <c r="C564" s="87"/>
      <c r="D564" s="87"/>
      <c r="E564" s="87"/>
      <c r="F564" s="246"/>
      <c r="G564" s="88">
        <f t="shared" si="9"/>
        <v>0</v>
      </c>
    </row>
    <row r="565" spans="1:7" s="23" customFormat="1" ht="32.1" customHeight="1">
      <c r="A565" s="37"/>
      <c r="B565" s="86"/>
      <c r="C565" s="87"/>
      <c r="D565" s="87"/>
      <c r="E565" s="87"/>
      <c r="F565" s="246"/>
      <c r="G565" s="88">
        <f t="shared" si="9"/>
        <v>0</v>
      </c>
    </row>
    <row r="566" spans="1:7" s="23" customFormat="1" ht="32.1" customHeight="1">
      <c r="A566" s="37"/>
      <c r="B566" s="86"/>
      <c r="C566" s="87"/>
      <c r="D566" s="87"/>
      <c r="E566" s="87"/>
      <c r="F566" s="246"/>
      <c r="G566" s="88">
        <f t="shared" si="9"/>
        <v>0</v>
      </c>
    </row>
    <row r="567" spans="1:7" s="23" customFormat="1" ht="32.1" customHeight="1">
      <c r="A567" s="37"/>
      <c r="B567" s="86"/>
      <c r="C567" s="87"/>
      <c r="D567" s="87"/>
      <c r="E567" s="87"/>
      <c r="F567" s="246"/>
      <c r="G567" s="88">
        <f t="shared" si="9"/>
        <v>0</v>
      </c>
    </row>
    <row r="568" spans="1:7" s="23" customFormat="1" ht="32.1" customHeight="1">
      <c r="A568" s="37"/>
      <c r="B568" s="86"/>
      <c r="C568" s="87"/>
      <c r="D568" s="87"/>
      <c r="E568" s="87"/>
      <c r="F568" s="246"/>
      <c r="G568" s="88">
        <f t="shared" si="9"/>
        <v>0</v>
      </c>
    </row>
    <row r="569" spans="1:7" s="23" customFormat="1" ht="32.1" customHeight="1">
      <c r="A569" s="37"/>
      <c r="B569" s="86"/>
      <c r="C569" s="87"/>
      <c r="D569" s="87"/>
      <c r="E569" s="87"/>
      <c r="F569" s="246"/>
      <c r="G569" s="88">
        <f t="shared" si="9"/>
        <v>0</v>
      </c>
    </row>
    <row r="570" spans="1:7" s="23" customFormat="1" ht="32.1" customHeight="1">
      <c r="A570" s="37"/>
      <c r="B570" s="86"/>
      <c r="C570" s="87"/>
      <c r="D570" s="87"/>
      <c r="E570" s="87"/>
      <c r="F570" s="246"/>
      <c r="G570" s="88">
        <f t="shared" si="9"/>
        <v>0</v>
      </c>
    </row>
    <row r="571" spans="1:7" s="23" customFormat="1" ht="32.1" customHeight="1">
      <c r="A571" s="37"/>
      <c r="B571" s="86"/>
      <c r="C571" s="87"/>
      <c r="D571" s="87"/>
      <c r="E571" s="87"/>
      <c r="F571" s="246"/>
      <c r="G571" s="88">
        <f t="shared" si="9"/>
        <v>0</v>
      </c>
    </row>
    <row r="572" spans="1:7" s="23" customFormat="1" ht="32.1" customHeight="1">
      <c r="A572" s="37"/>
      <c r="B572" s="86"/>
      <c r="C572" s="87"/>
      <c r="D572" s="87"/>
      <c r="E572" s="87"/>
      <c r="F572" s="246"/>
      <c r="G572" s="88">
        <f t="shared" si="9"/>
        <v>0</v>
      </c>
    </row>
    <row r="573" spans="1:7" s="23" customFormat="1" ht="32.1" customHeight="1">
      <c r="A573" s="37"/>
      <c r="B573" s="86"/>
      <c r="C573" s="87"/>
      <c r="D573" s="87"/>
      <c r="E573" s="87"/>
      <c r="F573" s="246"/>
      <c r="G573" s="88">
        <f t="shared" si="9"/>
        <v>0</v>
      </c>
    </row>
    <row r="574" spans="1:7" s="23" customFormat="1" ht="32.1" customHeight="1">
      <c r="A574" s="37"/>
      <c r="B574" s="86"/>
      <c r="C574" s="87"/>
      <c r="D574" s="87"/>
      <c r="E574" s="87"/>
      <c r="F574" s="246"/>
      <c r="G574" s="88">
        <f t="shared" si="9"/>
        <v>0</v>
      </c>
    </row>
    <row r="575" spans="1:7" s="23" customFormat="1" ht="32.1" customHeight="1">
      <c r="A575" s="37"/>
      <c r="B575" s="86"/>
      <c r="C575" s="87"/>
      <c r="D575" s="87"/>
      <c r="E575" s="87"/>
      <c r="F575" s="246"/>
      <c r="G575" s="88">
        <f t="shared" si="9"/>
        <v>0</v>
      </c>
    </row>
    <row r="576" spans="1:7" s="23" customFormat="1" ht="32.1" customHeight="1">
      <c r="A576" s="37"/>
      <c r="B576" s="86"/>
      <c r="C576" s="87"/>
      <c r="D576" s="87"/>
      <c r="E576" s="87"/>
      <c r="F576" s="246"/>
      <c r="G576" s="88">
        <f t="shared" si="9"/>
        <v>0</v>
      </c>
    </row>
    <row r="577" spans="1:7" s="23" customFormat="1" ht="32.1" customHeight="1">
      <c r="A577" s="37"/>
      <c r="B577" s="86"/>
      <c r="C577" s="87"/>
      <c r="D577" s="87"/>
      <c r="E577" s="87"/>
      <c r="F577" s="246"/>
      <c r="G577" s="88">
        <f t="shared" si="9"/>
        <v>0</v>
      </c>
    </row>
    <row r="578" spans="1:7" s="23" customFormat="1" ht="32.1" customHeight="1">
      <c r="A578" s="37"/>
      <c r="B578" s="86"/>
      <c r="C578" s="87"/>
      <c r="D578" s="87"/>
      <c r="E578" s="87"/>
      <c r="F578" s="246"/>
      <c r="G578" s="88">
        <f t="shared" si="9"/>
        <v>0</v>
      </c>
    </row>
    <row r="579" spans="1:7" s="23" customFormat="1" ht="32.1" customHeight="1">
      <c r="A579" s="37"/>
      <c r="B579" s="86"/>
      <c r="C579" s="87"/>
      <c r="D579" s="87"/>
      <c r="E579" s="87"/>
      <c r="F579" s="246"/>
      <c r="G579" s="88">
        <f t="shared" si="9"/>
        <v>0</v>
      </c>
    </row>
    <row r="580" spans="1:7" s="23" customFormat="1" ht="32.1" customHeight="1">
      <c r="A580" s="37"/>
      <c r="B580" s="86"/>
      <c r="C580" s="87"/>
      <c r="D580" s="87"/>
      <c r="E580" s="87"/>
      <c r="F580" s="246"/>
      <c r="G580" s="88">
        <f t="shared" si="9"/>
        <v>0</v>
      </c>
    </row>
    <row r="581" spans="1:7" s="23" customFormat="1" ht="32.1" customHeight="1">
      <c r="A581" s="37"/>
      <c r="B581" s="86"/>
      <c r="C581" s="87"/>
      <c r="D581" s="87"/>
      <c r="E581" s="87"/>
      <c r="F581" s="246"/>
      <c r="G581" s="88">
        <f t="shared" si="9"/>
        <v>0</v>
      </c>
    </row>
    <row r="582" spans="1:7" s="23" customFormat="1" ht="32.1" customHeight="1">
      <c r="A582" s="37"/>
      <c r="B582" s="86"/>
      <c r="C582" s="87"/>
      <c r="D582" s="87"/>
      <c r="E582" s="87"/>
      <c r="F582" s="246"/>
      <c r="G582" s="88">
        <f t="shared" si="9"/>
        <v>0</v>
      </c>
    </row>
    <row r="583" spans="1:7" s="23" customFormat="1" ht="32.1" customHeight="1">
      <c r="A583" s="37"/>
      <c r="B583" s="86"/>
      <c r="C583" s="87"/>
      <c r="D583" s="87"/>
      <c r="E583" s="87"/>
      <c r="F583" s="246"/>
      <c r="G583" s="88">
        <f t="shared" si="9"/>
        <v>0</v>
      </c>
    </row>
    <row r="584" spans="1:7" s="23" customFormat="1" ht="32.1" customHeight="1">
      <c r="A584" s="37"/>
      <c r="B584" s="86"/>
      <c r="C584" s="87"/>
      <c r="D584" s="87"/>
      <c r="E584" s="87"/>
      <c r="F584" s="246"/>
      <c r="G584" s="88">
        <f t="shared" si="9"/>
        <v>0</v>
      </c>
    </row>
    <row r="585" spans="1:7" s="23" customFormat="1" ht="32.1" customHeight="1">
      <c r="A585" s="37"/>
      <c r="B585" s="86"/>
      <c r="C585" s="87"/>
      <c r="D585" s="87"/>
      <c r="E585" s="87"/>
      <c r="F585" s="246"/>
      <c r="G585" s="88">
        <f t="shared" si="9"/>
        <v>0</v>
      </c>
    </row>
    <row r="586" spans="1:7" s="23" customFormat="1" ht="32.1" customHeight="1">
      <c r="A586" s="37"/>
      <c r="B586" s="86"/>
      <c r="C586" s="87"/>
      <c r="D586" s="87"/>
      <c r="E586" s="87"/>
      <c r="F586" s="246"/>
      <c r="G586" s="88">
        <f t="shared" si="9"/>
        <v>0</v>
      </c>
    </row>
    <row r="587" spans="1:7" s="23" customFormat="1" ht="32.1" customHeight="1">
      <c r="A587" s="37"/>
      <c r="B587" s="86"/>
      <c r="C587" s="87"/>
      <c r="D587" s="87"/>
      <c r="E587" s="87"/>
      <c r="F587" s="246"/>
      <c r="G587" s="88">
        <f t="shared" si="9"/>
        <v>0</v>
      </c>
    </row>
    <row r="588" spans="1:7" s="23" customFormat="1" ht="32.1" customHeight="1">
      <c r="A588" s="37"/>
      <c r="B588" s="86"/>
      <c r="C588" s="87"/>
      <c r="D588" s="87"/>
      <c r="E588" s="87"/>
      <c r="F588" s="246"/>
      <c r="G588" s="88">
        <f t="shared" si="9"/>
        <v>0</v>
      </c>
    </row>
    <row r="589" spans="1:7" s="23" customFormat="1" ht="32.1" customHeight="1">
      <c r="A589" s="37"/>
      <c r="B589" s="86"/>
      <c r="C589" s="87"/>
      <c r="D589" s="87"/>
      <c r="E589" s="87"/>
      <c r="F589" s="246"/>
      <c r="G589" s="88">
        <f t="shared" si="9"/>
        <v>0</v>
      </c>
    </row>
    <row r="590" spans="1:7" s="23" customFormat="1" ht="32.1" customHeight="1">
      <c r="A590" s="37"/>
      <c r="B590" s="86"/>
      <c r="C590" s="87"/>
      <c r="D590" s="87"/>
      <c r="E590" s="87"/>
      <c r="F590" s="246"/>
      <c r="G590" s="88">
        <f t="shared" si="9"/>
        <v>0</v>
      </c>
    </row>
    <row r="591" spans="1:7" s="23" customFormat="1" ht="32.1" customHeight="1">
      <c r="A591" s="37"/>
      <c r="B591" s="86"/>
      <c r="C591" s="87"/>
      <c r="D591" s="87"/>
      <c r="E591" s="87"/>
      <c r="F591" s="246"/>
      <c r="G591" s="88">
        <f t="shared" si="9"/>
        <v>0</v>
      </c>
    </row>
    <row r="592" spans="1:7" s="23" customFormat="1" ht="32.1" customHeight="1">
      <c r="A592" s="37"/>
      <c r="B592" s="86"/>
      <c r="C592" s="87"/>
      <c r="D592" s="87"/>
      <c r="E592" s="87"/>
      <c r="F592" s="246"/>
      <c r="G592" s="88">
        <f t="shared" si="9"/>
        <v>0</v>
      </c>
    </row>
    <row r="593" spans="1:7" s="23" customFormat="1" ht="32.1" customHeight="1">
      <c r="A593" s="37"/>
      <c r="B593" s="86"/>
      <c r="C593" s="87"/>
      <c r="D593" s="87"/>
      <c r="E593" s="87"/>
      <c r="F593" s="246"/>
      <c r="G593" s="88">
        <f t="shared" si="9"/>
        <v>0</v>
      </c>
    </row>
    <row r="594" spans="1:7" s="23" customFormat="1" ht="32.1" customHeight="1">
      <c r="A594" s="37"/>
      <c r="B594" s="86"/>
      <c r="C594" s="87"/>
      <c r="D594" s="87"/>
      <c r="E594" s="87"/>
      <c r="F594" s="246"/>
      <c r="G594" s="88">
        <f t="shared" si="9"/>
        <v>0</v>
      </c>
    </row>
    <row r="595" spans="1:7" s="23" customFormat="1" ht="32.1" customHeight="1">
      <c r="A595" s="37"/>
      <c r="B595" s="86"/>
      <c r="C595" s="87"/>
      <c r="D595" s="87"/>
      <c r="E595" s="87"/>
      <c r="F595" s="246"/>
      <c r="G595" s="88">
        <f t="shared" si="9"/>
        <v>0</v>
      </c>
    </row>
    <row r="596" spans="1:7" s="23" customFormat="1" ht="32.1" customHeight="1">
      <c r="A596" s="37"/>
      <c r="B596" s="86"/>
      <c r="C596" s="87"/>
      <c r="D596" s="87"/>
      <c r="E596" s="87"/>
      <c r="F596" s="246"/>
      <c r="G596" s="88">
        <f t="shared" si="9"/>
        <v>0</v>
      </c>
    </row>
    <row r="597" spans="1:7" s="23" customFormat="1" ht="32.1" customHeight="1">
      <c r="A597" s="37"/>
      <c r="B597" s="86"/>
      <c r="C597" s="87"/>
      <c r="D597" s="87"/>
      <c r="E597" s="87"/>
      <c r="F597" s="246"/>
      <c r="G597" s="88">
        <f t="shared" ref="G597:G660" si="10">C597-D597+(E597+F597)</f>
        <v>0</v>
      </c>
    </row>
    <row r="598" spans="1:7" s="23" customFormat="1" ht="32.1" customHeight="1">
      <c r="A598" s="37"/>
      <c r="B598" s="86"/>
      <c r="C598" s="87"/>
      <c r="D598" s="87"/>
      <c r="E598" s="87"/>
      <c r="F598" s="246"/>
      <c r="G598" s="88">
        <f t="shared" si="10"/>
        <v>0</v>
      </c>
    </row>
    <row r="599" spans="1:7" s="23" customFormat="1" ht="32.1" customHeight="1">
      <c r="A599" s="37"/>
      <c r="B599" s="86"/>
      <c r="C599" s="87"/>
      <c r="D599" s="87"/>
      <c r="E599" s="87"/>
      <c r="F599" s="246"/>
      <c r="G599" s="88">
        <f t="shared" si="10"/>
        <v>0</v>
      </c>
    </row>
    <row r="600" spans="1:7" s="23" customFormat="1" ht="32.1" customHeight="1">
      <c r="A600" s="37"/>
      <c r="B600" s="86"/>
      <c r="C600" s="87"/>
      <c r="D600" s="87"/>
      <c r="E600" s="87"/>
      <c r="F600" s="246"/>
      <c r="G600" s="88">
        <f t="shared" si="10"/>
        <v>0</v>
      </c>
    </row>
    <row r="601" spans="1:7" s="23" customFormat="1" ht="32.1" customHeight="1">
      <c r="A601" s="37"/>
      <c r="B601" s="86"/>
      <c r="C601" s="87"/>
      <c r="D601" s="87"/>
      <c r="E601" s="87"/>
      <c r="F601" s="246"/>
      <c r="G601" s="88">
        <f t="shared" si="10"/>
        <v>0</v>
      </c>
    </row>
    <row r="602" spans="1:7" s="23" customFormat="1" ht="32.1" customHeight="1">
      <c r="A602" s="37"/>
      <c r="B602" s="86"/>
      <c r="C602" s="87"/>
      <c r="D602" s="87"/>
      <c r="E602" s="87"/>
      <c r="F602" s="246"/>
      <c r="G602" s="88">
        <f t="shared" si="10"/>
        <v>0</v>
      </c>
    </row>
    <row r="603" spans="1:7" s="23" customFormat="1" ht="32.1" customHeight="1">
      <c r="A603" s="37"/>
      <c r="B603" s="86"/>
      <c r="C603" s="87"/>
      <c r="D603" s="87"/>
      <c r="E603" s="87"/>
      <c r="F603" s="246"/>
      <c r="G603" s="88">
        <f t="shared" si="10"/>
        <v>0</v>
      </c>
    </row>
    <row r="604" spans="1:7" s="23" customFormat="1" ht="32.1" customHeight="1">
      <c r="A604" s="37"/>
      <c r="B604" s="86"/>
      <c r="C604" s="87"/>
      <c r="D604" s="87"/>
      <c r="E604" s="87"/>
      <c r="F604" s="246"/>
      <c r="G604" s="88">
        <f t="shared" si="10"/>
        <v>0</v>
      </c>
    </row>
    <row r="605" spans="1:7" s="23" customFormat="1" ht="32.1" customHeight="1">
      <c r="A605" s="37"/>
      <c r="B605" s="86"/>
      <c r="C605" s="87"/>
      <c r="D605" s="87"/>
      <c r="E605" s="87"/>
      <c r="F605" s="246"/>
      <c r="G605" s="88">
        <f t="shared" si="10"/>
        <v>0</v>
      </c>
    </row>
    <row r="606" spans="1:7" s="23" customFormat="1" ht="32.1" customHeight="1">
      <c r="A606" s="37"/>
      <c r="B606" s="86"/>
      <c r="C606" s="87"/>
      <c r="D606" s="87"/>
      <c r="E606" s="87"/>
      <c r="F606" s="246"/>
      <c r="G606" s="88">
        <f t="shared" si="10"/>
        <v>0</v>
      </c>
    </row>
    <row r="607" spans="1:7" s="23" customFormat="1" ht="32.1" customHeight="1">
      <c r="A607" s="37"/>
      <c r="B607" s="86"/>
      <c r="C607" s="87"/>
      <c r="D607" s="87"/>
      <c r="E607" s="87"/>
      <c r="F607" s="246"/>
      <c r="G607" s="88">
        <f t="shared" si="10"/>
        <v>0</v>
      </c>
    </row>
    <row r="608" spans="1:7" s="23" customFormat="1" ht="32.1" customHeight="1">
      <c r="A608" s="37"/>
      <c r="B608" s="86"/>
      <c r="C608" s="87"/>
      <c r="D608" s="87"/>
      <c r="E608" s="87"/>
      <c r="F608" s="246"/>
      <c r="G608" s="88">
        <f t="shared" si="10"/>
        <v>0</v>
      </c>
    </row>
    <row r="609" spans="1:7" s="23" customFormat="1" ht="32.1" customHeight="1">
      <c r="A609" s="37"/>
      <c r="B609" s="86"/>
      <c r="C609" s="87"/>
      <c r="D609" s="87"/>
      <c r="E609" s="87"/>
      <c r="F609" s="246"/>
      <c r="G609" s="88">
        <f t="shared" si="10"/>
        <v>0</v>
      </c>
    </row>
    <row r="610" spans="1:7" s="23" customFormat="1" ht="32.1" customHeight="1">
      <c r="A610" s="37"/>
      <c r="B610" s="86"/>
      <c r="C610" s="87"/>
      <c r="D610" s="87"/>
      <c r="E610" s="87"/>
      <c r="F610" s="246"/>
      <c r="G610" s="88">
        <f t="shared" si="10"/>
        <v>0</v>
      </c>
    </row>
    <row r="611" spans="1:7" s="23" customFormat="1" ht="32.1" customHeight="1">
      <c r="A611" s="37"/>
      <c r="B611" s="86"/>
      <c r="C611" s="87"/>
      <c r="D611" s="87"/>
      <c r="E611" s="87"/>
      <c r="F611" s="246"/>
      <c r="G611" s="88">
        <f t="shared" si="10"/>
        <v>0</v>
      </c>
    </row>
    <row r="612" spans="1:7" s="23" customFormat="1" ht="32.1" customHeight="1">
      <c r="A612" s="37"/>
      <c r="B612" s="86"/>
      <c r="C612" s="87"/>
      <c r="D612" s="87"/>
      <c r="E612" s="87"/>
      <c r="F612" s="246"/>
      <c r="G612" s="88">
        <f t="shared" si="10"/>
        <v>0</v>
      </c>
    </row>
    <row r="613" spans="1:7" s="23" customFormat="1" ht="32.1" customHeight="1">
      <c r="A613" s="37"/>
      <c r="B613" s="86"/>
      <c r="C613" s="87"/>
      <c r="D613" s="87"/>
      <c r="E613" s="87"/>
      <c r="F613" s="246"/>
      <c r="G613" s="88">
        <f t="shared" si="10"/>
        <v>0</v>
      </c>
    </row>
    <row r="614" spans="1:7" s="23" customFormat="1" ht="32.1" customHeight="1">
      <c r="A614" s="37"/>
      <c r="B614" s="86"/>
      <c r="C614" s="87"/>
      <c r="D614" s="87"/>
      <c r="E614" s="87"/>
      <c r="F614" s="246"/>
      <c r="G614" s="88">
        <f t="shared" si="10"/>
        <v>0</v>
      </c>
    </row>
    <row r="615" spans="1:7" s="23" customFormat="1" ht="32.1" customHeight="1">
      <c r="A615" s="37"/>
      <c r="B615" s="86"/>
      <c r="C615" s="87"/>
      <c r="D615" s="87"/>
      <c r="E615" s="87"/>
      <c r="F615" s="246"/>
      <c r="G615" s="88">
        <f t="shared" si="10"/>
        <v>0</v>
      </c>
    </row>
    <row r="616" spans="1:7" s="23" customFormat="1" ht="32.1" customHeight="1">
      <c r="A616" s="37"/>
      <c r="B616" s="86"/>
      <c r="C616" s="87"/>
      <c r="D616" s="87"/>
      <c r="E616" s="87"/>
      <c r="F616" s="246"/>
      <c r="G616" s="88">
        <f t="shared" si="10"/>
        <v>0</v>
      </c>
    </row>
    <row r="617" spans="1:7" s="23" customFormat="1" ht="32.1" customHeight="1">
      <c r="A617" s="37"/>
      <c r="B617" s="86"/>
      <c r="C617" s="87"/>
      <c r="D617" s="87"/>
      <c r="E617" s="87"/>
      <c r="F617" s="246"/>
      <c r="G617" s="88">
        <f t="shared" si="10"/>
        <v>0</v>
      </c>
    </row>
    <row r="618" spans="1:7" s="23" customFormat="1" ht="32.1" customHeight="1">
      <c r="A618" s="37"/>
      <c r="B618" s="86"/>
      <c r="C618" s="87"/>
      <c r="D618" s="87"/>
      <c r="E618" s="87"/>
      <c r="F618" s="246"/>
      <c r="G618" s="88">
        <f t="shared" si="10"/>
        <v>0</v>
      </c>
    </row>
    <row r="619" spans="1:7" s="23" customFormat="1" ht="32.1" customHeight="1">
      <c r="A619" s="37"/>
      <c r="B619" s="86"/>
      <c r="C619" s="87"/>
      <c r="D619" s="87"/>
      <c r="E619" s="87"/>
      <c r="F619" s="246"/>
      <c r="G619" s="88">
        <f t="shared" si="10"/>
        <v>0</v>
      </c>
    </row>
    <row r="620" spans="1:7" s="23" customFormat="1" ht="32.1" customHeight="1">
      <c r="A620" s="37"/>
      <c r="B620" s="86"/>
      <c r="C620" s="87"/>
      <c r="D620" s="87"/>
      <c r="E620" s="87"/>
      <c r="F620" s="246"/>
      <c r="G620" s="88">
        <f t="shared" si="10"/>
        <v>0</v>
      </c>
    </row>
    <row r="621" spans="1:7" s="23" customFormat="1" ht="32.1" customHeight="1">
      <c r="A621" s="37"/>
      <c r="B621" s="86"/>
      <c r="C621" s="87"/>
      <c r="D621" s="87"/>
      <c r="E621" s="87"/>
      <c r="F621" s="246"/>
      <c r="G621" s="88">
        <f t="shared" si="10"/>
        <v>0</v>
      </c>
    </row>
    <row r="622" spans="1:7" s="23" customFormat="1" ht="32.1" customHeight="1">
      <c r="A622" s="37"/>
      <c r="B622" s="86"/>
      <c r="C622" s="87"/>
      <c r="D622" s="87"/>
      <c r="E622" s="87"/>
      <c r="F622" s="246"/>
      <c r="G622" s="88">
        <f t="shared" si="10"/>
        <v>0</v>
      </c>
    </row>
    <row r="623" spans="1:7" s="23" customFormat="1" ht="32.1" customHeight="1">
      <c r="A623" s="37"/>
      <c r="B623" s="86"/>
      <c r="C623" s="87"/>
      <c r="D623" s="87"/>
      <c r="E623" s="87"/>
      <c r="F623" s="246"/>
      <c r="G623" s="88">
        <f t="shared" si="10"/>
        <v>0</v>
      </c>
    </row>
    <row r="624" spans="1:7" s="23" customFormat="1" ht="32.1" customHeight="1">
      <c r="A624" s="37"/>
      <c r="B624" s="86"/>
      <c r="C624" s="87"/>
      <c r="D624" s="87"/>
      <c r="E624" s="87"/>
      <c r="F624" s="246"/>
      <c r="G624" s="88">
        <f t="shared" si="10"/>
        <v>0</v>
      </c>
    </row>
    <row r="625" spans="1:7" s="23" customFormat="1" ht="32.1" customHeight="1">
      <c r="A625" s="37"/>
      <c r="B625" s="86"/>
      <c r="C625" s="87"/>
      <c r="D625" s="87"/>
      <c r="E625" s="87"/>
      <c r="F625" s="246"/>
      <c r="G625" s="88">
        <f t="shared" si="10"/>
        <v>0</v>
      </c>
    </row>
    <row r="626" spans="1:7" s="23" customFormat="1" ht="32.1" customHeight="1">
      <c r="A626" s="37"/>
      <c r="B626" s="86"/>
      <c r="C626" s="87"/>
      <c r="D626" s="87"/>
      <c r="E626" s="87"/>
      <c r="F626" s="246"/>
      <c r="G626" s="88">
        <f t="shared" si="10"/>
        <v>0</v>
      </c>
    </row>
    <row r="627" spans="1:7" s="23" customFormat="1" ht="32.1" customHeight="1">
      <c r="A627" s="37"/>
      <c r="B627" s="86"/>
      <c r="C627" s="87"/>
      <c r="D627" s="87"/>
      <c r="E627" s="87"/>
      <c r="F627" s="246"/>
      <c r="G627" s="88">
        <f t="shared" si="10"/>
        <v>0</v>
      </c>
    </row>
    <row r="628" spans="1:7" s="23" customFormat="1" ht="32.1" customHeight="1">
      <c r="A628" s="37"/>
      <c r="B628" s="86"/>
      <c r="C628" s="87"/>
      <c r="D628" s="87"/>
      <c r="E628" s="87"/>
      <c r="F628" s="246"/>
      <c r="G628" s="88">
        <f t="shared" si="10"/>
        <v>0</v>
      </c>
    </row>
    <row r="629" spans="1:7" s="23" customFormat="1" ht="32.1" customHeight="1">
      <c r="A629" s="37"/>
      <c r="B629" s="86"/>
      <c r="C629" s="87"/>
      <c r="D629" s="87"/>
      <c r="E629" s="87"/>
      <c r="F629" s="246"/>
      <c r="G629" s="88">
        <f t="shared" si="10"/>
        <v>0</v>
      </c>
    </row>
    <row r="630" spans="1:7" s="23" customFormat="1" ht="32.1" customHeight="1">
      <c r="A630" s="37"/>
      <c r="B630" s="86"/>
      <c r="C630" s="87"/>
      <c r="D630" s="87"/>
      <c r="E630" s="87"/>
      <c r="F630" s="246"/>
      <c r="G630" s="88">
        <f t="shared" si="10"/>
        <v>0</v>
      </c>
    </row>
    <row r="631" spans="1:7" s="23" customFormat="1" ht="32.1" customHeight="1">
      <c r="A631" s="37"/>
      <c r="B631" s="86"/>
      <c r="C631" s="87"/>
      <c r="D631" s="87"/>
      <c r="E631" s="87"/>
      <c r="F631" s="246"/>
      <c r="G631" s="88">
        <f t="shared" si="10"/>
        <v>0</v>
      </c>
    </row>
    <row r="632" spans="1:7" s="23" customFormat="1" ht="32.1" customHeight="1">
      <c r="A632" s="37"/>
      <c r="B632" s="86"/>
      <c r="C632" s="87"/>
      <c r="D632" s="87"/>
      <c r="E632" s="87"/>
      <c r="F632" s="246"/>
      <c r="G632" s="88">
        <f t="shared" si="10"/>
        <v>0</v>
      </c>
    </row>
    <row r="633" spans="1:7" s="23" customFormat="1" ht="32.1" customHeight="1">
      <c r="A633" s="37"/>
      <c r="B633" s="86"/>
      <c r="C633" s="87"/>
      <c r="D633" s="87"/>
      <c r="E633" s="87"/>
      <c r="F633" s="246"/>
      <c r="G633" s="88">
        <f t="shared" si="10"/>
        <v>0</v>
      </c>
    </row>
    <row r="634" spans="1:7" s="23" customFormat="1" ht="32.1" customHeight="1">
      <c r="A634" s="37"/>
      <c r="B634" s="86"/>
      <c r="C634" s="87"/>
      <c r="D634" s="87"/>
      <c r="E634" s="87"/>
      <c r="F634" s="246"/>
      <c r="G634" s="88">
        <f t="shared" si="10"/>
        <v>0</v>
      </c>
    </row>
    <row r="635" spans="1:7" s="23" customFormat="1" ht="32.1" customHeight="1">
      <c r="A635" s="37"/>
      <c r="B635" s="86"/>
      <c r="C635" s="87"/>
      <c r="D635" s="87"/>
      <c r="E635" s="87"/>
      <c r="F635" s="246"/>
      <c r="G635" s="88">
        <f t="shared" si="10"/>
        <v>0</v>
      </c>
    </row>
    <row r="636" spans="1:7" s="23" customFormat="1" ht="32.1" customHeight="1">
      <c r="A636" s="37"/>
      <c r="B636" s="86"/>
      <c r="C636" s="87"/>
      <c r="D636" s="87"/>
      <c r="E636" s="87"/>
      <c r="F636" s="246"/>
      <c r="G636" s="88">
        <f t="shared" si="10"/>
        <v>0</v>
      </c>
    </row>
    <row r="637" spans="1:7" s="23" customFormat="1" ht="32.1" customHeight="1">
      <c r="A637" s="37"/>
      <c r="B637" s="86"/>
      <c r="C637" s="87"/>
      <c r="D637" s="87"/>
      <c r="E637" s="87"/>
      <c r="F637" s="246"/>
      <c r="G637" s="88">
        <f t="shared" si="10"/>
        <v>0</v>
      </c>
    </row>
    <row r="638" spans="1:7" s="23" customFormat="1" ht="32.1" customHeight="1">
      <c r="A638" s="37"/>
      <c r="B638" s="86"/>
      <c r="C638" s="87"/>
      <c r="D638" s="87"/>
      <c r="E638" s="87"/>
      <c r="F638" s="246"/>
      <c r="G638" s="88">
        <f t="shared" si="10"/>
        <v>0</v>
      </c>
    </row>
    <row r="639" spans="1:7" s="23" customFormat="1" ht="32.1" customHeight="1">
      <c r="A639" s="37"/>
      <c r="B639" s="86"/>
      <c r="C639" s="87"/>
      <c r="D639" s="87"/>
      <c r="E639" s="87"/>
      <c r="F639" s="246"/>
      <c r="G639" s="88">
        <f t="shared" si="10"/>
        <v>0</v>
      </c>
    </row>
    <row r="640" spans="1:7" s="23" customFormat="1" ht="32.1" customHeight="1">
      <c r="A640" s="37"/>
      <c r="B640" s="86"/>
      <c r="C640" s="87"/>
      <c r="D640" s="87"/>
      <c r="E640" s="87"/>
      <c r="F640" s="246"/>
      <c r="G640" s="88">
        <f t="shared" si="10"/>
        <v>0</v>
      </c>
    </row>
    <row r="641" spans="1:7" s="23" customFormat="1" ht="32.1" customHeight="1">
      <c r="A641" s="37"/>
      <c r="B641" s="86"/>
      <c r="C641" s="87"/>
      <c r="D641" s="87"/>
      <c r="E641" s="87"/>
      <c r="F641" s="246"/>
      <c r="G641" s="88">
        <f t="shared" si="10"/>
        <v>0</v>
      </c>
    </row>
    <row r="642" spans="1:7" s="23" customFormat="1" ht="32.1" customHeight="1">
      <c r="A642" s="37"/>
      <c r="B642" s="86"/>
      <c r="C642" s="87"/>
      <c r="D642" s="87"/>
      <c r="E642" s="87"/>
      <c r="F642" s="246"/>
      <c r="G642" s="88">
        <f t="shared" si="10"/>
        <v>0</v>
      </c>
    </row>
    <row r="643" spans="1:7" s="23" customFormat="1" ht="32.1" customHeight="1">
      <c r="A643" s="37"/>
      <c r="B643" s="86"/>
      <c r="C643" s="87"/>
      <c r="D643" s="87"/>
      <c r="E643" s="87"/>
      <c r="F643" s="246"/>
      <c r="G643" s="88">
        <f t="shared" si="10"/>
        <v>0</v>
      </c>
    </row>
    <row r="644" spans="1:7" s="23" customFormat="1" ht="32.1" customHeight="1">
      <c r="A644" s="37"/>
      <c r="B644" s="86"/>
      <c r="C644" s="87"/>
      <c r="D644" s="87"/>
      <c r="E644" s="87"/>
      <c r="F644" s="246"/>
      <c r="G644" s="88">
        <f t="shared" si="10"/>
        <v>0</v>
      </c>
    </row>
    <row r="645" spans="1:7" s="23" customFormat="1" ht="32.1" customHeight="1">
      <c r="A645" s="37"/>
      <c r="B645" s="86"/>
      <c r="C645" s="87"/>
      <c r="D645" s="87"/>
      <c r="E645" s="87"/>
      <c r="F645" s="246"/>
      <c r="G645" s="88">
        <f t="shared" si="10"/>
        <v>0</v>
      </c>
    </row>
    <row r="646" spans="1:7" s="23" customFormat="1" ht="32.1" customHeight="1">
      <c r="A646" s="37"/>
      <c r="B646" s="86"/>
      <c r="C646" s="87"/>
      <c r="D646" s="87"/>
      <c r="E646" s="87"/>
      <c r="F646" s="246"/>
      <c r="G646" s="88">
        <f t="shared" si="10"/>
        <v>0</v>
      </c>
    </row>
    <row r="647" spans="1:7" s="23" customFormat="1" ht="32.1" customHeight="1">
      <c r="A647" s="37"/>
      <c r="B647" s="86"/>
      <c r="C647" s="87"/>
      <c r="D647" s="87"/>
      <c r="E647" s="87"/>
      <c r="F647" s="246"/>
      <c r="G647" s="88">
        <f t="shared" si="10"/>
        <v>0</v>
      </c>
    </row>
    <row r="648" spans="1:7" s="23" customFormat="1" ht="32.1" customHeight="1">
      <c r="A648" s="37"/>
      <c r="B648" s="86"/>
      <c r="C648" s="87"/>
      <c r="D648" s="87"/>
      <c r="E648" s="87"/>
      <c r="F648" s="246"/>
      <c r="G648" s="88">
        <f t="shared" si="10"/>
        <v>0</v>
      </c>
    </row>
    <row r="649" spans="1:7" s="23" customFormat="1" ht="32.1" customHeight="1">
      <c r="A649" s="37"/>
      <c r="B649" s="86"/>
      <c r="C649" s="87"/>
      <c r="D649" s="87"/>
      <c r="E649" s="87"/>
      <c r="F649" s="246"/>
      <c r="G649" s="88">
        <f t="shared" si="10"/>
        <v>0</v>
      </c>
    </row>
    <row r="650" spans="1:7" s="23" customFormat="1" ht="32.1" customHeight="1">
      <c r="A650" s="37"/>
      <c r="B650" s="86"/>
      <c r="C650" s="87"/>
      <c r="D650" s="87"/>
      <c r="E650" s="87"/>
      <c r="F650" s="246"/>
      <c r="G650" s="88">
        <f t="shared" si="10"/>
        <v>0</v>
      </c>
    </row>
    <row r="651" spans="1:7" s="23" customFormat="1" ht="32.1" customHeight="1">
      <c r="A651" s="37"/>
      <c r="B651" s="86"/>
      <c r="C651" s="87"/>
      <c r="D651" s="87"/>
      <c r="E651" s="87"/>
      <c r="F651" s="246"/>
      <c r="G651" s="88">
        <f t="shared" si="10"/>
        <v>0</v>
      </c>
    </row>
    <row r="652" spans="1:7" s="23" customFormat="1" ht="32.1" customHeight="1">
      <c r="A652" s="37"/>
      <c r="B652" s="86"/>
      <c r="C652" s="87"/>
      <c r="D652" s="87"/>
      <c r="E652" s="87"/>
      <c r="F652" s="246"/>
      <c r="G652" s="88">
        <f t="shared" si="10"/>
        <v>0</v>
      </c>
    </row>
    <row r="653" spans="1:7" s="23" customFormat="1" ht="32.1" customHeight="1">
      <c r="A653" s="37"/>
      <c r="B653" s="86"/>
      <c r="C653" s="87"/>
      <c r="D653" s="87"/>
      <c r="E653" s="87"/>
      <c r="F653" s="246"/>
      <c r="G653" s="88">
        <f t="shared" si="10"/>
        <v>0</v>
      </c>
    </row>
    <row r="654" spans="1:7" s="23" customFormat="1" ht="32.1" customHeight="1">
      <c r="A654" s="37"/>
      <c r="B654" s="86"/>
      <c r="C654" s="87"/>
      <c r="D654" s="87"/>
      <c r="E654" s="87"/>
      <c r="F654" s="246"/>
      <c r="G654" s="88">
        <f t="shared" si="10"/>
        <v>0</v>
      </c>
    </row>
    <row r="655" spans="1:7" s="23" customFormat="1" ht="32.1" customHeight="1">
      <c r="A655" s="37"/>
      <c r="B655" s="86"/>
      <c r="C655" s="87"/>
      <c r="D655" s="87"/>
      <c r="E655" s="87"/>
      <c r="F655" s="246"/>
      <c r="G655" s="88">
        <f t="shared" si="10"/>
        <v>0</v>
      </c>
    </row>
    <row r="656" spans="1:7" s="23" customFormat="1" ht="32.1" customHeight="1">
      <c r="A656" s="37"/>
      <c r="B656" s="86"/>
      <c r="C656" s="87"/>
      <c r="D656" s="87"/>
      <c r="E656" s="87"/>
      <c r="F656" s="246"/>
      <c r="G656" s="88">
        <f t="shared" si="10"/>
        <v>0</v>
      </c>
    </row>
    <row r="657" spans="1:7" s="23" customFormat="1" ht="32.1" customHeight="1">
      <c r="A657" s="37"/>
      <c r="B657" s="86"/>
      <c r="C657" s="87"/>
      <c r="D657" s="87"/>
      <c r="E657" s="87"/>
      <c r="F657" s="246"/>
      <c r="G657" s="88">
        <f t="shared" si="10"/>
        <v>0</v>
      </c>
    </row>
    <row r="658" spans="1:7" s="23" customFormat="1" ht="32.1" customHeight="1">
      <c r="A658" s="37"/>
      <c r="B658" s="86"/>
      <c r="C658" s="87"/>
      <c r="D658" s="87"/>
      <c r="E658" s="87"/>
      <c r="F658" s="246"/>
      <c r="G658" s="88">
        <f t="shared" si="10"/>
        <v>0</v>
      </c>
    </row>
    <row r="659" spans="1:7" s="23" customFormat="1" ht="32.1" customHeight="1">
      <c r="A659" s="37"/>
      <c r="B659" s="86"/>
      <c r="C659" s="87"/>
      <c r="D659" s="87"/>
      <c r="E659" s="87"/>
      <c r="F659" s="246"/>
      <c r="G659" s="88">
        <f t="shared" si="10"/>
        <v>0</v>
      </c>
    </row>
    <row r="660" spans="1:7" s="23" customFormat="1" ht="32.1" customHeight="1">
      <c r="A660" s="37"/>
      <c r="B660" s="86"/>
      <c r="C660" s="87"/>
      <c r="D660" s="87"/>
      <c r="E660" s="87"/>
      <c r="F660" s="246"/>
      <c r="G660" s="88">
        <f t="shared" si="10"/>
        <v>0</v>
      </c>
    </row>
    <row r="661" spans="1:7" s="23" customFormat="1" ht="32.1" customHeight="1">
      <c r="A661" s="37"/>
      <c r="B661" s="86"/>
      <c r="C661" s="87"/>
      <c r="D661" s="87"/>
      <c r="E661" s="87"/>
      <c r="F661" s="246"/>
      <c r="G661" s="88">
        <f t="shared" ref="G661:G724" si="11">C661-D661+(E661+F661)</f>
        <v>0</v>
      </c>
    </row>
    <row r="662" spans="1:7" s="23" customFormat="1" ht="32.1" customHeight="1">
      <c r="A662" s="37"/>
      <c r="B662" s="86"/>
      <c r="C662" s="87"/>
      <c r="D662" s="87"/>
      <c r="E662" s="87"/>
      <c r="F662" s="246"/>
      <c r="G662" s="88">
        <f t="shared" si="11"/>
        <v>0</v>
      </c>
    </row>
    <row r="663" spans="1:7" s="23" customFormat="1" ht="32.1" customHeight="1">
      <c r="A663" s="37"/>
      <c r="B663" s="86"/>
      <c r="C663" s="87"/>
      <c r="D663" s="87"/>
      <c r="E663" s="87"/>
      <c r="F663" s="246"/>
      <c r="G663" s="88">
        <f t="shared" si="11"/>
        <v>0</v>
      </c>
    </row>
    <row r="664" spans="1:7" s="23" customFormat="1" ht="32.1" customHeight="1">
      <c r="A664" s="37"/>
      <c r="B664" s="86"/>
      <c r="C664" s="87"/>
      <c r="D664" s="87"/>
      <c r="E664" s="87"/>
      <c r="F664" s="246"/>
      <c r="G664" s="88">
        <f t="shared" si="11"/>
        <v>0</v>
      </c>
    </row>
    <row r="665" spans="1:7" s="23" customFormat="1" ht="32.1" customHeight="1">
      <c r="A665" s="37"/>
      <c r="B665" s="86"/>
      <c r="C665" s="87"/>
      <c r="D665" s="87"/>
      <c r="E665" s="87"/>
      <c r="F665" s="246"/>
      <c r="G665" s="88">
        <f t="shared" si="11"/>
        <v>0</v>
      </c>
    </row>
    <row r="666" spans="1:7" s="23" customFormat="1" ht="32.1" customHeight="1">
      <c r="A666" s="37"/>
      <c r="B666" s="86"/>
      <c r="C666" s="87"/>
      <c r="D666" s="87"/>
      <c r="E666" s="87"/>
      <c r="F666" s="246"/>
      <c r="G666" s="88">
        <f t="shared" si="11"/>
        <v>0</v>
      </c>
    </row>
    <row r="667" spans="1:7" s="23" customFormat="1" ht="32.1" customHeight="1">
      <c r="A667" s="37"/>
      <c r="B667" s="86"/>
      <c r="C667" s="87"/>
      <c r="D667" s="87"/>
      <c r="E667" s="87"/>
      <c r="F667" s="246"/>
      <c r="G667" s="88">
        <f t="shared" si="11"/>
        <v>0</v>
      </c>
    </row>
    <row r="668" spans="1:7" s="23" customFormat="1" ht="32.1" customHeight="1">
      <c r="A668" s="37"/>
      <c r="B668" s="86"/>
      <c r="C668" s="87"/>
      <c r="D668" s="87"/>
      <c r="E668" s="87"/>
      <c r="F668" s="246"/>
      <c r="G668" s="88">
        <f t="shared" si="11"/>
        <v>0</v>
      </c>
    </row>
    <row r="669" spans="1:7" s="23" customFormat="1" ht="32.1" customHeight="1">
      <c r="A669" s="37"/>
      <c r="B669" s="86"/>
      <c r="C669" s="87"/>
      <c r="D669" s="87"/>
      <c r="E669" s="87"/>
      <c r="F669" s="246"/>
      <c r="G669" s="88">
        <f t="shared" si="11"/>
        <v>0</v>
      </c>
    </row>
    <row r="670" spans="1:7" s="23" customFormat="1" ht="32.1" customHeight="1">
      <c r="A670" s="37"/>
      <c r="B670" s="86"/>
      <c r="C670" s="87"/>
      <c r="D670" s="87"/>
      <c r="E670" s="87"/>
      <c r="F670" s="246"/>
      <c r="G670" s="88">
        <f t="shared" si="11"/>
        <v>0</v>
      </c>
    </row>
    <row r="671" spans="1:7" s="23" customFormat="1" ht="32.1" customHeight="1">
      <c r="A671" s="37"/>
      <c r="B671" s="86"/>
      <c r="C671" s="87"/>
      <c r="D671" s="87"/>
      <c r="E671" s="87"/>
      <c r="F671" s="246"/>
      <c r="G671" s="88">
        <f t="shared" si="11"/>
        <v>0</v>
      </c>
    </row>
    <row r="672" spans="1:7" s="23" customFormat="1" ht="32.1" customHeight="1">
      <c r="A672" s="37"/>
      <c r="B672" s="86"/>
      <c r="C672" s="87"/>
      <c r="D672" s="87"/>
      <c r="E672" s="87"/>
      <c r="F672" s="246"/>
      <c r="G672" s="88">
        <f t="shared" si="11"/>
        <v>0</v>
      </c>
    </row>
    <row r="673" spans="1:7" s="23" customFormat="1" ht="32.1" customHeight="1">
      <c r="A673" s="37"/>
      <c r="B673" s="86"/>
      <c r="C673" s="87"/>
      <c r="D673" s="87"/>
      <c r="E673" s="87"/>
      <c r="F673" s="246"/>
      <c r="G673" s="88">
        <f t="shared" si="11"/>
        <v>0</v>
      </c>
    </row>
    <row r="674" spans="1:7" s="23" customFormat="1" ht="32.1" customHeight="1">
      <c r="A674" s="37"/>
      <c r="B674" s="86"/>
      <c r="C674" s="87"/>
      <c r="D674" s="87"/>
      <c r="E674" s="87"/>
      <c r="F674" s="246"/>
      <c r="G674" s="88">
        <f t="shared" si="11"/>
        <v>0</v>
      </c>
    </row>
    <row r="675" spans="1:7" s="23" customFormat="1" ht="32.1" customHeight="1">
      <c r="A675" s="37"/>
      <c r="B675" s="86"/>
      <c r="C675" s="87"/>
      <c r="D675" s="87"/>
      <c r="E675" s="87"/>
      <c r="F675" s="246"/>
      <c r="G675" s="88">
        <f t="shared" si="11"/>
        <v>0</v>
      </c>
    </row>
    <row r="676" spans="1:7" s="23" customFormat="1" ht="32.1" customHeight="1">
      <c r="A676" s="37"/>
      <c r="B676" s="86"/>
      <c r="C676" s="87"/>
      <c r="D676" s="87"/>
      <c r="E676" s="87"/>
      <c r="F676" s="246"/>
      <c r="G676" s="88">
        <f t="shared" si="11"/>
        <v>0</v>
      </c>
    </row>
    <row r="677" spans="1:7" s="23" customFormat="1" ht="32.1" customHeight="1">
      <c r="A677" s="37"/>
      <c r="B677" s="86"/>
      <c r="C677" s="87"/>
      <c r="D677" s="87"/>
      <c r="E677" s="87"/>
      <c r="F677" s="246"/>
      <c r="G677" s="88">
        <f t="shared" si="11"/>
        <v>0</v>
      </c>
    </row>
    <row r="678" spans="1:7" s="23" customFormat="1" ht="32.1" customHeight="1">
      <c r="A678" s="37"/>
      <c r="B678" s="86"/>
      <c r="C678" s="87"/>
      <c r="D678" s="87"/>
      <c r="E678" s="87"/>
      <c r="F678" s="246"/>
      <c r="G678" s="88">
        <f t="shared" si="11"/>
        <v>0</v>
      </c>
    </row>
    <row r="679" spans="1:7" s="23" customFormat="1" ht="32.1" customHeight="1">
      <c r="A679" s="37"/>
      <c r="B679" s="86"/>
      <c r="C679" s="87"/>
      <c r="D679" s="87"/>
      <c r="E679" s="87"/>
      <c r="F679" s="246"/>
      <c r="G679" s="88">
        <f t="shared" si="11"/>
        <v>0</v>
      </c>
    </row>
    <row r="680" spans="1:7" s="23" customFormat="1" ht="32.1" customHeight="1">
      <c r="A680" s="37"/>
      <c r="B680" s="86"/>
      <c r="C680" s="87"/>
      <c r="D680" s="87"/>
      <c r="E680" s="87"/>
      <c r="F680" s="246"/>
      <c r="G680" s="88">
        <f t="shared" si="11"/>
        <v>0</v>
      </c>
    </row>
    <row r="681" spans="1:7" s="23" customFormat="1" ht="32.1" customHeight="1">
      <c r="A681" s="37"/>
      <c r="B681" s="86"/>
      <c r="C681" s="87"/>
      <c r="D681" s="87"/>
      <c r="E681" s="87"/>
      <c r="F681" s="246"/>
      <c r="G681" s="88">
        <f t="shared" si="11"/>
        <v>0</v>
      </c>
    </row>
    <row r="682" spans="1:7" s="23" customFormat="1" ht="32.1" customHeight="1">
      <c r="A682" s="37"/>
      <c r="B682" s="86"/>
      <c r="C682" s="87"/>
      <c r="D682" s="87"/>
      <c r="E682" s="87"/>
      <c r="F682" s="246"/>
      <c r="G682" s="88">
        <f t="shared" si="11"/>
        <v>0</v>
      </c>
    </row>
    <row r="683" spans="1:7" s="23" customFormat="1" ht="32.1" customHeight="1">
      <c r="A683" s="37"/>
      <c r="B683" s="86"/>
      <c r="C683" s="87"/>
      <c r="D683" s="87"/>
      <c r="E683" s="87"/>
      <c r="F683" s="246"/>
      <c r="G683" s="88">
        <f t="shared" si="11"/>
        <v>0</v>
      </c>
    </row>
    <row r="684" spans="1:7" s="23" customFormat="1" ht="32.1" customHeight="1">
      <c r="A684" s="37"/>
      <c r="B684" s="86"/>
      <c r="C684" s="87"/>
      <c r="D684" s="87"/>
      <c r="E684" s="87"/>
      <c r="F684" s="246"/>
      <c r="G684" s="88">
        <f t="shared" si="11"/>
        <v>0</v>
      </c>
    </row>
    <row r="685" spans="1:7" s="23" customFormat="1" ht="32.1" customHeight="1">
      <c r="A685" s="37"/>
      <c r="B685" s="86"/>
      <c r="C685" s="87"/>
      <c r="D685" s="87"/>
      <c r="E685" s="87"/>
      <c r="F685" s="246"/>
      <c r="G685" s="88">
        <f t="shared" si="11"/>
        <v>0</v>
      </c>
    </row>
    <row r="686" spans="1:7" s="23" customFormat="1" ht="32.1" customHeight="1">
      <c r="A686" s="37"/>
      <c r="B686" s="86"/>
      <c r="C686" s="87"/>
      <c r="D686" s="87"/>
      <c r="E686" s="87"/>
      <c r="F686" s="246"/>
      <c r="G686" s="88">
        <f t="shared" si="11"/>
        <v>0</v>
      </c>
    </row>
    <row r="687" spans="1:7" s="23" customFormat="1" ht="32.1" customHeight="1">
      <c r="A687" s="37"/>
      <c r="B687" s="86"/>
      <c r="C687" s="87"/>
      <c r="D687" s="87"/>
      <c r="E687" s="87"/>
      <c r="F687" s="246"/>
      <c r="G687" s="88">
        <f t="shared" si="11"/>
        <v>0</v>
      </c>
    </row>
    <row r="688" spans="1:7" s="23" customFormat="1" ht="32.1" customHeight="1">
      <c r="A688" s="37"/>
      <c r="B688" s="86"/>
      <c r="C688" s="87"/>
      <c r="D688" s="87"/>
      <c r="E688" s="87"/>
      <c r="F688" s="246"/>
      <c r="G688" s="88">
        <f t="shared" si="11"/>
        <v>0</v>
      </c>
    </row>
    <row r="689" spans="1:7" s="23" customFormat="1" ht="32.1" customHeight="1">
      <c r="A689" s="37"/>
      <c r="B689" s="86"/>
      <c r="C689" s="87"/>
      <c r="D689" s="87"/>
      <c r="E689" s="87"/>
      <c r="F689" s="246"/>
      <c r="G689" s="88">
        <f t="shared" si="11"/>
        <v>0</v>
      </c>
    </row>
    <row r="690" spans="1:7" s="23" customFormat="1" ht="32.1" customHeight="1">
      <c r="A690" s="37"/>
      <c r="B690" s="86"/>
      <c r="C690" s="87"/>
      <c r="D690" s="87"/>
      <c r="E690" s="87"/>
      <c r="F690" s="246"/>
      <c r="G690" s="88">
        <f t="shared" si="11"/>
        <v>0</v>
      </c>
    </row>
    <row r="691" spans="1:7" s="23" customFormat="1" ht="32.1" customHeight="1">
      <c r="A691" s="37"/>
      <c r="B691" s="86"/>
      <c r="C691" s="87"/>
      <c r="D691" s="87"/>
      <c r="E691" s="87"/>
      <c r="F691" s="246"/>
      <c r="G691" s="88">
        <f t="shared" si="11"/>
        <v>0</v>
      </c>
    </row>
    <row r="692" spans="1:7" s="23" customFormat="1" ht="32.1" customHeight="1">
      <c r="A692" s="37"/>
      <c r="B692" s="86"/>
      <c r="C692" s="87"/>
      <c r="D692" s="87"/>
      <c r="E692" s="87"/>
      <c r="F692" s="246"/>
      <c r="G692" s="88">
        <f t="shared" si="11"/>
        <v>0</v>
      </c>
    </row>
    <row r="693" spans="1:7" s="23" customFormat="1" ht="32.1" customHeight="1">
      <c r="A693" s="37"/>
      <c r="B693" s="86"/>
      <c r="C693" s="87"/>
      <c r="D693" s="87"/>
      <c r="E693" s="87"/>
      <c r="F693" s="246"/>
      <c r="G693" s="88">
        <f t="shared" si="11"/>
        <v>0</v>
      </c>
    </row>
    <row r="694" spans="1:7" s="23" customFormat="1" ht="32.1" customHeight="1">
      <c r="A694" s="37"/>
      <c r="B694" s="86"/>
      <c r="C694" s="87"/>
      <c r="D694" s="87"/>
      <c r="E694" s="87"/>
      <c r="F694" s="246"/>
      <c r="G694" s="88">
        <f t="shared" si="11"/>
        <v>0</v>
      </c>
    </row>
    <row r="695" spans="1:7" s="23" customFormat="1" ht="32.1" customHeight="1">
      <c r="A695" s="37"/>
      <c r="B695" s="86"/>
      <c r="C695" s="87"/>
      <c r="D695" s="87"/>
      <c r="E695" s="87"/>
      <c r="F695" s="246"/>
      <c r="G695" s="88">
        <f t="shared" si="11"/>
        <v>0</v>
      </c>
    </row>
    <row r="696" spans="1:7" s="23" customFormat="1" ht="32.1" customHeight="1">
      <c r="A696" s="37"/>
      <c r="B696" s="86"/>
      <c r="C696" s="87"/>
      <c r="D696" s="87"/>
      <c r="E696" s="87"/>
      <c r="F696" s="246"/>
      <c r="G696" s="88">
        <f t="shared" si="11"/>
        <v>0</v>
      </c>
    </row>
    <row r="697" spans="1:7" s="23" customFormat="1" ht="32.1" customHeight="1">
      <c r="A697" s="37"/>
      <c r="B697" s="86"/>
      <c r="C697" s="87"/>
      <c r="D697" s="87"/>
      <c r="E697" s="87"/>
      <c r="F697" s="246"/>
      <c r="G697" s="88">
        <f t="shared" si="11"/>
        <v>0</v>
      </c>
    </row>
    <row r="698" spans="1:7" s="23" customFormat="1" ht="32.1" customHeight="1">
      <c r="A698" s="37"/>
      <c r="B698" s="86"/>
      <c r="C698" s="87"/>
      <c r="D698" s="87"/>
      <c r="E698" s="87"/>
      <c r="F698" s="246"/>
      <c r="G698" s="88">
        <f t="shared" si="11"/>
        <v>0</v>
      </c>
    </row>
    <row r="699" spans="1:7" s="23" customFormat="1" ht="32.1" customHeight="1">
      <c r="A699" s="37"/>
      <c r="B699" s="86"/>
      <c r="C699" s="87"/>
      <c r="D699" s="87"/>
      <c r="E699" s="87"/>
      <c r="F699" s="246"/>
      <c r="G699" s="88">
        <f t="shared" si="11"/>
        <v>0</v>
      </c>
    </row>
    <row r="700" spans="1:7" s="23" customFormat="1" ht="32.1" customHeight="1">
      <c r="A700" s="37"/>
      <c r="B700" s="86"/>
      <c r="C700" s="87"/>
      <c r="D700" s="87"/>
      <c r="E700" s="87"/>
      <c r="F700" s="246"/>
      <c r="G700" s="88">
        <f t="shared" si="11"/>
        <v>0</v>
      </c>
    </row>
    <row r="701" spans="1:7" s="23" customFormat="1" ht="32.1" customHeight="1">
      <c r="A701" s="37"/>
      <c r="B701" s="86"/>
      <c r="C701" s="87"/>
      <c r="D701" s="87"/>
      <c r="E701" s="87"/>
      <c r="F701" s="246"/>
      <c r="G701" s="88">
        <f t="shared" si="11"/>
        <v>0</v>
      </c>
    </row>
    <row r="702" spans="1:7" s="23" customFormat="1" ht="32.1" customHeight="1">
      <c r="A702" s="37"/>
      <c r="B702" s="86"/>
      <c r="C702" s="87"/>
      <c r="D702" s="87"/>
      <c r="E702" s="87"/>
      <c r="F702" s="246"/>
      <c r="G702" s="88">
        <f t="shared" si="11"/>
        <v>0</v>
      </c>
    </row>
    <row r="703" spans="1:7" s="23" customFormat="1" ht="32.1" customHeight="1">
      <c r="A703" s="37"/>
      <c r="B703" s="86"/>
      <c r="C703" s="87"/>
      <c r="D703" s="87"/>
      <c r="E703" s="87"/>
      <c r="F703" s="246"/>
      <c r="G703" s="88">
        <f t="shared" si="11"/>
        <v>0</v>
      </c>
    </row>
    <row r="704" spans="1:7" s="23" customFormat="1" ht="32.1" customHeight="1">
      <c r="A704" s="37"/>
      <c r="B704" s="86"/>
      <c r="C704" s="87"/>
      <c r="D704" s="87"/>
      <c r="E704" s="87"/>
      <c r="F704" s="246"/>
      <c r="G704" s="88">
        <f t="shared" si="11"/>
        <v>0</v>
      </c>
    </row>
    <row r="705" spans="1:7" s="23" customFormat="1" ht="32.1" customHeight="1">
      <c r="A705" s="37"/>
      <c r="B705" s="86"/>
      <c r="C705" s="87"/>
      <c r="D705" s="87"/>
      <c r="E705" s="87"/>
      <c r="F705" s="246"/>
      <c r="G705" s="88">
        <f t="shared" si="11"/>
        <v>0</v>
      </c>
    </row>
    <row r="706" spans="1:7" s="23" customFormat="1" ht="32.1" customHeight="1">
      <c r="A706" s="37"/>
      <c r="B706" s="86"/>
      <c r="C706" s="87"/>
      <c r="D706" s="87"/>
      <c r="E706" s="87"/>
      <c r="F706" s="246"/>
      <c r="G706" s="88">
        <f t="shared" si="11"/>
        <v>0</v>
      </c>
    </row>
    <row r="707" spans="1:7" s="23" customFormat="1" ht="32.1" customHeight="1">
      <c r="A707" s="37"/>
      <c r="B707" s="86"/>
      <c r="C707" s="87"/>
      <c r="D707" s="87"/>
      <c r="E707" s="87"/>
      <c r="F707" s="246"/>
      <c r="G707" s="88">
        <f t="shared" si="11"/>
        <v>0</v>
      </c>
    </row>
    <row r="708" spans="1:7" s="23" customFormat="1" ht="32.1" customHeight="1">
      <c r="A708" s="37"/>
      <c r="B708" s="86"/>
      <c r="C708" s="87"/>
      <c r="D708" s="87"/>
      <c r="E708" s="87"/>
      <c r="F708" s="246"/>
      <c r="G708" s="88">
        <f t="shared" si="11"/>
        <v>0</v>
      </c>
    </row>
    <row r="709" spans="1:7" s="23" customFormat="1" ht="32.1" customHeight="1">
      <c r="A709" s="37"/>
      <c r="B709" s="86"/>
      <c r="C709" s="87"/>
      <c r="D709" s="87"/>
      <c r="E709" s="87"/>
      <c r="F709" s="246"/>
      <c r="G709" s="88">
        <f t="shared" si="11"/>
        <v>0</v>
      </c>
    </row>
    <row r="710" spans="1:7" s="23" customFormat="1" ht="32.1" customHeight="1">
      <c r="A710" s="37"/>
      <c r="B710" s="86"/>
      <c r="C710" s="87"/>
      <c r="D710" s="87"/>
      <c r="E710" s="87"/>
      <c r="F710" s="246"/>
      <c r="G710" s="88">
        <f t="shared" si="11"/>
        <v>0</v>
      </c>
    </row>
    <row r="711" spans="1:7" s="23" customFormat="1" ht="32.1" customHeight="1">
      <c r="A711" s="37"/>
      <c r="B711" s="86"/>
      <c r="C711" s="87"/>
      <c r="D711" s="87"/>
      <c r="E711" s="87"/>
      <c r="F711" s="246"/>
      <c r="G711" s="88">
        <f t="shared" si="11"/>
        <v>0</v>
      </c>
    </row>
    <row r="712" spans="1:7" s="23" customFormat="1" ht="32.1" customHeight="1">
      <c r="A712" s="37"/>
      <c r="B712" s="86"/>
      <c r="C712" s="87"/>
      <c r="D712" s="87"/>
      <c r="E712" s="87"/>
      <c r="F712" s="246"/>
      <c r="G712" s="88">
        <f t="shared" si="11"/>
        <v>0</v>
      </c>
    </row>
    <row r="713" spans="1:7" s="23" customFormat="1" ht="32.1" customHeight="1">
      <c r="A713" s="37"/>
      <c r="B713" s="86"/>
      <c r="C713" s="87"/>
      <c r="D713" s="87"/>
      <c r="E713" s="87"/>
      <c r="F713" s="246"/>
      <c r="G713" s="88">
        <f t="shared" si="11"/>
        <v>0</v>
      </c>
    </row>
    <row r="714" spans="1:7" s="23" customFormat="1" ht="32.1" customHeight="1">
      <c r="A714" s="37"/>
      <c r="B714" s="86"/>
      <c r="C714" s="87"/>
      <c r="D714" s="87"/>
      <c r="E714" s="87"/>
      <c r="F714" s="246"/>
      <c r="G714" s="88">
        <f t="shared" si="11"/>
        <v>0</v>
      </c>
    </row>
    <row r="715" spans="1:7" s="23" customFormat="1" ht="32.1" customHeight="1">
      <c r="A715" s="37"/>
      <c r="B715" s="86"/>
      <c r="C715" s="87"/>
      <c r="D715" s="87"/>
      <c r="E715" s="87"/>
      <c r="F715" s="246"/>
      <c r="G715" s="88">
        <f t="shared" si="11"/>
        <v>0</v>
      </c>
    </row>
    <row r="716" spans="1:7" s="23" customFormat="1" ht="32.1" customHeight="1">
      <c r="A716" s="37"/>
      <c r="B716" s="86"/>
      <c r="C716" s="87"/>
      <c r="D716" s="87"/>
      <c r="E716" s="87"/>
      <c r="F716" s="246"/>
      <c r="G716" s="88">
        <f t="shared" si="11"/>
        <v>0</v>
      </c>
    </row>
    <row r="717" spans="1:7" s="23" customFormat="1" ht="32.1" customHeight="1">
      <c r="A717" s="37"/>
      <c r="B717" s="86"/>
      <c r="C717" s="87"/>
      <c r="D717" s="87"/>
      <c r="E717" s="87"/>
      <c r="F717" s="246"/>
      <c r="G717" s="88">
        <f t="shared" si="11"/>
        <v>0</v>
      </c>
    </row>
    <row r="718" spans="1:7" s="23" customFormat="1" ht="32.1" customHeight="1">
      <c r="A718" s="37"/>
      <c r="B718" s="86"/>
      <c r="C718" s="87"/>
      <c r="D718" s="87"/>
      <c r="E718" s="87"/>
      <c r="F718" s="246"/>
      <c r="G718" s="88">
        <f t="shared" si="11"/>
        <v>0</v>
      </c>
    </row>
    <row r="719" spans="1:7" s="23" customFormat="1" ht="32.1" customHeight="1">
      <c r="A719" s="37"/>
      <c r="B719" s="86"/>
      <c r="C719" s="87"/>
      <c r="D719" s="87"/>
      <c r="E719" s="87"/>
      <c r="F719" s="246"/>
      <c r="G719" s="88">
        <f t="shared" si="11"/>
        <v>0</v>
      </c>
    </row>
    <row r="720" spans="1:7" s="23" customFormat="1" ht="32.1" customHeight="1">
      <c r="A720" s="37"/>
      <c r="B720" s="86"/>
      <c r="C720" s="87"/>
      <c r="D720" s="87"/>
      <c r="E720" s="87"/>
      <c r="F720" s="246"/>
      <c r="G720" s="88">
        <f t="shared" si="11"/>
        <v>0</v>
      </c>
    </row>
    <row r="721" spans="1:7" s="23" customFormat="1" ht="32.1" customHeight="1">
      <c r="A721" s="37"/>
      <c r="B721" s="86"/>
      <c r="C721" s="87"/>
      <c r="D721" s="87"/>
      <c r="E721" s="87"/>
      <c r="F721" s="246"/>
      <c r="G721" s="88">
        <f t="shared" si="11"/>
        <v>0</v>
      </c>
    </row>
    <row r="722" spans="1:7" s="23" customFormat="1" ht="32.1" customHeight="1">
      <c r="A722" s="37"/>
      <c r="B722" s="86"/>
      <c r="C722" s="87"/>
      <c r="D722" s="87"/>
      <c r="E722" s="87"/>
      <c r="F722" s="246"/>
      <c r="G722" s="88">
        <f t="shared" si="11"/>
        <v>0</v>
      </c>
    </row>
    <row r="723" spans="1:7" s="23" customFormat="1" ht="32.1" customHeight="1">
      <c r="A723" s="37"/>
      <c r="B723" s="86"/>
      <c r="C723" s="87"/>
      <c r="D723" s="87"/>
      <c r="E723" s="87"/>
      <c r="F723" s="246"/>
      <c r="G723" s="88">
        <f t="shared" si="11"/>
        <v>0</v>
      </c>
    </row>
    <row r="724" spans="1:7" s="23" customFormat="1" ht="32.1" customHeight="1">
      <c r="A724" s="37"/>
      <c r="B724" s="86"/>
      <c r="C724" s="87"/>
      <c r="D724" s="87"/>
      <c r="E724" s="87"/>
      <c r="F724" s="246"/>
      <c r="G724" s="88">
        <f t="shared" si="11"/>
        <v>0</v>
      </c>
    </row>
    <row r="725" spans="1:7" s="23" customFormat="1" ht="32.1" customHeight="1">
      <c r="A725" s="37"/>
      <c r="B725" s="86"/>
      <c r="C725" s="87"/>
      <c r="D725" s="87"/>
      <c r="E725" s="87"/>
      <c r="F725" s="246"/>
      <c r="G725" s="88">
        <f t="shared" ref="G725:G788" si="12">C725-D725+(E725+F725)</f>
        <v>0</v>
      </c>
    </row>
    <row r="726" spans="1:7" s="23" customFormat="1" ht="32.1" customHeight="1">
      <c r="A726" s="37"/>
      <c r="B726" s="86"/>
      <c r="C726" s="87"/>
      <c r="D726" s="87"/>
      <c r="E726" s="87"/>
      <c r="F726" s="246"/>
      <c r="G726" s="88">
        <f t="shared" si="12"/>
        <v>0</v>
      </c>
    </row>
    <row r="727" spans="1:7" s="23" customFormat="1" ht="32.1" customHeight="1">
      <c r="A727" s="37"/>
      <c r="B727" s="86"/>
      <c r="C727" s="87"/>
      <c r="D727" s="87"/>
      <c r="E727" s="87"/>
      <c r="F727" s="246"/>
      <c r="G727" s="88">
        <f t="shared" si="12"/>
        <v>0</v>
      </c>
    </row>
    <row r="728" spans="1:7" s="23" customFormat="1" ht="32.1" customHeight="1">
      <c r="A728" s="37"/>
      <c r="B728" s="86"/>
      <c r="C728" s="87"/>
      <c r="D728" s="87"/>
      <c r="E728" s="87"/>
      <c r="F728" s="246"/>
      <c r="G728" s="88">
        <f t="shared" si="12"/>
        <v>0</v>
      </c>
    </row>
    <row r="729" spans="1:7" s="23" customFormat="1" ht="32.1" customHeight="1">
      <c r="A729" s="37"/>
      <c r="B729" s="86"/>
      <c r="C729" s="87"/>
      <c r="D729" s="87"/>
      <c r="E729" s="87"/>
      <c r="F729" s="246"/>
      <c r="G729" s="88">
        <f t="shared" si="12"/>
        <v>0</v>
      </c>
    </row>
    <row r="730" spans="1:7" s="23" customFormat="1" ht="32.1" customHeight="1">
      <c r="A730" s="37"/>
      <c r="B730" s="86"/>
      <c r="C730" s="87"/>
      <c r="D730" s="87"/>
      <c r="E730" s="87"/>
      <c r="F730" s="246"/>
      <c r="G730" s="88">
        <f t="shared" si="12"/>
        <v>0</v>
      </c>
    </row>
    <row r="731" spans="1:7" s="23" customFormat="1" ht="32.1" customHeight="1">
      <c r="A731" s="37"/>
      <c r="B731" s="86"/>
      <c r="C731" s="87"/>
      <c r="D731" s="87"/>
      <c r="E731" s="87"/>
      <c r="F731" s="246"/>
      <c r="G731" s="88">
        <f t="shared" si="12"/>
        <v>0</v>
      </c>
    </row>
    <row r="732" spans="1:7" s="23" customFormat="1" ht="32.1" customHeight="1">
      <c r="A732" s="37"/>
      <c r="B732" s="86"/>
      <c r="C732" s="87"/>
      <c r="D732" s="87"/>
      <c r="E732" s="87"/>
      <c r="F732" s="246"/>
      <c r="G732" s="88">
        <f t="shared" si="12"/>
        <v>0</v>
      </c>
    </row>
    <row r="733" spans="1:7" s="23" customFormat="1" ht="32.1" customHeight="1">
      <c r="A733" s="37"/>
      <c r="B733" s="86"/>
      <c r="C733" s="87"/>
      <c r="D733" s="87"/>
      <c r="E733" s="87"/>
      <c r="F733" s="246"/>
      <c r="G733" s="88">
        <f t="shared" si="12"/>
        <v>0</v>
      </c>
    </row>
    <row r="734" spans="1:7" s="23" customFormat="1" ht="32.1" customHeight="1">
      <c r="A734" s="37"/>
      <c r="B734" s="86"/>
      <c r="C734" s="87"/>
      <c r="D734" s="87"/>
      <c r="E734" s="87"/>
      <c r="F734" s="246"/>
      <c r="G734" s="88">
        <f t="shared" si="12"/>
        <v>0</v>
      </c>
    </row>
    <row r="735" spans="1:7" s="23" customFormat="1" ht="32.1" customHeight="1">
      <c r="A735" s="37"/>
      <c r="B735" s="86"/>
      <c r="C735" s="87"/>
      <c r="D735" s="87"/>
      <c r="E735" s="87"/>
      <c r="F735" s="246"/>
      <c r="G735" s="88">
        <f t="shared" si="12"/>
        <v>0</v>
      </c>
    </row>
    <row r="736" spans="1:7" s="23" customFormat="1" ht="32.1" customHeight="1">
      <c r="A736" s="37"/>
      <c r="B736" s="86"/>
      <c r="C736" s="87"/>
      <c r="D736" s="87"/>
      <c r="E736" s="87"/>
      <c r="F736" s="246"/>
      <c r="G736" s="88">
        <f t="shared" si="12"/>
        <v>0</v>
      </c>
    </row>
    <row r="737" spans="1:7" s="23" customFormat="1" ht="32.1" customHeight="1">
      <c r="A737" s="37"/>
      <c r="B737" s="86"/>
      <c r="C737" s="87"/>
      <c r="D737" s="87"/>
      <c r="E737" s="87"/>
      <c r="F737" s="246"/>
      <c r="G737" s="88">
        <f t="shared" si="12"/>
        <v>0</v>
      </c>
    </row>
    <row r="738" spans="1:7" s="23" customFormat="1" ht="32.1" customHeight="1">
      <c r="A738" s="37"/>
      <c r="B738" s="86"/>
      <c r="C738" s="87"/>
      <c r="D738" s="87"/>
      <c r="E738" s="87"/>
      <c r="F738" s="246"/>
      <c r="G738" s="88">
        <f t="shared" si="12"/>
        <v>0</v>
      </c>
    </row>
    <row r="739" spans="1:7" s="23" customFormat="1" ht="32.1" customHeight="1">
      <c r="A739" s="37"/>
      <c r="B739" s="86"/>
      <c r="C739" s="87"/>
      <c r="D739" s="87"/>
      <c r="E739" s="87"/>
      <c r="F739" s="246"/>
      <c r="G739" s="88">
        <f t="shared" si="12"/>
        <v>0</v>
      </c>
    </row>
    <row r="740" spans="1:7" s="23" customFormat="1" ht="32.1" customHeight="1">
      <c r="A740" s="37"/>
      <c r="B740" s="86"/>
      <c r="C740" s="87"/>
      <c r="D740" s="87"/>
      <c r="E740" s="87"/>
      <c r="F740" s="246"/>
      <c r="G740" s="88">
        <f t="shared" si="12"/>
        <v>0</v>
      </c>
    </row>
    <row r="741" spans="1:7" s="23" customFormat="1" ht="32.1" customHeight="1">
      <c r="A741" s="37"/>
      <c r="B741" s="86"/>
      <c r="C741" s="87"/>
      <c r="D741" s="87"/>
      <c r="E741" s="87"/>
      <c r="F741" s="246"/>
      <c r="G741" s="88">
        <f t="shared" si="12"/>
        <v>0</v>
      </c>
    </row>
    <row r="742" spans="1:7" s="23" customFormat="1" ht="32.1" customHeight="1">
      <c r="A742" s="37"/>
      <c r="B742" s="86"/>
      <c r="C742" s="87"/>
      <c r="D742" s="87"/>
      <c r="E742" s="87"/>
      <c r="F742" s="246"/>
      <c r="G742" s="88">
        <f t="shared" si="12"/>
        <v>0</v>
      </c>
    </row>
    <row r="743" spans="1:7" s="23" customFormat="1" ht="32.1" customHeight="1">
      <c r="A743" s="37"/>
      <c r="B743" s="86"/>
      <c r="C743" s="87"/>
      <c r="D743" s="87"/>
      <c r="E743" s="87"/>
      <c r="F743" s="246"/>
      <c r="G743" s="88">
        <f t="shared" si="12"/>
        <v>0</v>
      </c>
    </row>
    <row r="744" spans="1:7" s="23" customFormat="1" ht="32.1" customHeight="1">
      <c r="A744" s="37"/>
      <c r="B744" s="86"/>
      <c r="C744" s="87"/>
      <c r="D744" s="87"/>
      <c r="E744" s="87"/>
      <c r="F744" s="246"/>
      <c r="G744" s="88">
        <f t="shared" si="12"/>
        <v>0</v>
      </c>
    </row>
    <row r="745" spans="1:7" s="23" customFormat="1" ht="32.1" customHeight="1">
      <c r="A745" s="37"/>
      <c r="B745" s="86"/>
      <c r="C745" s="87"/>
      <c r="D745" s="87"/>
      <c r="E745" s="87"/>
      <c r="F745" s="246"/>
      <c r="G745" s="88">
        <f t="shared" si="12"/>
        <v>0</v>
      </c>
    </row>
    <row r="746" spans="1:7" s="23" customFormat="1" ht="32.1" customHeight="1">
      <c r="A746" s="37"/>
      <c r="B746" s="86"/>
      <c r="C746" s="87"/>
      <c r="D746" s="87"/>
      <c r="E746" s="87"/>
      <c r="F746" s="246"/>
      <c r="G746" s="88">
        <f t="shared" si="12"/>
        <v>0</v>
      </c>
    </row>
    <row r="747" spans="1:7" s="23" customFormat="1" ht="32.1" customHeight="1">
      <c r="A747" s="37"/>
      <c r="B747" s="86"/>
      <c r="C747" s="87"/>
      <c r="D747" s="87"/>
      <c r="E747" s="87"/>
      <c r="F747" s="246"/>
      <c r="G747" s="88">
        <f t="shared" si="12"/>
        <v>0</v>
      </c>
    </row>
    <row r="748" spans="1:7" s="23" customFormat="1" ht="32.1" customHeight="1">
      <c r="A748" s="37"/>
      <c r="B748" s="86"/>
      <c r="C748" s="87"/>
      <c r="D748" s="87"/>
      <c r="E748" s="87"/>
      <c r="F748" s="246"/>
      <c r="G748" s="88">
        <f t="shared" si="12"/>
        <v>0</v>
      </c>
    </row>
    <row r="749" spans="1:7" s="23" customFormat="1" ht="32.1" customHeight="1">
      <c r="A749" s="37"/>
      <c r="B749" s="86"/>
      <c r="C749" s="87"/>
      <c r="D749" s="87"/>
      <c r="E749" s="87"/>
      <c r="F749" s="246"/>
      <c r="G749" s="88">
        <f t="shared" si="12"/>
        <v>0</v>
      </c>
    </row>
    <row r="750" spans="1:7" s="23" customFormat="1" ht="32.1" customHeight="1">
      <c r="A750" s="37"/>
      <c r="B750" s="86"/>
      <c r="C750" s="87"/>
      <c r="D750" s="87"/>
      <c r="E750" s="87"/>
      <c r="F750" s="246"/>
      <c r="G750" s="88">
        <f t="shared" si="12"/>
        <v>0</v>
      </c>
    </row>
    <row r="751" spans="1:7" s="23" customFormat="1" ht="32.1" customHeight="1">
      <c r="A751" s="37"/>
      <c r="B751" s="86"/>
      <c r="C751" s="87"/>
      <c r="D751" s="87"/>
      <c r="E751" s="87"/>
      <c r="F751" s="246"/>
      <c r="G751" s="88">
        <f t="shared" si="12"/>
        <v>0</v>
      </c>
    </row>
    <row r="752" spans="1:7" s="23" customFormat="1" ht="32.1" customHeight="1">
      <c r="A752" s="37"/>
      <c r="B752" s="86"/>
      <c r="C752" s="87"/>
      <c r="D752" s="87"/>
      <c r="E752" s="87"/>
      <c r="F752" s="246"/>
      <c r="G752" s="88">
        <f t="shared" si="12"/>
        <v>0</v>
      </c>
    </row>
    <row r="753" spans="1:7" s="23" customFormat="1" ht="32.1" customHeight="1">
      <c r="A753" s="37"/>
      <c r="B753" s="86"/>
      <c r="C753" s="87"/>
      <c r="D753" s="87"/>
      <c r="E753" s="87"/>
      <c r="F753" s="246"/>
      <c r="G753" s="88">
        <f t="shared" si="12"/>
        <v>0</v>
      </c>
    </row>
    <row r="754" spans="1:7" s="23" customFormat="1" ht="32.1" customHeight="1">
      <c r="A754" s="37"/>
      <c r="B754" s="86"/>
      <c r="C754" s="87"/>
      <c r="D754" s="87"/>
      <c r="E754" s="87"/>
      <c r="F754" s="246"/>
      <c r="G754" s="88">
        <f t="shared" si="12"/>
        <v>0</v>
      </c>
    </row>
    <row r="755" spans="1:7" s="23" customFormat="1" ht="32.1" customHeight="1">
      <c r="A755" s="37"/>
      <c r="B755" s="86"/>
      <c r="C755" s="87"/>
      <c r="D755" s="87"/>
      <c r="E755" s="87"/>
      <c r="F755" s="246"/>
      <c r="G755" s="88">
        <f t="shared" si="12"/>
        <v>0</v>
      </c>
    </row>
    <row r="756" spans="1:7" s="23" customFormat="1" ht="32.1" customHeight="1">
      <c r="A756" s="37"/>
      <c r="B756" s="86"/>
      <c r="C756" s="87"/>
      <c r="D756" s="87"/>
      <c r="E756" s="87"/>
      <c r="F756" s="246"/>
      <c r="G756" s="88">
        <f t="shared" si="12"/>
        <v>0</v>
      </c>
    </row>
    <row r="757" spans="1:7" s="23" customFormat="1" ht="32.1" customHeight="1">
      <c r="A757" s="37"/>
      <c r="B757" s="86"/>
      <c r="C757" s="87"/>
      <c r="D757" s="87"/>
      <c r="E757" s="87"/>
      <c r="F757" s="246"/>
      <c r="G757" s="88">
        <f t="shared" si="12"/>
        <v>0</v>
      </c>
    </row>
    <row r="758" spans="1:7" s="23" customFormat="1" ht="32.1" customHeight="1">
      <c r="A758" s="37"/>
      <c r="B758" s="86"/>
      <c r="C758" s="87"/>
      <c r="D758" s="87"/>
      <c r="E758" s="87"/>
      <c r="F758" s="246"/>
      <c r="G758" s="88">
        <f t="shared" si="12"/>
        <v>0</v>
      </c>
    </row>
    <row r="759" spans="1:7" s="23" customFormat="1" ht="32.1" customHeight="1">
      <c r="A759" s="37"/>
      <c r="B759" s="86"/>
      <c r="C759" s="87"/>
      <c r="D759" s="87"/>
      <c r="E759" s="87"/>
      <c r="F759" s="246"/>
      <c r="G759" s="88">
        <f t="shared" si="12"/>
        <v>0</v>
      </c>
    </row>
    <row r="760" spans="1:7" s="23" customFormat="1" ht="32.1" customHeight="1">
      <c r="A760" s="37"/>
      <c r="B760" s="86"/>
      <c r="C760" s="87"/>
      <c r="D760" s="87"/>
      <c r="E760" s="87"/>
      <c r="F760" s="246"/>
      <c r="G760" s="88">
        <f t="shared" si="12"/>
        <v>0</v>
      </c>
    </row>
    <row r="761" spans="1:7" s="23" customFormat="1" ht="32.1" customHeight="1">
      <c r="A761" s="37"/>
      <c r="B761" s="86"/>
      <c r="C761" s="87"/>
      <c r="D761" s="87"/>
      <c r="E761" s="87"/>
      <c r="F761" s="246"/>
      <c r="G761" s="88">
        <f t="shared" si="12"/>
        <v>0</v>
      </c>
    </row>
    <row r="762" spans="1:7" s="23" customFormat="1" ht="32.1" customHeight="1">
      <c r="A762" s="37"/>
      <c r="B762" s="86"/>
      <c r="C762" s="87"/>
      <c r="D762" s="87"/>
      <c r="E762" s="87"/>
      <c r="F762" s="246"/>
      <c r="G762" s="88">
        <f t="shared" si="12"/>
        <v>0</v>
      </c>
    </row>
    <row r="763" spans="1:7" s="23" customFormat="1" ht="32.1" customHeight="1">
      <c r="A763" s="37"/>
      <c r="B763" s="86"/>
      <c r="C763" s="87"/>
      <c r="D763" s="87"/>
      <c r="E763" s="87"/>
      <c r="F763" s="246"/>
      <c r="G763" s="88">
        <f t="shared" si="12"/>
        <v>0</v>
      </c>
    </row>
    <row r="764" spans="1:7" s="23" customFormat="1" ht="32.1" customHeight="1">
      <c r="A764" s="37"/>
      <c r="B764" s="86"/>
      <c r="C764" s="87"/>
      <c r="D764" s="87"/>
      <c r="E764" s="87"/>
      <c r="F764" s="246"/>
      <c r="G764" s="88">
        <f t="shared" si="12"/>
        <v>0</v>
      </c>
    </row>
    <row r="765" spans="1:7" s="23" customFormat="1" ht="32.1" customHeight="1">
      <c r="A765" s="37"/>
      <c r="B765" s="86"/>
      <c r="C765" s="87"/>
      <c r="D765" s="87"/>
      <c r="E765" s="87"/>
      <c r="F765" s="246"/>
      <c r="G765" s="88">
        <f t="shared" si="12"/>
        <v>0</v>
      </c>
    </row>
    <row r="766" spans="1:7" s="23" customFormat="1" ht="32.1" customHeight="1">
      <c r="A766" s="37"/>
      <c r="B766" s="86"/>
      <c r="C766" s="87"/>
      <c r="D766" s="87"/>
      <c r="E766" s="87"/>
      <c r="F766" s="246"/>
      <c r="G766" s="88">
        <f t="shared" si="12"/>
        <v>0</v>
      </c>
    </row>
    <row r="767" spans="1:7" s="23" customFormat="1" ht="32.1" customHeight="1">
      <c r="A767" s="37"/>
      <c r="B767" s="86"/>
      <c r="C767" s="87"/>
      <c r="D767" s="87"/>
      <c r="E767" s="87"/>
      <c r="F767" s="246"/>
      <c r="G767" s="88">
        <f t="shared" si="12"/>
        <v>0</v>
      </c>
    </row>
    <row r="768" spans="1:7" s="23" customFormat="1" ht="32.1" customHeight="1">
      <c r="A768" s="37"/>
      <c r="B768" s="86"/>
      <c r="C768" s="87"/>
      <c r="D768" s="87"/>
      <c r="E768" s="87"/>
      <c r="F768" s="246"/>
      <c r="G768" s="88">
        <f t="shared" si="12"/>
        <v>0</v>
      </c>
    </row>
    <row r="769" spans="1:7" s="23" customFormat="1" ht="32.1" customHeight="1">
      <c r="A769" s="37"/>
      <c r="B769" s="86"/>
      <c r="C769" s="87"/>
      <c r="D769" s="87"/>
      <c r="E769" s="87"/>
      <c r="F769" s="246"/>
      <c r="G769" s="88">
        <f t="shared" si="12"/>
        <v>0</v>
      </c>
    </row>
    <row r="770" spans="1:7" s="23" customFormat="1" ht="32.1" customHeight="1">
      <c r="A770" s="37"/>
      <c r="B770" s="86"/>
      <c r="C770" s="87"/>
      <c r="D770" s="87"/>
      <c r="E770" s="87"/>
      <c r="F770" s="246"/>
      <c r="G770" s="88">
        <f t="shared" si="12"/>
        <v>0</v>
      </c>
    </row>
    <row r="771" spans="1:7" s="23" customFormat="1" ht="32.1" customHeight="1">
      <c r="A771" s="37"/>
      <c r="B771" s="86"/>
      <c r="C771" s="87"/>
      <c r="D771" s="87"/>
      <c r="E771" s="87"/>
      <c r="F771" s="246"/>
      <c r="G771" s="88">
        <f t="shared" si="12"/>
        <v>0</v>
      </c>
    </row>
    <row r="772" spans="1:7" s="23" customFormat="1" ht="32.1" customHeight="1">
      <c r="A772" s="37"/>
      <c r="B772" s="86"/>
      <c r="C772" s="87"/>
      <c r="D772" s="87"/>
      <c r="E772" s="87"/>
      <c r="F772" s="246"/>
      <c r="G772" s="88">
        <f t="shared" si="12"/>
        <v>0</v>
      </c>
    </row>
    <row r="773" spans="1:7" s="23" customFormat="1" ht="32.1" customHeight="1">
      <c r="A773" s="37"/>
      <c r="B773" s="86"/>
      <c r="C773" s="87"/>
      <c r="D773" s="87"/>
      <c r="E773" s="87"/>
      <c r="F773" s="246"/>
      <c r="G773" s="88">
        <f t="shared" si="12"/>
        <v>0</v>
      </c>
    </row>
    <row r="774" spans="1:7" s="23" customFormat="1" ht="32.1" customHeight="1">
      <c r="A774" s="37"/>
      <c r="B774" s="86"/>
      <c r="C774" s="87"/>
      <c r="D774" s="87"/>
      <c r="E774" s="87"/>
      <c r="F774" s="246"/>
      <c r="G774" s="88">
        <f t="shared" si="12"/>
        <v>0</v>
      </c>
    </row>
    <row r="775" spans="1:7" s="23" customFormat="1" ht="32.1" customHeight="1">
      <c r="A775" s="37"/>
      <c r="B775" s="86"/>
      <c r="C775" s="87"/>
      <c r="D775" s="87"/>
      <c r="E775" s="87"/>
      <c r="F775" s="246"/>
      <c r="G775" s="88">
        <f t="shared" si="12"/>
        <v>0</v>
      </c>
    </row>
    <row r="776" spans="1:7" s="23" customFormat="1" ht="32.1" customHeight="1">
      <c r="A776" s="37"/>
      <c r="B776" s="86"/>
      <c r="C776" s="87"/>
      <c r="D776" s="87"/>
      <c r="E776" s="87"/>
      <c r="F776" s="246"/>
      <c r="G776" s="88">
        <f t="shared" si="12"/>
        <v>0</v>
      </c>
    </row>
    <row r="777" spans="1:7" s="23" customFormat="1" ht="32.1" customHeight="1">
      <c r="A777" s="37"/>
      <c r="B777" s="86"/>
      <c r="C777" s="87"/>
      <c r="D777" s="87"/>
      <c r="E777" s="87"/>
      <c r="F777" s="246"/>
      <c r="G777" s="88">
        <f t="shared" si="12"/>
        <v>0</v>
      </c>
    </row>
    <row r="778" spans="1:7" s="23" customFormat="1" ht="32.1" customHeight="1">
      <c r="A778" s="37"/>
      <c r="B778" s="86"/>
      <c r="C778" s="87"/>
      <c r="D778" s="87"/>
      <c r="E778" s="87"/>
      <c r="F778" s="246"/>
      <c r="G778" s="88">
        <f t="shared" si="12"/>
        <v>0</v>
      </c>
    </row>
    <row r="779" spans="1:7" s="23" customFormat="1" ht="32.1" customHeight="1">
      <c r="A779" s="37"/>
      <c r="B779" s="86"/>
      <c r="C779" s="87"/>
      <c r="D779" s="87"/>
      <c r="E779" s="87"/>
      <c r="F779" s="246"/>
      <c r="G779" s="88">
        <f t="shared" si="12"/>
        <v>0</v>
      </c>
    </row>
    <row r="780" spans="1:7" s="23" customFormat="1" ht="32.1" customHeight="1">
      <c r="A780" s="37"/>
      <c r="B780" s="86"/>
      <c r="C780" s="87"/>
      <c r="D780" s="87"/>
      <c r="E780" s="87"/>
      <c r="F780" s="246"/>
      <c r="G780" s="88">
        <f t="shared" si="12"/>
        <v>0</v>
      </c>
    </row>
    <row r="781" spans="1:7" s="23" customFormat="1" ht="32.1" customHeight="1">
      <c r="A781" s="37"/>
      <c r="B781" s="86"/>
      <c r="C781" s="87"/>
      <c r="D781" s="87"/>
      <c r="E781" s="87"/>
      <c r="F781" s="246"/>
      <c r="G781" s="88">
        <f t="shared" si="12"/>
        <v>0</v>
      </c>
    </row>
    <row r="782" spans="1:7" s="23" customFormat="1" ht="32.1" customHeight="1">
      <c r="A782" s="37"/>
      <c r="B782" s="86"/>
      <c r="C782" s="87"/>
      <c r="D782" s="87"/>
      <c r="E782" s="87"/>
      <c r="F782" s="246"/>
      <c r="G782" s="88">
        <f t="shared" si="12"/>
        <v>0</v>
      </c>
    </row>
    <row r="783" spans="1:7" s="23" customFormat="1" ht="32.1" customHeight="1">
      <c r="A783" s="37"/>
      <c r="B783" s="86"/>
      <c r="C783" s="87"/>
      <c r="D783" s="87"/>
      <c r="E783" s="87"/>
      <c r="F783" s="246"/>
      <c r="G783" s="88">
        <f t="shared" si="12"/>
        <v>0</v>
      </c>
    </row>
    <row r="784" spans="1:7" s="23" customFormat="1" ht="32.1" customHeight="1">
      <c r="A784" s="37"/>
      <c r="B784" s="86"/>
      <c r="C784" s="87"/>
      <c r="D784" s="87"/>
      <c r="E784" s="87"/>
      <c r="F784" s="246"/>
      <c r="G784" s="88">
        <f t="shared" si="12"/>
        <v>0</v>
      </c>
    </row>
    <row r="785" spans="1:7" s="23" customFormat="1" ht="32.1" customHeight="1">
      <c r="A785" s="37"/>
      <c r="B785" s="86"/>
      <c r="C785" s="87"/>
      <c r="D785" s="87"/>
      <c r="E785" s="87"/>
      <c r="F785" s="246"/>
      <c r="G785" s="88">
        <f t="shared" si="12"/>
        <v>0</v>
      </c>
    </row>
    <row r="786" spans="1:7" s="23" customFormat="1" ht="32.1" customHeight="1">
      <c r="A786" s="37"/>
      <c r="B786" s="86"/>
      <c r="C786" s="87"/>
      <c r="D786" s="87"/>
      <c r="E786" s="87"/>
      <c r="F786" s="246"/>
      <c r="G786" s="88">
        <f t="shared" si="12"/>
        <v>0</v>
      </c>
    </row>
    <row r="787" spans="1:7" s="23" customFormat="1" ht="32.1" customHeight="1">
      <c r="A787" s="37"/>
      <c r="B787" s="86"/>
      <c r="C787" s="87"/>
      <c r="D787" s="87"/>
      <c r="E787" s="87"/>
      <c r="F787" s="246"/>
      <c r="G787" s="88">
        <f t="shared" si="12"/>
        <v>0</v>
      </c>
    </row>
    <row r="788" spans="1:7" s="23" customFormat="1" ht="32.1" customHeight="1">
      <c r="A788" s="37"/>
      <c r="B788" s="86"/>
      <c r="C788" s="87"/>
      <c r="D788" s="87"/>
      <c r="E788" s="87"/>
      <c r="F788" s="246"/>
      <c r="G788" s="88">
        <f t="shared" si="12"/>
        <v>0</v>
      </c>
    </row>
    <row r="789" spans="1:7" s="23" customFormat="1" ht="32.1" customHeight="1">
      <c r="A789" s="37"/>
      <c r="B789" s="86"/>
      <c r="C789" s="87"/>
      <c r="D789" s="87"/>
      <c r="E789" s="87"/>
      <c r="F789" s="246"/>
      <c r="G789" s="88">
        <f t="shared" ref="G789:G852" si="13">C789-D789+(E789+F789)</f>
        <v>0</v>
      </c>
    </row>
    <row r="790" spans="1:7" s="23" customFormat="1" ht="32.1" customHeight="1">
      <c r="A790" s="37"/>
      <c r="B790" s="86"/>
      <c r="C790" s="87"/>
      <c r="D790" s="87"/>
      <c r="E790" s="87"/>
      <c r="F790" s="246"/>
      <c r="G790" s="88">
        <f t="shared" si="13"/>
        <v>0</v>
      </c>
    </row>
    <row r="791" spans="1:7" s="23" customFormat="1" ht="32.1" customHeight="1">
      <c r="A791" s="37"/>
      <c r="B791" s="86"/>
      <c r="C791" s="87"/>
      <c r="D791" s="87"/>
      <c r="E791" s="87"/>
      <c r="F791" s="246"/>
      <c r="G791" s="88">
        <f t="shared" si="13"/>
        <v>0</v>
      </c>
    </row>
    <row r="792" spans="1:7" s="23" customFormat="1" ht="32.1" customHeight="1">
      <c r="A792" s="37"/>
      <c r="B792" s="86"/>
      <c r="C792" s="87"/>
      <c r="D792" s="87"/>
      <c r="E792" s="87"/>
      <c r="F792" s="246"/>
      <c r="G792" s="88">
        <f t="shared" si="13"/>
        <v>0</v>
      </c>
    </row>
    <row r="793" spans="1:7" s="23" customFormat="1" ht="32.1" customHeight="1">
      <c r="A793" s="37"/>
      <c r="B793" s="86"/>
      <c r="C793" s="87"/>
      <c r="D793" s="87"/>
      <c r="E793" s="87"/>
      <c r="F793" s="246"/>
      <c r="G793" s="88">
        <f t="shared" si="13"/>
        <v>0</v>
      </c>
    </row>
    <row r="794" spans="1:7" s="23" customFormat="1" ht="32.1" customHeight="1">
      <c r="A794" s="37"/>
      <c r="B794" s="86"/>
      <c r="C794" s="87"/>
      <c r="D794" s="87"/>
      <c r="E794" s="87"/>
      <c r="F794" s="246"/>
      <c r="G794" s="88">
        <f t="shared" si="13"/>
        <v>0</v>
      </c>
    </row>
    <row r="795" spans="1:7" s="23" customFormat="1" ht="32.1" customHeight="1">
      <c r="A795" s="37"/>
      <c r="B795" s="86"/>
      <c r="C795" s="87"/>
      <c r="D795" s="87"/>
      <c r="E795" s="87"/>
      <c r="F795" s="246"/>
      <c r="G795" s="88">
        <f t="shared" si="13"/>
        <v>0</v>
      </c>
    </row>
    <row r="796" spans="1:7" s="23" customFormat="1" ht="32.1" customHeight="1">
      <c r="A796" s="37"/>
      <c r="B796" s="86"/>
      <c r="C796" s="87"/>
      <c r="D796" s="87"/>
      <c r="E796" s="87"/>
      <c r="F796" s="246"/>
      <c r="G796" s="88">
        <f t="shared" si="13"/>
        <v>0</v>
      </c>
    </row>
    <row r="797" spans="1:7" s="23" customFormat="1" ht="32.1" customHeight="1">
      <c r="A797" s="37"/>
      <c r="B797" s="86"/>
      <c r="C797" s="87"/>
      <c r="D797" s="87"/>
      <c r="E797" s="87"/>
      <c r="F797" s="246"/>
      <c r="G797" s="88">
        <f t="shared" si="13"/>
        <v>0</v>
      </c>
    </row>
    <row r="798" spans="1:7" s="23" customFormat="1" ht="32.1" customHeight="1">
      <c r="A798" s="37"/>
      <c r="B798" s="86"/>
      <c r="C798" s="87"/>
      <c r="D798" s="87"/>
      <c r="E798" s="87"/>
      <c r="F798" s="246"/>
      <c r="G798" s="88">
        <f t="shared" si="13"/>
        <v>0</v>
      </c>
    </row>
    <row r="799" spans="1:7" s="23" customFormat="1" ht="32.1" customHeight="1">
      <c r="A799" s="37"/>
      <c r="B799" s="86"/>
      <c r="C799" s="87"/>
      <c r="D799" s="87"/>
      <c r="E799" s="87"/>
      <c r="F799" s="246"/>
      <c r="G799" s="88">
        <f t="shared" si="13"/>
        <v>0</v>
      </c>
    </row>
    <row r="800" spans="1:7" s="23" customFormat="1" ht="32.1" customHeight="1">
      <c r="A800" s="37"/>
      <c r="B800" s="86"/>
      <c r="C800" s="87"/>
      <c r="D800" s="87"/>
      <c r="E800" s="87"/>
      <c r="F800" s="246"/>
      <c r="G800" s="88">
        <f t="shared" si="13"/>
        <v>0</v>
      </c>
    </row>
    <row r="801" spans="1:7" s="23" customFormat="1" ht="32.1" customHeight="1">
      <c r="A801" s="37"/>
      <c r="B801" s="86"/>
      <c r="C801" s="87"/>
      <c r="D801" s="87"/>
      <c r="E801" s="87"/>
      <c r="F801" s="246"/>
      <c r="G801" s="88">
        <f t="shared" si="13"/>
        <v>0</v>
      </c>
    </row>
    <row r="802" spans="1:7" s="23" customFormat="1" ht="32.1" customHeight="1">
      <c r="A802" s="37"/>
      <c r="B802" s="86"/>
      <c r="C802" s="87"/>
      <c r="D802" s="87"/>
      <c r="E802" s="87"/>
      <c r="F802" s="246"/>
      <c r="G802" s="88">
        <f t="shared" si="13"/>
        <v>0</v>
      </c>
    </row>
    <row r="803" spans="1:7" s="23" customFormat="1" ht="32.1" customHeight="1">
      <c r="A803" s="37"/>
      <c r="B803" s="86"/>
      <c r="C803" s="87"/>
      <c r="D803" s="87"/>
      <c r="E803" s="87"/>
      <c r="F803" s="246"/>
      <c r="G803" s="88">
        <f t="shared" si="13"/>
        <v>0</v>
      </c>
    </row>
    <row r="804" spans="1:7" s="23" customFormat="1" ht="32.1" customHeight="1">
      <c r="A804" s="37"/>
      <c r="B804" s="86"/>
      <c r="C804" s="87"/>
      <c r="D804" s="87"/>
      <c r="E804" s="87"/>
      <c r="F804" s="246"/>
      <c r="G804" s="88">
        <f t="shared" si="13"/>
        <v>0</v>
      </c>
    </row>
    <row r="805" spans="1:7" s="23" customFormat="1" ht="32.1" customHeight="1">
      <c r="A805" s="37"/>
      <c r="B805" s="86"/>
      <c r="C805" s="87"/>
      <c r="D805" s="87"/>
      <c r="E805" s="87"/>
      <c r="F805" s="246"/>
      <c r="G805" s="88">
        <f t="shared" si="13"/>
        <v>0</v>
      </c>
    </row>
    <row r="806" spans="1:7" s="23" customFormat="1" ht="32.1" customHeight="1">
      <c r="A806" s="37"/>
      <c r="B806" s="86"/>
      <c r="C806" s="87"/>
      <c r="D806" s="87"/>
      <c r="E806" s="87"/>
      <c r="F806" s="246"/>
      <c r="G806" s="88">
        <f t="shared" si="13"/>
        <v>0</v>
      </c>
    </row>
    <row r="807" spans="1:7" s="23" customFormat="1" ht="32.1" customHeight="1">
      <c r="A807" s="37"/>
      <c r="B807" s="86"/>
      <c r="C807" s="87"/>
      <c r="D807" s="87"/>
      <c r="E807" s="87"/>
      <c r="F807" s="246"/>
      <c r="G807" s="88">
        <f t="shared" si="13"/>
        <v>0</v>
      </c>
    </row>
    <row r="808" spans="1:7" s="23" customFormat="1" ht="32.1" customHeight="1">
      <c r="A808" s="37"/>
      <c r="B808" s="86"/>
      <c r="C808" s="87"/>
      <c r="D808" s="87"/>
      <c r="E808" s="87"/>
      <c r="F808" s="246"/>
      <c r="G808" s="88">
        <f t="shared" si="13"/>
        <v>0</v>
      </c>
    </row>
    <row r="809" spans="1:7" s="23" customFormat="1" ht="32.1" customHeight="1">
      <c r="A809" s="37"/>
      <c r="B809" s="86"/>
      <c r="C809" s="87"/>
      <c r="D809" s="87"/>
      <c r="E809" s="87"/>
      <c r="F809" s="246"/>
      <c r="G809" s="88">
        <f t="shared" si="13"/>
        <v>0</v>
      </c>
    </row>
    <row r="810" spans="1:7" s="23" customFormat="1" ht="32.1" customHeight="1">
      <c r="A810" s="37"/>
      <c r="B810" s="86"/>
      <c r="C810" s="87"/>
      <c r="D810" s="87"/>
      <c r="E810" s="87"/>
      <c r="F810" s="246"/>
      <c r="G810" s="88">
        <f t="shared" si="13"/>
        <v>0</v>
      </c>
    </row>
    <row r="811" spans="1:7" s="23" customFormat="1" ht="32.1" customHeight="1">
      <c r="A811" s="37"/>
      <c r="B811" s="86"/>
      <c r="C811" s="87"/>
      <c r="D811" s="87"/>
      <c r="E811" s="87"/>
      <c r="F811" s="246"/>
      <c r="G811" s="88">
        <f t="shared" si="13"/>
        <v>0</v>
      </c>
    </row>
    <row r="812" spans="1:7" s="23" customFormat="1" ht="32.1" customHeight="1">
      <c r="A812" s="37"/>
      <c r="B812" s="86"/>
      <c r="C812" s="87"/>
      <c r="D812" s="87"/>
      <c r="E812" s="87"/>
      <c r="F812" s="246"/>
      <c r="G812" s="88">
        <f t="shared" si="13"/>
        <v>0</v>
      </c>
    </row>
    <row r="813" spans="1:7" s="23" customFormat="1" ht="32.1" customHeight="1">
      <c r="A813" s="37"/>
      <c r="B813" s="86"/>
      <c r="C813" s="87"/>
      <c r="D813" s="87"/>
      <c r="E813" s="87"/>
      <c r="F813" s="246"/>
      <c r="G813" s="88">
        <f t="shared" si="13"/>
        <v>0</v>
      </c>
    </row>
    <row r="814" spans="1:7" s="23" customFormat="1" ht="32.1" customHeight="1">
      <c r="A814" s="37"/>
      <c r="B814" s="86"/>
      <c r="C814" s="87"/>
      <c r="D814" s="87"/>
      <c r="E814" s="87"/>
      <c r="F814" s="246"/>
      <c r="G814" s="88">
        <f t="shared" si="13"/>
        <v>0</v>
      </c>
    </row>
    <row r="815" spans="1:7" s="23" customFormat="1" ht="32.1" customHeight="1">
      <c r="A815" s="37"/>
      <c r="B815" s="86"/>
      <c r="C815" s="87"/>
      <c r="D815" s="87"/>
      <c r="E815" s="87"/>
      <c r="F815" s="246"/>
      <c r="G815" s="88">
        <f t="shared" si="13"/>
        <v>0</v>
      </c>
    </row>
    <row r="816" spans="1:7" s="23" customFormat="1" ht="32.1" customHeight="1">
      <c r="A816" s="37"/>
      <c r="B816" s="86"/>
      <c r="C816" s="87"/>
      <c r="D816" s="87"/>
      <c r="E816" s="87"/>
      <c r="F816" s="246"/>
      <c r="G816" s="88">
        <f t="shared" si="13"/>
        <v>0</v>
      </c>
    </row>
    <row r="817" spans="1:7" s="23" customFormat="1" ht="32.1" customHeight="1">
      <c r="A817" s="37"/>
      <c r="B817" s="86"/>
      <c r="C817" s="87"/>
      <c r="D817" s="87"/>
      <c r="E817" s="87"/>
      <c r="F817" s="246"/>
      <c r="G817" s="88">
        <f t="shared" si="13"/>
        <v>0</v>
      </c>
    </row>
    <row r="818" spans="1:7" s="23" customFormat="1" ht="32.1" customHeight="1">
      <c r="A818" s="37"/>
      <c r="B818" s="86"/>
      <c r="C818" s="87"/>
      <c r="D818" s="87"/>
      <c r="E818" s="87"/>
      <c r="F818" s="246"/>
      <c r="G818" s="88">
        <f t="shared" si="13"/>
        <v>0</v>
      </c>
    </row>
    <row r="819" spans="1:7" s="23" customFormat="1" ht="32.1" customHeight="1">
      <c r="A819" s="37"/>
      <c r="B819" s="86"/>
      <c r="C819" s="87"/>
      <c r="D819" s="87"/>
      <c r="E819" s="87"/>
      <c r="F819" s="246"/>
      <c r="G819" s="88">
        <f t="shared" si="13"/>
        <v>0</v>
      </c>
    </row>
    <row r="820" spans="1:7" s="23" customFormat="1" ht="32.1" customHeight="1">
      <c r="A820" s="37"/>
      <c r="B820" s="86"/>
      <c r="C820" s="87"/>
      <c r="D820" s="87"/>
      <c r="E820" s="87"/>
      <c r="F820" s="246"/>
      <c r="G820" s="88">
        <f t="shared" si="13"/>
        <v>0</v>
      </c>
    </row>
    <row r="821" spans="1:7" s="23" customFormat="1" ht="32.1" customHeight="1">
      <c r="A821" s="37"/>
      <c r="B821" s="86"/>
      <c r="C821" s="87"/>
      <c r="D821" s="87"/>
      <c r="E821" s="87"/>
      <c r="F821" s="246"/>
      <c r="G821" s="88">
        <f t="shared" si="13"/>
        <v>0</v>
      </c>
    </row>
    <row r="822" spans="1:7" s="23" customFormat="1" ht="32.1" customHeight="1">
      <c r="A822" s="37"/>
      <c r="B822" s="86"/>
      <c r="C822" s="87"/>
      <c r="D822" s="87"/>
      <c r="E822" s="87"/>
      <c r="F822" s="246"/>
      <c r="G822" s="88">
        <f t="shared" si="13"/>
        <v>0</v>
      </c>
    </row>
    <row r="823" spans="1:7" s="23" customFormat="1" ht="32.1" customHeight="1">
      <c r="A823" s="37"/>
      <c r="B823" s="86"/>
      <c r="C823" s="87"/>
      <c r="D823" s="87"/>
      <c r="E823" s="87"/>
      <c r="F823" s="246"/>
      <c r="G823" s="88">
        <f t="shared" si="13"/>
        <v>0</v>
      </c>
    </row>
    <row r="824" spans="1:7" s="23" customFormat="1" ht="32.1" customHeight="1">
      <c r="A824" s="37"/>
      <c r="B824" s="86"/>
      <c r="C824" s="87"/>
      <c r="D824" s="87"/>
      <c r="E824" s="87"/>
      <c r="F824" s="246"/>
      <c r="G824" s="88">
        <f t="shared" si="13"/>
        <v>0</v>
      </c>
    </row>
    <row r="825" spans="1:7" s="23" customFormat="1" ht="32.1" customHeight="1">
      <c r="A825" s="37"/>
      <c r="B825" s="86"/>
      <c r="C825" s="87"/>
      <c r="D825" s="87"/>
      <c r="E825" s="87"/>
      <c r="F825" s="246"/>
      <c r="G825" s="88">
        <f t="shared" si="13"/>
        <v>0</v>
      </c>
    </row>
    <row r="826" spans="1:7" s="23" customFormat="1" ht="32.1" customHeight="1">
      <c r="A826" s="37"/>
      <c r="B826" s="86"/>
      <c r="C826" s="87"/>
      <c r="D826" s="87"/>
      <c r="E826" s="87"/>
      <c r="F826" s="246"/>
      <c r="G826" s="88">
        <f t="shared" si="13"/>
        <v>0</v>
      </c>
    </row>
    <row r="827" spans="1:7" s="23" customFormat="1" ht="32.1" customHeight="1">
      <c r="A827" s="37"/>
      <c r="B827" s="86"/>
      <c r="C827" s="87"/>
      <c r="D827" s="87"/>
      <c r="E827" s="87"/>
      <c r="F827" s="246"/>
      <c r="G827" s="88">
        <f t="shared" si="13"/>
        <v>0</v>
      </c>
    </row>
    <row r="828" spans="1:7" s="23" customFormat="1" ht="32.1" customHeight="1">
      <c r="A828" s="37"/>
      <c r="B828" s="86"/>
      <c r="C828" s="87"/>
      <c r="D828" s="87"/>
      <c r="E828" s="87"/>
      <c r="F828" s="246"/>
      <c r="G828" s="88">
        <f t="shared" si="13"/>
        <v>0</v>
      </c>
    </row>
    <row r="829" spans="1:7" s="23" customFormat="1" ht="32.1" customHeight="1">
      <c r="A829" s="37"/>
      <c r="B829" s="86"/>
      <c r="C829" s="87"/>
      <c r="D829" s="87"/>
      <c r="E829" s="87"/>
      <c r="F829" s="246"/>
      <c r="G829" s="88">
        <f t="shared" si="13"/>
        <v>0</v>
      </c>
    </row>
    <row r="830" spans="1:7" s="23" customFormat="1" ht="32.1" customHeight="1">
      <c r="A830" s="37"/>
      <c r="B830" s="86"/>
      <c r="C830" s="87"/>
      <c r="D830" s="87"/>
      <c r="E830" s="87"/>
      <c r="F830" s="246"/>
      <c r="G830" s="88">
        <f t="shared" si="13"/>
        <v>0</v>
      </c>
    </row>
    <row r="831" spans="1:7" s="23" customFormat="1" ht="32.1" customHeight="1">
      <c r="A831" s="37"/>
      <c r="B831" s="86"/>
      <c r="C831" s="87"/>
      <c r="D831" s="87"/>
      <c r="E831" s="87"/>
      <c r="F831" s="246"/>
      <c r="G831" s="88">
        <f t="shared" si="13"/>
        <v>0</v>
      </c>
    </row>
    <row r="832" spans="1:7" s="23" customFormat="1" ht="32.1" customHeight="1">
      <c r="A832" s="37"/>
      <c r="B832" s="86"/>
      <c r="C832" s="87"/>
      <c r="D832" s="87"/>
      <c r="E832" s="87"/>
      <c r="F832" s="246"/>
      <c r="G832" s="88">
        <f t="shared" si="13"/>
        <v>0</v>
      </c>
    </row>
    <row r="833" spans="1:7" s="23" customFormat="1" ht="32.1" customHeight="1">
      <c r="A833" s="37"/>
      <c r="B833" s="86"/>
      <c r="C833" s="87"/>
      <c r="D833" s="87"/>
      <c r="E833" s="87"/>
      <c r="F833" s="246"/>
      <c r="G833" s="88">
        <f t="shared" si="13"/>
        <v>0</v>
      </c>
    </row>
    <row r="834" spans="1:7" s="23" customFormat="1" ht="32.1" customHeight="1">
      <c r="A834" s="37"/>
      <c r="B834" s="86"/>
      <c r="C834" s="87"/>
      <c r="D834" s="87"/>
      <c r="E834" s="87"/>
      <c r="F834" s="246"/>
      <c r="G834" s="88">
        <f t="shared" si="13"/>
        <v>0</v>
      </c>
    </row>
    <row r="835" spans="1:7" s="23" customFormat="1" ht="32.1" customHeight="1">
      <c r="A835" s="37"/>
      <c r="B835" s="86"/>
      <c r="C835" s="87"/>
      <c r="D835" s="87"/>
      <c r="E835" s="87"/>
      <c r="F835" s="246"/>
      <c r="G835" s="88">
        <f t="shared" si="13"/>
        <v>0</v>
      </c>
    </row>
    <row r="836" spans="1:7" s="23" customFormat="1" ht="32.1" customHeight="1">
      <c r="A836" s="37"/>
      <c r="B836" s="86"/>
      <c r="C836" s="87"/>
      <c r="D836" s="87"/>
      <c r="E836" s="87"/>
      <c r="F836" s="246"/>
      <c r="G836" s="88">
        <f t="shared" si="13"/>
        <v>0</v>
      </c>
    </row>
    <row r="837" spans="1:7" s="23" customFormat="1" ht="32.1" customHeight="1">
      <c r="A837" s="37"/>
      <c r="B837" s="86"/>
      <c r="C837" s="87"/>
      <c r="D837" s="87"/>
      <c r="E837" s="87"/>
      <c r="F837" s="246"/>
      <c r="G837" s="88">
        <f t="shared" si="13"/>
        <v>0</v>
      </c>
    </row>
    <row r="838" spans="1:7" s="23" customFormat="1" ht="32.1" customHeight="1">
      <c r="A838" s="37"/>
      <c r="B838" s="86"/>
      <c r="C838" s="87"/>
      <c r="D838" s="87"/>
      <c r="E838" s="87"/>
      <c r="F838" s="246"/>
      <c r="G838" s="88">
        <f t="shared" si="13"/>
        <v>0</v>
      </c>
    </row>
    <row r="839" spans="1:7" s="23" customFormat="1" ht="32.1" customHeight="1">
      <c r="A839" s="37"/>
      <c r="B839" s="86"/>
      <c r="C839" s="87"/>
      <c r="D839" s="87"/>
      <c r="E839" s="87"/>
      <c r="F839" s="246"/>
      <c r="G839" s="88">
        <f t="shared" si="13"/>
        <v>0</v>
      </c>
    </row>
    <row r="840" spans="1:7" s="23" customFormat="1" ht="32.1" customHeight="1">
      <c r="A840" s="37"/>
      <c r="B840" s="86"/>
      <c r="C840" s="87"/>
      <c r="D840" s="87"/>
      <c r="E840" s="87"/>
      <c r="F840" s="246"/>
      <c r="G840" s="88">
        <f t="shared" si="13"/>
        <v>0</v>
      </c>
    </row>
    <row r="841" spans="1:7" s="23" customFormat="1" ht="32.1" customHeight="1">
      <c r="A841" s="37"/>
      <c r="B841" s="86"/>
      <c r="C841" s="87"/>
      <c r="D841" s="87"/>
      <c r="E841" s="87"/>
      <c r="F841" s="246"/>
      <c r="G841" s="88">
        <f t="shared" si="13"/>
        <v>0</v>
      </c>
    </row>
    <row r="842" spans="1:7" s="23" customFormat="1" ht="32.1" customHeight="1">
      <c r="A842" s="37"/>
      <c r="B842" s="86"/>
      <c r="C842" s="87"/>
      <c r="D842" s="87"/>
      <c r="E842" s="87"/>
      <c r="F842" s="246"/>
      <c r="G842" s="88">
        <f t="shared" si="13"/>
        <v>0</v>
      </c>
    </row>
    <row r="843" spans="1:7" s="23" customFormat="1" ht="32.1" customHeight="1">
      <c r="A843" s="37"/>
      <c r="B843" s="86"/>
      <c r="C843" s="87"/>
      <c r="D843" s="87"/>
      <c r="E843" s="87"/>
      <c r="F843" s="246"/>
      <c r="G843" s="88">
        <f t="shared" si="13"/>
        <v>0</v>
      </c>
    </row>
    <row r="844" spans="1:7" s="23" customFormat="1" ht="32.1" customHeight="1">
      <c r="A844" s="37"/>
      <c r="B844" s="86"/>
      <c r="C844" s="87"/>
      <c r="D844" s="87"/>
      <c r="E844" s="87"/>
      <c r="F844" s="246"/>
      <c r="G844" s="88">
        <f t="shared" si="13"/>
        <v>0</v>
      </c>
    </row>
    <row r="845" spans="1:7" s="23" customFormat="1" ht="32.1" customHeight="1">
      <c r="A845" s="37"/>
      <c r="B845" s="86"/>
      <c r="C845" s="87"/>
      <c r="D845" s="87"/>
      <c r="E845" s="87"/>
      <c r="F845" s="246"/>
      <c r="G845" s="88">
        <f t="shared" si="13"/>
        <v>0</v>
      </c>
    </row>
    <row r="846" spans="1:7" s="23" customFormat="1" ht="32.1" customHeight="1">
      <c r="A846" s="37"/>
      <c r="B846" s="86"/>
      <c r="C846" s="87"/>
      <c r="D846" s="87"/>
      <c r="E846" s="87"/>
      <c r="F846" s="246"/>
      <c r="G846" s="88">
        <f t="shared" si="13"/>
        <v>0</v>
      </c>
    </row>
    <row r="847" spans="1:7" s="23" customFormat="1" ht="32.1" customHeight="1">
      <c r="A847" s="37"/>
      <c r="B847" s="86"/>
      <c r="C847" s="87"/>
      <c r="D847" s="87"/>
      <c r="E847" s="87"/>
      <c r="F847" s="246"/>
      <c r="G847" s="88">
        <f t="shared" si="13"/>
        <v>0</v>
      </c>
    </row>
    <row r="848" spans="1:7" s="23" customFormat="1" ht="32.1" customHeight="1">
      <c r="A848" s="37"/>
      <c r="B848" s="86"/>
      <c r="C848" s="87"/>
      <c r="D848" s="87"/>
      <c r="E848" s="87"/>
      <c r="F848" s="246"/>
      <c r="G848" s="88">
        <f t="shared" si="13"/>
        <v>0</v>
      </c>
    </row>
    <row r="849" spans="1:7" s="23" customFormat="1" ht="32.1" customHeight="1">
      <c r="A849" s="37"/>
      <c r="B849" s="86"/>
      <c r="C849" s="87"/>
      <c r="D849" s="87"/>
      <c r="E849" s="87"/>
      <c r="F849" s="246"/>
      <c r="G849" s="88">
        <f t="shared" si="13"/>
        <v>0</v>
      </c>
    </row>
    <row r="850" spans="1:7" s="23" customFormat="1" ht="32.1" customHeight="1">
      <c r="A850" s="37"/>
      <c r="B850" s="86"/>
      <c r="C850" s="87"/>
      <c r="D850" s="87"/>
      <c r="E850" s="87"/>
      <c r="F850" s="246"/>
      <c r="G850" s="88">
        <f t="shared" si="13"/>
        <v>0</v>
      </c>
    </row>
    <row r="851" spans="1:7" s="23" customFormat="1" ht="32.1" customHeight="1">
      <c r="A851" s="37"/>
      <c r="B851" s="86"/>
      <c r="C851" s="87"/>
      <c r="D851" s="87"/>
      <c r="E851" s="87"/>
      <c r="F851" s="246"/>
      <c r="G851" s="88">
        <f t="shared" si="13"/>
        <v>0</v>
      </c>
    </row>
    <row r="852" spans="1:7" s="23" customFormat="1" ht="32.1" customHeight="1">
      <c r="A852" s="37"/>
      <c r="B852" s="86"/>
      <c r="C852" s="87"/>
      <c r="D852" s="87"/>
      <c r="E852" s="87"/>
      <c r="F852" s="246"/>
      <c r="G852" s="88">
        <f t="shared" si="13"/>
        <v>0</v>
      </c>
    </row>
    <row r="853" spans="1:7" s="23" customFormat="1" ht="32.1" customHeight="1">
      <c r="A853" s="37"/>
      <c r="B853" s="86"/>
      <c r="C853" s="87"/>
      <c r="D853" s="87"/>
      <c r="E853" s="87"/>
      <c r="F853" s="246"/>
      <c r="G853" s="88">
        <f t="shared" ref="G853:G916" si="14">C853-D853+(E853+F853)</f>
        <v>0</v>
      </c>
    </row>
    <row r="854" spans="1:7" s="23" customFormat="1" ht="32.1" customHeight="1">
      <c r="A854" s="37"/>
      <c r="B854" s="86"/>
      <c r="C854" s="87"/>
      <c r="D854" s="87"/>
      <c r="E854" s="87"/>
      <c r="F854" s="246"/>
      <c r="G854" s="88">
        <f t="shared" si="14"/>
        <v>0</v>
      </c>
    </row>
    <row r="855" spans="1:7" s="23" customFormat="1" ht="32.1" customHeight="1">
      <c r="A855" s="37"/>
      <c r="B855" s="86"/>
      <c r="C855" s="87"/>
      <c r="D855" s="87"/>
      <c r="E855" s="87"/>
      <c r="F855" s="246"/>
      <c r="G855" s="88">
        <f t="shared" si="14"/>
        <v>0</v>
      </c>
    </row>
    <row r="856" spans="1:7" s="23" customFormat="1" ht="32.1" customHeight="1">
      <c r="A856" s="37"/>
      <c r="B856" s="86"/>
      <c r="C856" s="87"/>
      <c r="D856" s="87"/>
      <c r="E856" s="87"/>
      <c r="F856" s="246"/>
      <c r="G856" s="88">
        <f t="shared" si="14"/>
        <v>0</v>
      </c>
    </row>
    <row r="857" spans="1:7" s="23" customFormat="1" ht="32.1" customHeight="1">
      <c r="A857" s="37"/>
      <c r="B857" s="86"/>
      <c r="C857" s="87"/>
      <c r="D857" s="87"/>
      <c r="E857" s="87"/>
      <c r="F857" s="246"/>
      <c r="G857" s="88">
        <f t="shared" si="14"/>
        <v>0</v>
      </c>
    </row>
    <row r="858" spans="1:7" s="23" customFormat="1" ht="32.1" customHeight="1">
      <c r="A858" s="37"/>
      <c r="B858" s="86"/>
      <c r="C858" s="87"/>
      <c r="D858" s="87"/>
      <c r="E858" s="87"/>
      <c r="F858" s="246"/>
      <c r="G858" s="88">
        <f t="shared" si="14"/>
        <v>0</v>
      </c>
    </row>
    <row r="859" spans="1:7" s="23" customFormat="1" ht="32.1" customHeight="1">
      <c r="A859" s="37"/>
      <c r="B859" s="86"/>
      <c r="C859" s="87"/>
      <c r="D859" s="87"/>
      <c r="E859" s="87"/>
      <c r="F859" s="246"/>
      <c r="G859" s="88">
        <f t="shared" si="14"/>
        <v>0</v>
      </c>
    </row>
    <row r="860" spans="1:7" s="23" customFormat="1" ht="32.1" customHeight="1">
      <c r="A860" s="37"/>
      <c r="B860" s="86"/>
      <c r="C860" s="87"/>
      <c r="D860" s="87"/>
      <c r="E860" s="87"/>
      <c r="F860" s="246"/>
      <c r="G860" s="88">
        <f t="shared" si="14"/>
        <v>0</v>
      </c>
    </row>
    <row r="861" spans="1:7" s="23" customFormat="1" ht="32.1" customHeight="1">
      <c r="A861" s="37"/>
      <c r="B861" s="86"/>
      <c r="C861" s="87"/>
      <c r="D861" s="87"/>
      <c r="E861" s="87"/>
      <c r="F861" s="246"/>
      <c r="G861" s="88">
        <f t="shared" si="14"/>
        <v>0</v>
      </c>
    </row>
    <row r="862" spans="1:7" s="23" customFormat="1" ht="32.1" customHeight="1">
      <c r="A862" s="37"/>
      <c r="B862" s="86"/>
      <c r="C862" s="87"/>
      <c r="D862" s="87"/>
      <c r="E862" s="87"/>
      <c r="F862" s="246"/>
      <c r="G862" s="88">
        <f t="shared" si="14"/>
        <v>0</v>
      </c>
    </row>
    <row r="863" spans="1:7" s="23" customFormat="1" ht="32.1" customHeight="1">
      <c r="A863" s="37"/>
      <c r="B863" s="86"/>
      <c r="C863" s="87"/>
      <c r="D863" s="87"/>
      <c r="E863" s="87"/>
      <c r="F863" s="246"/>
      <c r="G863" s="88">
        <f t="shared" si="14"/>
        <v>0</v>
      </c>
    </row>
    <row r="864" spans="1:7" s="23" customFormat="1" ht="32.1" customHeight="1">
      <c r="A864" s="37"/>
      <c r="B864" s="86"/>
      <c r="C864" s="87"/>
      <c r="D864" s="87"/>
      <c r="E864" s="87"/>
      <c r="F864" s="246"/>
      <c r="G864" s="88">
        <f t="shared" si="14"/>
        <v>0</v>
      </c>
    </row>
    <row r="865" spans="1:7" s="23" customFormat="1" ht="32.1" customHeight="1">
      <c r="A865" s="37"/>
      <c r="B865" s="86"/>
      <c r="C865" s="87"/>
      <c r="D865" s="87"/>
      <c r="E865" s="87"/>
      <c r="F865" s="246"/>
      <c r="G865" s="88">
        <f t="shared" si="14"/>
        <v>0</v>
      </c>
    </row>
    <row r="866" spans="1:7" s="23" customFormat="1" ht="32.1" customHeight="1">
      <c r="A866" s="37"/>
      <c r="B866" s="86"/>
      <c r="C866" s="87"/>
      <c r="D866" s="87"/>
      <c r="E866" s="87"/>
      <c r="F866" s="246"/>
      <c r="G866" s="88">
        <f t="shared" si="14"/>
        <v>0</v>
      </c>
    </row>
    <row r="867" spans="1:7" s="23" customFormat="1" ht="32.1" customHeight="1">
      <c r="A867" s="37"/>
      <c r="B867" s="86"/>
      <c r="C867" s="87"/>
      <c r="D867" s="87"/>
      <c r="E867" s="87"/>
      <c r="F867" s="246"/>
      <c r="G867" s="88">
        <f t="shared" si="14"/>
        <v>0</v>
      </c>
    </row>
    <row r="868" spans="1:7" s="23" customFormat="1" ht="32.1" customHeight="1">
      <c r="A868" s="37"/>
      <c r="B868" s="86"/>
      <c r="C868" s="87"/>
      <c r="D868" s="87"/>
      <c r="E868" s="87"/>
      <c r="F868" s="246"/>
      <c r="G868" s="88">
        <f t="shared" si="14"/>
        <v>0</v>
      </c>
    </row>
    <row r="869" spans="1:7" s="23" customFormat="1" ht="32.1" customHeight="1">
      <c r="A869" s="37"/>
      <c r="B869" s="86"/>
      <c r="C869" s="87"/>
      <c r="D869" s="87"/>
      <c r="E869" s="87"/>
      <c r="F869" s="246"/>
      <c r="G869" s="88">
        <f t="shared" si="14"/>
        <v>0</v>
      </c>
    </row>
    <row r="870" spans="1:7" s="23" customFormat="1" ht="32.1" customHeight="1">
      <c r="A870" s="37"/>
      <c r="B870" s="86"/>
      <c r="C870" s="87"/>
      <c r="D870" s="87"/>
      <c r="E870" s="87"/>
      <c r="F870" s="246"/>
      <c r="G870" s="88">
        <f t="shared" si="14"/>
        <v>0</v>
      </c>
    </row>
    <row r="871" spans="1:7" s="23" customFormat="1" ht="32.1" customHeight="1">
      <c r="A871" s="37"/>
      <c r="B871" s="86"/>
      <c r="C871" s="87"/>
      <c r="D871" s="87"/>
      <c r="E871" s="87"/>
      <c r="F871" s="246"/>
      <c r="G871" s="88">
        <f t="shared" si="14"/>
        <v>0</v>
      </c>
    </row>
    <row r="872" spans="1:7" s="23" customFormat="1" ht="32.1" customHeight="1">
      <c r="A872" s="37"/>
      <c r="B872" s="86"/>
      <c r="C872" s="87"/>
      <c r="D872" s="87"/>
      <c r="E872" s="87"/>
      <c r="F872" s="246"/>
      <c r="G872" s="88">
        <f t="shared" si="14"/>
        <v>0</v>
      </c>
    </row>
    <row r="873" spans="1:7" s="23" customFormat="1" ht="32.1" customHeight="1">
      <c r="A873" s="37"/>
      <c r="B873" s="86"/>
      <c r="C873" s="87"/>
      <c r="D873" s="87"/>
      <c r="E873" s="87"/>
      <c r="F873" s="246"/>
      <c r="G873" s="88">
        <f t="shared" si="14"/>
        <v>0</v>
      </c>
    </row>
    <row r="874" spans="1:7" s="23" customFormat="1" ht="32.1" customHeight="1">
      <c r="A874" s="37"/>
      <c r="B874" s="86"/>
      <c r="C874" s="87"/>
      <c r="D874" s="87"/>
      <c r="E874" s="87"/>
      <c r="F874" s="246"/>
      <c r="G874" s="88">
        <f t="shared" si="14"/>
        <v>0</v>
      </c>
    </row>
    <row r="875" spans="1:7" s="23" customFormat="1" ht="32.1" customHeight="1">
      <c r="A875" s="37"/>
      <c r="B875" s="86"/>
      <c r="C875" s="87"/>
      <c r="D875" s="87"/>
      <c r="E875" s="87"/>
      <c r="F875" s="246"/>
      <c r="G875" s="88">
        <f t="shared" si="14"/>
        <v>0</v>
      </c>
    </row>
    <row r="876" spans="1:7" s="23" customFormat="1" ht="32.1" customHeight="1">
      <c r="A876" s="37"/>
      <c r="B876" s="86"/>
      <c r="C876" s="87"/>
      <c r="D876" s="87"/>
      <c r="E876" s="87"/>
      <c r="F876" s="246"/>
      <c r="G876" s="88">
        <f t="shared" si="14"/>
        <v>0</v>
      </c>
    </row>
    <row r="877" spans="1:7" s="23" customFormat="1" ht="32.1" customHeight="1">
      <c r="A877" s="37"/>
      <c r="B877" s="86"/>
      <c r="C877" s="87"/>
      <c r="D877" s="87"/>
      <c r="E877" s="87"/>
      <c r="F877" s="246"/>
      <c r="G877" s="88">
        <f t="shared" si="14"/>
        <v>0</v>
      </c>
    </row>
    <row r="878" spans="1:7" s="23" customFormat="1" ht="32.1" customHeight="1">
      <c r="A878" s="37"/>
      <c r="B878" s="86"/>
      <c r="C878" s="87"/>
      <c r="D878" s="87"/>
      <c r="E878" s="87"/>
      <c r="F878" s="246"/>
      <c r="G878" s="88">
        <f t="shared" si="14"/>
        <v>0</v>
      </c>
    </row>
    <row r="879" spans="1:7" s="23" customFormat="1" ht="32.1" customHeight="1">
      <c r="A879" s="37"/>
      <c r="B879" s="86"/>
      <c r="C879" s="87"/>
      <c r="D879" s="87"/>
      <c r="E879" s="87"/>
      <c r="F879" s="246"/>
      <c r="G879" s="88">
        <f t="shared" si="14"/>
        <v>0</v>
      </c>
    </row>
    <row r="880" spans="1:7" s="23" customFormat="1" ht="32.1" customHeight="1">
      <c r="A880" s="37"/>
      <c r="B880" s="86"/>
      <c r="C880" s="87"/>
      <c r="D880" s="87"/>
      <c r="E880" s="87"/>
      <c r="F880" s="246"/>
      <c r="G880" s="88">
        <f t="shared" si="14"/>
        <v>0</v>
      </c>
    </row>
    <row r="881" spans="1:7" s="23" customFormat="1" ht="32.1" customHeight="1">
      <c r="A881" s="37"/>
      <c r="B881" s="86"/>
      <c r="C881" s="87"/>
      <c r="D881" s="87"/>
      <c r="E881" s="87"/>
      <c r="F881" s="246"/>
      <c r="G881" s="88">
        <f t="shared" si="14"/>
        <v>0</v>
      </c>
    </row>
    <row r="882" spans="1:7" s="23" customFormat="1" ht="32.1" customHeight="1">
      <c r="A882" s="37"/>
      <c r="B882" s="86"/>
      <c r="C882" s="87"/>
      <c r="D882" s="87"/>
      <c r="E882" s="87"/>
      <c r="F882" s="246"/>
      <c r="G882" s="88">
        <f t="shared" si="14"/>
        <v>0</v>
      </c>
    </row>
    <row r="883" spans="1:7" s="23" customFormat="1" ht="32.1" customHeight="1">
      <c r="A883" s="37"/>
      <c r="B883" s="86"/>
      <c r="C883" s="87"/>
      <c r="D883" s="87"/>
      <c r="E883" s="87"/>
      <c r="F883" s="246"/>
      <c r="G883" s="88">
        <f t="shared" si="14"/>
        <v>0</v>
      </c>
    </row>
    <row r="884" spans="1:7" s="23" customFormat="1" ht="32.1" customHeight="1">
      <c r="A884" s="37"/>
      <c r="B884" s="86"/>
      <c r="C884" s="87"/>
      <c r="D884" s="87"/>
      <c r="E884" s="87"/>
      <c r="F884" s="246"/>
      <c r="G884" s="88">
        <f t="shared" si="14"/>
        <v>0</v>
      </c>
    </row>
    <row r="885" spans="1:7" s="23" customFormat="1" ht="32.1" customHeight="1">
      <c r="A885" s="37"/>
      <c r="B885" s="86"/>
      <c r="C885" s="87"/>
      <c r="D885" s="87"/>
      <c r="E885" s="87"/>
      <c r="F885" s="246"/>
      <c r="G885" s="88">
        <f t="shared" si="14"/>
        <v>0</v>
      </c>
    </row>
    <row r="886" spans="1:7" s="23" customFormat="1" ht="32.1" customHeight="1">
      <c r="A886" s="37"/>
      <c r="B886" s="86"/>
      <c r="C886" s="87"/>
      <c r="D886" s="87"/>
      <c r="E886" s="87"/>
      <c r="F886" s="246"/>
      <c r="G886" s="88">
        <f t="shared" si="14"/>
        <v>0</v>
      </c>
    </row>
    <row r="887" spans="1:7" s="23" customFormat="1" ht="32.1" customHeight="1">
      <c r="A887" s="37"/>
      <c r="B887" s="86"/>
      <c r="C887" s="87"/>
      <c r="D887" s="87"/>
      <c r="E887" s="87"/>
      <c r="F887" s="246"/>
      <c r="G887" s="88">
        <f t="shared" si="14"/>
        <v>0</v>
      </c>
    </row>
    <row r="888" spans="1:7" s="23" customFormat="1" ht="32.1" customHeight="1">
      <c r="A888" s="37"/>
      <c r="B888" s="86"/>
      <c r="C888" s="87"/>
      <c r="D888" s="87"/>
      <c r="E888" s="87"/>
      <c r="F888" s="246"/>
      <c r="G888" s="88">
        <f t="shared" si="14"/>
        <v>0</v>
      </c>
    </row>
    <row r="889" spans="1:7" s="23" customFormat="1" ht="32.1" customHeight="1">
      <c r="A889" s="37"/>
      <c r="B889" s="86"/>
      <c r="C889" s="87"/>
      <c r="D889" s="87"/>
      <c r="E889" s="87"/>
      <c r="F889" s="246"/>
      <c r="G889" s="88">
        <f t="shared" si="14"/>
        <v>0</v>
      </c>
    </row>
    <row r="890" spans="1:7" s="23" customFormat="1" ht="32.1" customHeight="1">
      <c r="A890" s="37"/>
      <c r="B890" s="86"/>
      <c r="C890" s="87"/>
      <c r="D890" s="87"/>
      <c r="E890" s="87"/>
      <c r="F890" s="246"/>
      <c r="G890" s="88">
        <f t="shared" si="14"/>
        <v>0</v>
      </c>
    </row>
    <row r="891" spans="1:7" s="23" customFormat="1" ht="32.1" customHeight="1">
      <c r="A891" s="37"/>
      <c r="B891" s="86"/>
      <c r="C891" s="87"/>
      <c r="D891" s="87"/>
      <c r="E891" s="87"/>
      <c r="F891" s="246"/>
      <c r="G891" s="88">
        <f t="shared" si="14"/>
        <v>0</v>
      </c>
    </row>
    <row r="892" spans="1:7" s="23" customFormat="1" ht="32.1" customHeight="1">
      <c r="A892" s="37"/>
      <c r="B892" s="86"/>
      <c r="C892" s="87"/>
      <c r="D892" s="87"/>
      <c r="E892" s="87"/>
      <c r="F892" s="246"/>
      <c r="G892" s="88">
        <f t="shared" si="14"/>
        <v>0</v>
      </c>
    </row>
    <row r="893" spans="1:7" s="23" customFormat="1" ht="32.1" customHeight="1">
      <c r="A893" s="37"/>
      <c r="B893" s="86"/>
      <c r="C893" s="87"/>
      <c r="D893" s="87"/>
      <c r="E893" s="87"/>
      <c r="F893" s="246"/>
      <c r="G893" s="88">
        <f t="shared" si="14"/>
        <v>0</v>
      </c>
    </row>
    <row r="894" spans="1:7" s="23" customFormat="1" ht="32.1" customHeight="1">
      <c r="A894" s="37"/>
      <c r="B894" s="86"/>
      <c r="C894" s="87"/>
      <c r="D894" s="87"/>
      <c r="E894" s="87"/>
      <c r="F894" s="246"/>
      <c r="G894" s="88">
        <f t="shared" si="14"/>
        <v>0</v>
      </c>
    </row>
    <row r="895" spans="1:7" s="23" customFormat="1" ht="32.1" customHeight="1">
      <c r="A895" s="37"/>
      <c r="B895" s="86"/>
      <c r="C895" s="87"/>
      <c r="D895" s="87"/>
      <c r="E895" s="87"/>
      <c r="F895" s="246"/>
      <c r="G895" s="88">
        <f t="shared" si="14"/>
        <v>0</v>
      </c>
    </row>
    <row r="896" spans="1:7" s="23" customFormat="1" ht="32.1" customHeight="1">
      <c r="A896" s="37"/>
      <c r="B896" s="86"/>
      <c r="C896" s="87"/>
      <c r="D896" s="87"/>
      <c r="E896" s="87"/>
      <c r="F896" s="246"/>
      <c r="G896" s="88">
        <f t="shared" si="14"/>
        <v>0</v>
      </c>
    </row>
    <row r="897" spans="1:7" s="23" customFormat="1" ht="32.1" customHeight="1">
      <c r="A897" s="37"/>
      <c r="B897" s="86"/>
      <c r="C897" s="87"/>
      <c r="D897" s="87"/>
      <c r="E897" s="87"/>
      <c r="F897" s="246"/>
      <c r="G897" s="88">
        <f t="shared" si="14"/>
        <v>0</v>
      </c>
    </row>
    <row r="898" spans="1:7" s="23" customFormat="1" ht="32.1" customHeight="1">
      <c r="A898" s="37"/>
      <c r="B898" s="86"/>
      <c r="C898" s="87"/>
      <c r="D898" s="87"/>
      <c r="E898" s="87"/>
      <c r="F898" s="246"/>
      <c r="G898" s="88">
        <f t="shared" si="14"/>
        <v>0</v>
      </c>
    </row>
    <row r="899" spans="1:7" s="23" customFormat="1" ht="32.1" customHeight="1">
      <c r="A899" s="37"/>
      <c r="B899" s="86"/>
      <c r="C899" s="87"/>
      <c r="D899" s="87"/>
      <c r="E899" s="87"/>
      <c r="F899" s="246"/>
      <c r="G899" s="88">
        <f t="shared" si="14"/>
        <v>0</v>
      </c>
    </row>
    <row r="900" spans="1:7" s="23" customFormat="1" ht="32.1" customHeight="1">
      <c r="A900" s="37"/>
      <c r="B900" s="86"/>
      <c r="C900" s="87"/>
      <c r="D900" s="87"/>
      <c r="E900" s="87"/>
      <c r="F900" s="246"/>
      <c r="G900" s="88">
        <f t="shared" si="14"/>
        <v>0</v>
      </c>
    </row>
    <row r="901" spans="1:7" s="23" customFormat="1" ht="32.1" customHeight="1">
      <c r="A901" s="37"/>
      <c r="B901" s="86"/>
      <c r="C901" s="87"/>
      <c r="D901" s="87"/>
      <c r="E901" s="87"/>
      <c r="F901" s="246"/>
      <c r="G901" s="88">
        <f t="shared" si="14"/>
        <v>0</v>
      </c>
    </row>
    <row r="902" spans="1:7" s="23" customFormat="1" ht="32.1" customHeight="1">
      <c r="A902" s="37"/>
      <c r="B902" s="86"/>
      <c r="C902" s="87"/>
      <c r="D902" s="87"/>
      <c r="E902" s="87"/>
      <c r="F902" s="246"/>
      <c r="G902" s="88">
        <f t="shared" si="14"/>
        <v>0</v>
      </c>
    </row>
    <row r="903" spans="1:7" s="23" customFormat="1" ht="32.1" customHeight="1">
      <c r="A903" s="37"/>
      <c r="B903" s="86"/>
      <c r="C903" s="87"/>
      <c r="D903" s="87"/>
      <c r="E903" s="87"/>
      <c r="F903" s="246"/>
      <c r="G903" s="88">
        <f t="shared" si="14"/>
        <v>0</v>
      </c>
    </row>
    <row r="904" spans="1:7" s="23" customFormat="1" ht="32.1" customHeight="1">
      <c r="A904" s="37"/>
      <c r="B904" s="86"/>
      <c r="C904" s="87"/>
      <c r="D904" s="87"/>
      <c r="E904" s="87"/>
      <c r="F904" s="246"/>
      <c r="G904" s="88">
        <f t="shared" si="14"/>
        <v>0</v>
      </c>
    </row>
    <row r="905" spans="1:7" s="23" customFormat="1" ht="32.1" customHeight="1">
      <c r="A905" s="37"/>
      <c r="B905" s="86"/>
      <c r="C905" s="87"/>
      <c r="D905" s="87"/>
      <c r="E905" s="87"/>
      <c r="F905" s="246"/>
      <c r="G905" s="88">
        <f t="shared" si="14"/>
        <v>0</v>
      </c>
    </row>
    <row r="906" spans="1:7" s="23" customFormat="1" ht="32.1" customHeight="1">
      <c r="A906" s="37"/>
      <c r="B906" s="86"/>
      <c r="C906" s="87"/>
      <c r="D906" s="87"/>
      <c r="E906" s="87"/>
      <c r="F906" s="246"/>
      <c r="G906" s="88">
        <f t="shared" si="14"/>
        <v>0</v>
      </c>
    </row>
    <row r="907" spans="1:7" s="23" customFormat="1" ht="32.1" customHeight="1">
      <c r="A907" s="37"/>
      <c r="B907" s="86"/>
      <c r="C907" s="87"/>
      <c r="D907" s="87"/>
      <c r="E907" s="87"/>
      <c r="F907" s="246"/>
      <c r="G907" s="88">
        <f t="shared" si="14"/>
        <v>0</v>
      </c>
    </row>
    <row r="908" spans="1:7" s="23" customFormat="1" ht="32.1" customHeight="1">
      <c r="A908" s="37"/>
      <c r="B908" s="86"/>
      <c r="C908" s="87"/>
      <c r="D908" s="87"/>
      <c r="E908" s="87"/>
      <c r="F908" s="246"/>
      <c r="G908" s="88">
        <f t="shared" si="14"/>
        <v>0</v>
      </c>
    </row>
    <row r="909" spans="1:7" s="23" customFormat="1" ht="32.1" customHeight="1">
      <c r="A909" s="37"/>
      <c r="B909" s="86"/>
      <c r="C909" s="87"/>
      <c r="D909" s="87"/>
      <c r="E909" s="87"/>
      <c r="F909" s="246"/>
      <c r="G909" s="88">
        <f t="shared" si="14"/>
        <v>0</v>
      </c>
    </row>
    <row r="910" spans="1:7" s="23" customFormat="1" ht="32.1" customHeight="1">
      <c r="A910" s="37"/>
      <c r="B910" s="86"/>
      <c r="C910" s="87"/>
      <c r="D910" s="87"/>
      <c r="E910" s="87"/>
      <c r="F910" s="246"/>
      <c r="G910" s="88">
        <f t="shared" si="14"/>
        <v>0</v>
      </c>
    </row>
    <row r="911" spans="1:7" s="23" customFormat="1" ht="32.1" customHeight="1">
      <c r="A911" s="37"/>
      <c r="B911" s="86"/>
      <c r="C911" s="87"/>
      <c r="D911" s="87"/>
      <c r="E911" s="87"/>
      <c r="F911" s="246"/>
      <c r="G911" s="88">
        <f t="shared" si="14"/>
        <v>0</v>
      </c>
    </row>
    <row r="912" spans="1:7" s="23" customFormat="1" ht="32.1" customHeight="1">
      <c r="A912" s="37"/>
      <c r="B912" s="86"/>
      <c r="C912" s="87"/>
      <c r="D912" s="87"/>
      <c r="E912" s="87"/>
      <c r="F912" s="246"/>
      <c r="G912" s="88">
        <f t="shared" si="14"/>
        <v>0</v>
      </c>
    </row>
    <row r="913" spans="1:7" s="23" customFormat="1" ht="32.1" customHeight="1">
      <c r="A913" s="37"/>
      <c r="B913" s="86"/>
      <c r="C913" s="87"/>
      <c r="D913" s="87"/>
      <c r="E913" s="87"/>
      <c r="F913" s="246"/>
      <c r="G913" s="88">
        <f t="shared" si="14"/>
        <v>0</v>
      </c>
    </row>
    <row r="914" spans="1:7" s="23" customFormat="1" ht="32.1" customHeight="1">
      <c r="A914" s="37"/>
      <c r="B914" s="86"/>
      <c r="C914" s="87"/>
      <c r="D914" s="87"/>
      <c r="E914" s="87"/>
      <c r="F914" s="246"/>
      <c r="G914" s="88">
        <f t="shared" si="14"/>
        <v>0</v>
      </c>
    </row>
    <row r="915" spans="1:7" s="23" customFormat="1" ht="32.1" customHeight="1">
      <c r="A915" s="37"/>
      <c r="B915" s="86"/>
      <c r="C915" s="87"/>
      <c r="D915" s="87"/>
      <c r="E915" s="87"/>
      <c r="F915" s="246"/>
      <c r="G915" s="88">
        <f t="shared" si="14"/>
        <v>0</v>
      </c>
    </row>
    <row r="916" spans="1:7" s="23" customFormat="1" ht="32.1" customHeight="1">
      <c r="A916" s="37"/>
      <c r="B916" s="86"/>
      <c r="C916" s="87"/>
      <c r="D916" s="87"/>
      <c r="E916" s="87"/>
      <c r="F916" s="246"/>
      <c r="G916" s="88">
        <f t="shared" si="14"/>
        <v>0</v>
      </c>
    </row>
    <row r="917" spans="1:7" s="23" customFormat="1" ht="32.1" customHeight="1">
      <c r="A917" s="37"/>
      <c r="B917" s="86"/>
      <c r="C917" s="87"/>
      <c r="D917" s="87"/>
      <c r="E917" s="87"/>
      <c r="F917" s="246"/>
      <c r="G917" s="88">
        <f t="shared" ref="G917:G980" si="15">C917-D917+(E917+F917)</f>
        <v>0</v>
      </c>
    </row>
    <row r="918" spans="1:7" s="23" customFormat="1" ht="32.1" customHeight="1">
      <c r="A918" s="37"/>
      <c r="B918" s="86"/>
      <c r="C918" s="87"/>
      <c r="D918" s="87"/>
      <c r="E918" s="87"/>
      <c r="F918" s="246"/>
      <c r="G918" s="88">
        <f t="shared" si="15"/>
        <v>0</v>
      </c>
    </row>
    <row r="919" spans="1:7" s="23" customFormat="1" ht="32.1" customHeight="1">
      <c r="A919" s="37"/>
      <c r="B919" s="86"/>
      <c r="C919" s="87"/>
      <c r="D919" s="87"/>
      <c r="E919" s="87"/>
      <c r="F919" s="246"/>
      <c r="G919" s="88">
        <f t="shared" si="15"/>
        <v>0</v>
      </c>
    </row>
    <row r="920" spans="1:7" s="23" customFormat="1" ht="32.1" customHeight="1">
      <c r="A920" s="37"/>
      <c r="B920" s="86"/>
      <c r="C920" s="87"/>
      <c r="D920" s="87"/>
      <c r="E920" s="87"/>
      <c r="F920" s="246"/>
      <c r="G920" s="88">
        <f t="shared" si="15"/>
        <v>0</v>
      </c>
    </row>
    <row r="921" spans="1:7" s="23" customFormat="1" ht="32.1" customHeight="1">
      <c r="A921" s="37"/>
      <c r="B921" s="86"/>
      <c r="C921" s="87"/>
      <c r="D921" s="87"/>
      <c r="E921" s="87"/>
      <c r="F921" s="246"/>
      <c r="G921" s="88">
        <f t="shared" si="15"/>
        <v>0</v>
      </c>
    </row>
    <row r="922" spans="1:7" s="23" customFormat="1" ht="32.1" customHeight="1">
      <c r="A922" s="37"/>
      <c r="B922" s="86"/>
      <c r="C922" s="87"/>
      <c r="D922" s="87"/>
      <c r="E922" s="87"/>
      <c r="F922" s="246"/>
      <c r="G922" s="88">
        <f t="shared" si="15"/>
        <v>0</v>
      </c>
    </row>
    <row r="923" spans="1:7" s="23" customFormat="1" ht="32.1" customHeight="1">
      <c r="A923" s="37"/>
      <c r="B923" s="86"/>
      <c r="C923" s="87"/>
      <c r="D923" s="87"/>
      <c r="E923" s="87"/>
      <c r="F923" s="246"/>
      <c r="G923" s="88">
        <f t="shared" si="15"/>
        <v>0</v>
      </c>
    </row>
    <row r="924" spans="1:7" s="23" customFormat="1" ht="32.1" customHeight="1">
      <c r="A924" s="37"/>
      <c r="B924" s="86"/>
      <c r="C924" s="87"/>
      <c r="D924" s="87"/>
      <c r="E924" s="87"/>
      <c r="F924" s="246"/>
      <c r="G924" s="88">
        <f t="shared" si="15"/>
        <v>0</v>
      </c>
    </row>
    <row r="925" spans="1:7" s="23" customFormat="1" ht="32.1" customHeight="1">
      <c r="A925" s="37"/>
      <c r="B925" s="86"/>
      <c r="C925" s="87"/>
      <c r="D925" s="87"/>
      <c r="E925" s="87"/>
      <c r="F925" s="246"/>
      <c r="G925" s="88">
        <f t="shared" si="15"/>
        <v>0</v>
      </c>
    </row>
    <row r="926" spans="1:7" s="23" customFormat="1" ht="32.1" customHeight="1">
      <c r="A926" s="37"/>
      <c r="B926" s="86"/>
      <c r="C926" s="87"/>
      <c r="D926" s="87"/>
      <c r="E926" s="87"/>
      <c r="F926" s="246"/>
      <c r="G926" s="88">
        <f t="shared" si="15"/>
        <v>0</v>
      </c>
    </row>
    <row r="927" spans="1:7" s="23" customFormat="1" ht="32.1" customHeight="1">
      <c r="A927" s="37"/>
      <c r="B927" s="86"/>
      <c r="C927" s="87"/>
      <c r="D927" s="87"/>
      <c r="E927" s="87"/>
      <c r="F927" s="246"/>
      <c r="G927" s="88">
        <f t="shared" si="15"/>
        <v>0</v>
      </c>
    </row>
    <row r="928" spans="1:7" s="23" customFormat="1" ht="32.1" customHeight="1">
      <c r="A928" s="37"/>
      <c r="B928" s="86"/>
      <c r="C928" s="87"/>
      <c r="D928" s="87"/>
      <c r="E928" s="87"/>
      <c r="F928" s="246"/>
      <c r="G928" s="88">
        <f t="shared" si="15"/>
        <v>0</v>
      </c>
    </row>
    <row r="929" spans="1:7" s="23" customFormat="1" ht="32.1" customHeight="1">
      <c r="A929" s="37"/>
      <c r="B929" s="86"/>
      <c r="C929" s="87"/>
      <c r="D929" s="87"/>
      <c r="E929" s="87"/>
      <c r="F929" s="246"/>
      <c r="G929" s="88">
        <f t="shared" si="15"/>
        <v>0</v>
      </c>
    </row>
    <row r="930" spans="1:7" s="23" customFormat="1" ht="32.1" customHeight="1">
      <c r="A930" s="37"/>
      <c r="B930" s="86"/>
      <c r="C930" s="87"/>
      <c r="D930" s="87"/>
      <c r="E930" s="87"/>
      <c r="F930" s="246"/>
      <c r="G930" s="88">
        <f t="shared" si="15"/>
        <v>0</v>
      </c>
    </row>
    <row r="931" spans="1:7" s="23" customFormat="1" ht="32.1" customHeight="1">
      <c r="A931" s="37"/>
      <c r="B931" s="86"/>
      <c r="C931" s="87"/>
      <c r="D931" s="87"/>
      <c r="E931" s="87"/>
      <c r="F931" s="246"/>
      <c r="G931" s="88">
        <f t="shared" si="15"/>
        <v>0</v>
      </c>
    </row>
    <row r="932" spans="1:7" s="23" customFormat="1" ht="32.1" customHeight="1">
      <c r="A932" s="37"/>
      <c r="B932" s="86"/>
      <c r="C932" s="87"/>
      <c r="D932" s="87"/>
      <c r="E932" s="87"/>
      <c r="F932" s="246"/>
      <c r="G932" s="88">
        <f t="shared" si="15"/>
        <v>0</v>
      </c>
    </row>
    <row r="933" spans="1:7" s="23" customFormat="1" ht="32.1" customHeight="1">
      <c r="A933" s="37"/>
      <c r="B933" s="86"/>
      <c r="C933" s="87"/>
      <c r="D933" s="87"/>
      <c r="E933" s="87"/>
      <c r="F933" s="246"/>
      <c r="G933" s="88">
        <f t="shared" si="15"/>
        <v>0</v>
      </c>
    </row>
    <row r="934" spans="1:7" s="23" customFormat="1" ht="32.1" customHeight="1">
      <c r="A934" s="37"/>
      <c r="B934" s="86"/>
      <c r="C934" s="87"/>
      <c r="D934" s="87"/>
      <c r="E934" s="87"/>
      <c r="F934" s="246"/>
      <c r="G934" s="88">
        <f t="shared" si="15"/>
        <v>0</v>
      </c>
    </row>
    <row r="935" spans="1:7" s="23" customFormat="1" ht="32.1" customHeight="1">
      <c r="A935" s="37"/>
      <c r="B935" s="86"/>
      <c r="C935" s="87"/>
      <c r="D935" s="87"/>
      <c r="E935" s="87"/>
      <c r="F935" s="246"/>
      <c r="G935" s="88">
        <f t="shared" si="15"/>
        <v>0</v>
      </c>
    </row>
    <row r="936" spans="1:7" s="23" customFormat="1" ht="32.1" customHeight="1">
      <c r="A936" s="37"/>
      <c r="B936" s="86"/>
      <c r="C936" s="87"/>
      <c r="D936" s="87"/>
      <c r="E936" s="87"/>
      <c r="F936" s="246"/>
      <c r="G936" s="88">
        <f t="shared" si="15"/>
        <v>0</v>
      </c>
    </row>
    <row r="937" spans="1:7" s="23" customFormat="1" ht="32.1" customHeight="1">
      <c r="A937" s="37"/>
      <c r="B937" s="86"/>
      <c r="C937" s="87"/>
      <c r="D937" s="87"/>
      <c r="E937" s="87"/>
      <c r="F937" s="246"/>
      <c r="G937" s="88">
        <f t="shared" si="15"/>
        <v>0</v>
      </c>
    </row>
    <row r="938" spans="1:7" s="23" customFormat="1" ht="32.1" customHeight="1">
      <c r="A938" s="37"/>
      <c r="B938" s="86"/>
      <c r="C938" s="87"/>
      <c r="D938" s="87"/>
      <c r="E938" s="87"/>
      <c r="F938" s="246"/>
      <c r="G938" s="88">
        <f t="shared" si="15"/>
        <v>0</v>
      </c>
    </row>
    <row r="939" spans="1:7" s="23" customFormat="1" ht="32.1" customHeight="1">
      <c r="A939" s="37"/>
      <c r="B939" s="86"/>
      <c r="C939" s="87"/>
      <c r="D939" s="87"/>
      <c r="E939" s="87"/>
      <c r="F939" s="246"/>
      <c r="G939" s="88">
        <f t="shared" si="15"/>
        <v>0</v>
      </c>
    </row>
    <row r="940" spans="1:7" s="23" customFormat="1" ht="32.1" customHeight="1">
      <c r="A940" s="37"/>
      <c r="B940" s="86"/>
      <c r="C940" s="87"/>
      <c r="D940" s="87"/>
      <c r="E940" s="87"/>
      <c r="F940" s="246"/>
      <c r="G940" s="88">
        <f t="shared" si="15"/>
        <v>0</v>
      </c>
    </row>
    <row r="941" spans="1:7" s="23" customFormat="1" ht="32.1" customHeight="1">
      <c r="A941" s="37"/>
      <c r="B941" s="86"/>
      <c r="C941" s="87"/>
      <c r="D941" s="87"/>
      <c r="E941" s="87"/>
      <c r="F941" s="246"/>
      <c r="G941" s="88">
        <f t="shared" si="15"/>
        <v>0</v>
      </c>
    </row>
    <row r="942" spans="1:7" s="23" customFormat="1" ht="32.1" customHeight="1">
      <c r="A942" s="37"/>
      <c r="B942" s="86"/>
      <c r="C942" s="87"/>
      <c r="D942" s="87"/>
      <c r="E942" s="87"/>
      <c r="F942" s="246"/>
      <c r="G942" s="88">
        <f t="shared" si="15"/>
        <v>0</v>
      </c>
    </row>
    <row r="943" spans="1:7" s="23" customFormat="1" ht="32.1" customHeight="1">
      <c r="A943" s="37"/>
      <c r="B943" s="86"/>
      <c r="C943" s="87"/>
      <c r="D943" s="87"/>
      <c r="E943" s="87"/>
      <c r="F943" s="246"/>
      <c r="G943" s="88">
        <f t="shared" si="15"/>
        <v>0</v>
      </c>
    </row>
    <row r="944" spans="1:7" s="23" customFormat="1" ht="32.1" customHeight="1">
      <c r="A944" s="37"/>
      <c r="B944" s="86"/>
      <c r="C944" s="87"/>
      <c r="D944" s="87"/>
      <c r="E944" s="87"/>
      <c r="F944" s="246"/>
      <c r="G944" s="88">
        <f t="shared" si="15"/>
        <v>0</v>
      </c>
    </row>
    <row r="945" spans="1:7" s="23" customFormat="1" ht="32.1" customHeight="1">
      <c r="A945" s="37"/>
      <c r="B945" s="86"/>
      <c r="C945" s="87"/>
      <c r="D945" s="87"/>
      <c r="E945" s="87"/>
      <c r="F945" s="246"/>
      <c r="G945" s="88">
        <f t="shared" si="15"/>
        <v>0</v>
      </c>
    </row>
    <row r="946" spans="1:7" s="23" customFormat="1" ht="32.1" customHeight="1">
      <c r="A946" s="37"/>
      <c r="B946" s="86"/>
      <c r="C946" s="87"/>
      <c r="D946" s="87"/>
      <c r="E946" s="87"/>
      <c r="F946" s="246"/>
      <c r="G946" s="88">
        <f t="shared" si="15"/>
        <v>0</v>
      </c>
    </row>
    <row r="947" spans="1:7" s="23" customFormat="1" ht="32.1" customHeight="1">
      <c r="A947" s="37"/>
      <c r="B947" s="86"/>
      <c r="C947" s="87"/>
      <c r="D947" s="87"/>
      <c r="E947" s="87"/>
      <c r="F947" s="246"/>
      <c r="G947" s="88">
        <f t="shared" si="15"/>
        <v>0</v>
      </c>
    </row>
    <row r="948" spans="1:7" s="23" customFormat="1" ht="32.1" customHeight="1">
      <c r="A948" s="37"/>
      <c r="B948" s="86"/>
      <c r="C948" s="87"/>
      <c r="D948" s="87"/>
      <c r="E948" s="87"/>
      <c r="F948" s="246"/>
      <c r="G948" s="88">
        <f t="shared" si="15"/>
        <v>0</v>
      </c>
    </row>
    <row r="949" spans="1:7" s="23" customFormat="1" ht="32.1" customHeight="1">
      <c r="A949" s="37"/>
      <c r="B949" s="86"/>
      <c r="C949" s="87"/>
      <c r="D949" s="87"/>
      <c r="E949" s="87"/>
      <c r="F949" s="246"/>
      <c r="G949" s="88">
        <f t="shared" si="15"/>
        <v>0</v>
      </c>
    </row>
    <row r="950" spans="1:7" s="23" customFormat="1" ht="32.1" customHeight="1">
      <c r="A950" s="37"/>
      <c r="B950" s="86"/>
      <c r="C950" s="87"/>
      <c r="D950" s="87"/>
      <c r="E950" s="87"/>
      <c r="F950" s="246"/>
      <c r="G950" s="88">
        <f t="shared" si="15"/>
        <v>0</v>
      </c>
    </row>
    <row r="951" spans="1:7" s="23" customFormat="1" ht="32.1" customHeight="1">
      <c r="A951" s="37"/>
      <c r="B951" s="86"/>
      <c r="C951" s="87"/>
      <c r="D951" s="87"/>
      <c r="E951" s="87"/>
      <c r="F951" s="246"/>
      <c r="G951" s="88">
        <f t="shared" si="15"/>
        <v>0</v>
      </c>
    </row>
    <row r="952" spans="1:7" s="23" customFormat="1" ht="32.1" customHeight="1">
      <c r="A952" s="37"/>
      <c r="B952" s="86"/>
      <c r="C952" s="87"/>
      <c r="D952" s="87"/>
      <c r="E952" s="87"/>
      <c r="F952" s="246"/>
      <c r="G952" s="88">
        <f t="shared" si="15"/>
        <v>0</v>
      </c>
    </row>
    <row r="953" spans="1:7" s="23" customFormat="1" ht="32.1" customHeight="1">
      <c r="A953" s="37"/>
      <c r="B953" s="86"/>
      <c r="C953" s="87"/>
      <c r="D953" s="87"/>
      <c r="E953" s="87"/>
      <c r="F953" s="246"/>
      <c r="G953" s="88">
        <f t="shared" si="15"/>
        <v>0</v>
      </c>
    </row>
    <row r="954" spans="1:7" s="23" customFormat="1" ht="32.1" customHeight="1">
      <c r="A954" s="37"/>
      <c r="B954" s="86"/>
      <c r="C954" s="87"/>
      <c r="D954" s="87"/>
      <c r="E954" s="87"/>
      <c r="F954" s="246"/>
      <c r="G954" s="88">
        <f t="shared" si="15"/>
        <v>0</v>
      </c>
    </row>
    <row r="955" spans="1:7" s="23" customFormat="1" ht="32.1" customHeight="1">
      <c r="A955" s="37"/>
      <c r="B955" s="86"/>
      <c r="C955" s="87"/>
      <c r="D955" s="87"/>
      <c r="E955" s="87"/>
      <c r="F955" s="246"/>
      <c r="G955" s="88">
        <f t="shared" si="15"/>
        <v>0</v>
      </c>
    </row>
    <row r="956" spans="1:7" s="23" customFormat="1" ht="32.1" customHeight="1">
      <c r="A956" s="37"/>
      <c r="B956" s="86"/>
      <c r="C956" s="87"/>
      <c r="D956" s="87"/>
      <c r="E956" s="87"/>
      <c r="F956" s="246"/>
      <c r="G956" s="88">
        <f t="shared" si="15"/>
        <v>0</v>
      </c>
    </row>
    <row r="957" spans="1:7" s="23" customFormat="1" ht="32.1" customHeight="1">
      <c r="A957" s="37"/>
      <c r="B957" s="86"/>
      <c r="C957" s="87"/>
      <c r="D957" s="87"/>
      <c r="E957" s="87"/>
      <c r="F957" s="246"/>
      <c r="G957" s="88">
        <f t="shared" si="15"/>
        <v>0</v>
      </c>
    </row>
    <row r="958" spans="1:7" s="23" customFormat="1" ht="32.1" customHeight="1">
      <c r="A958" s="37"/>
      <c r="B958" s="86"/>
      <c r="C958" s="87"/>
      <c r="D958" s="87"/>
      <c r="E958" s="87"/>
      <c r="F958" s="246"/>
      <c r="G958" s="88">
        <f t="shared" si="15"/>
        <v>0</v>
      </c>
    </row>
    <row r="959" spans="1:7" s="23" customFormat="1" ht="32.1" customHeight="1">
      <c r="A959" s="37"/>
      <c r="B959" s="86"/>
      <c r="C959" s="87"/>
      <c r="D959" s="87"/>
      <c r="E959" s="87"/>
      <c r="F959" s="246"/>
      <c r="G959" s="88">
        <f t="shared" si="15"/>
        <v>0</v>
      </c>
    </row>
    <row r="960" spans="1:7" s="23" customFormat="1" ht="32.1" customHeight="1">
      <c r="A960" s="37"/>
      <c r="B960" s="86"/>
      <c r="C960" s="87"/>
      <c r="D960" s="87"/>
      <c r="E960" s="87"/>
      <c r="F960" s="246"/>
      <c r="G960" s="88">
        <f t="shared" si="15"/>
        <v>0</v>
      </c>
    </row>
    <row r="961" spans="1:7" s="23" customFormat="1" ht="32.1" customHeight="1">
      <c r="A961" s="37"/>
      <c r="B961" s="86"/>
      <c r="C961" s="87"/>
      <c r="D961" s="87"/>
      <c r="E961" s="87"/>
      <c r="F961" s="246"/>
      <c r="G961" s="88">
        <f t="shared" si="15"/>
        <v>0</v>
      </c>
    </row>
    <row r="962" spans="1:7" s="23" customFormat="1" ht="32.1" customHeight="1">
      <c r="A962" s="37"/>
      <c r="B962" s="86"/>
      <c r="C962" s="87"/>
      <c r="D962" s="87"/>
      <c r="E962" s="87"/>
      <c r="F962" s="246"/>
      <c r="G962" s="88">
        <f t="shared" si="15"/>
        <v>0</v>
      </c>
    </row>
    <row r="963" spans="1:7" s="23" customFormat="1" ht="32.1" customHeight="1">
      <c r="A963" s="37"/>
      <c r="B963" s="86"/>
      <c r="C963" s="87"/>
      <c r="D963" s="87"/>
      <c r="E963" s="87"/>
      <c r="F963" s="246"/>
      <c r="G963" s="88">
        <f t="shared" si="15"/>
        <v>0</v>
      </c>
    </row>
    <row r="964" spans="1:7" s="23" customFormat="1" ht="32.1" customHeight="1">
      <c r="A964" s="37"/>
      <c r="B964" s="86"/>
      <c r="C964" s="87"/>
      <c r="D964" s="87"/>
      <c r="E964" s="87"/>
      <c r="F964" s="246"/>
      <c r="G964" s="88">
        <f t="shared" si="15"/>
        <v>0</v>
      </c>
    </row>
    <row r="965" spans="1:7" s="23" customFormat="1" ht="32.1" customHeight="1">
      <c r="A965" s="37"/>
      <c r="B965" s="86"/>
      <c r="C965" s="87"/>
      <c r="D965" s="87"/>
      <c r="E965" s="87"/>
      <c r="F965" s="246"/>
      <c r="G965" s="88">
        <f t="shared" si="15"/>
        <v>0</v>
      </c>
    </row>
    <row r="966" spans="1:7" s="23" customFormat="1" ht="32.1" customHeight="1">
      <c r="A966" s="37"/>
      <c r="B966" s="86"/>
      <c r="C966" s="87"/>
      <c r="D966" s="87"/>
      <c r="E966" s="87"/>
      <c r="F966" s="246"/>
      <c r="G966" s="88">
        <f t="shared" si="15"/>
        <v>0</v>
      </c>
    </row>
    <row r="967" spans="1:7" s="23" customFormat="1" ht="32.1" customHeight="1">
      <c r="A967" s="37"/>
      <c r="B967" s="86"/>
      <c r="C967" s="87"/>
      <c r="D967" s="87"/>
      <c r="E967" s="87"/>
      <c r="F967" s="246"/>
      <c r="G967" s="88">
        <f t="shared" si="15"/>
        <v>0</v>
      </c>
    </row>
    <row r="968" spans="1:7" s="23" customFormat="1" ht="32.1" customHeight="1">
      <c r="A968" s="37"/>
      <c r="B968" s="86"/>
      <c r="C968" s="87"/>
      <c r="D968" s="87"/>
      <c r="E968" s="87"/>
      <c r="F968" s="246"/>
      <c r="G968" s="88">
        <f t="shared" si="15"/>
        <v>0</v>
      </c>
    </row>
    <row r="969" spans="1:7" s="23" customFormat="1" ht="32.1" customHeight="1">
      <c r="A969" s="37"/>
      <c r="B969" s="86"/>
      <c r="C969" s="87"/>
      <c r="D969" s="87"/>
      <c r="E969" s="87"/>
      <c r="F969" s="246"/>
      <c r="G969" s="88">
        <f t="shared" si="15"/>
        <v>0</v>
      </c>
    </row>
    <row r="970" spans="1:7" s="23" customFormat="1" ht="32.1" customHeight="1">
      <c r="A970" s="37"/>
      <c r="B970" s="86"/>
      <c r="C970" s="87"/>
      <c r="D970" s="87"/>
      <c r="E970" s="87"/>
      <c r="F970" s="246"/>
      <c r="G970" s="88">
        <f t="shared" si="15"/>
        <v>0</v>
      </c>
    </row>
    <row r="971" spans="1:7" s="23" customFormat="1" ht="32.1" customHeight="1">
      <c r="A971" s="37"/>
      <c r="B971" s="86"/>
      <c r="C971" s="87"/>
      <c r="D971" s="87"/>
      <c r="E971" s="87"/>
      <c r="F971" s="246"/>
      <c r="G971" s="88">
        <f t="shared" si="15"/>
        <v>0</v>
      </c>
    </row>
    <row r="972" spans="1:7" s="23" customFormat="1" ht="32.1" customHeight="1">
      <c r="A972" s="37"/>
      <c r="B972" s="86"/>
      <c r="C972" s="87"/>
      <c r="D972" s="87"/>
      <c r="E972" s="87"/>
      <c r="F972" s="246"/>
      <c r="G972" s="88">
        <f t="shared" si="15"/>
        <v>0</v>
      </c>
    </row>
    <row r="973" spans="1:7" s="23" customFormat="1" ht="32.1" customHeight="1">
      <c r="A973" s="37"/>
      <c r="B973" s="86"/>
      <c r="C973" s="87"/>
      <c r="D973" s="87"/>
      <c r="E973" s="87"/>
      <c r="F973" s="246"/>
      <c r="G973" s="88">
        <f t="shared" si="15"/>
        <v>0</v>
      </c>
    </row>
    <row r="974" spans="1:7" s="23" customFormat="1" ht="32.1" customHeight="1">
      <c r="A974" s="37"/>
      <c r="B974" s="86"/>
      <c r="C974" s="87"/>
      <c r="D974" s="87"/>
      <c r="E974" s="87"/>
      <c r="F974" s="246"/>
      <c r="G974" s="88">
        <f t="shared" si="15"/>
        <v>0</v>
      </c>
    </row>
    <row r="975" spans="1:7" s="23" customFormat="1" ht="32.1" customHeight="1">
      <c r="A975" s="37"/>
      <c r="B975" s="86"/>
      <c r="C975" s="87"/>
      <c r="D975" s="87"/>
      <c r="E975" s="87"/>
      <c r="F975" s="246"/>
      <c r="G975" s="88">
        <f t="shared" si="15"/>
        <v>0</v>
      </c>
    </row>
    <row r="976" spans="1:7" s="23" customFormat="1" ht="32.1" customHeight="1">
      <c r="A976" s="37"/>
      <c r="B976" s="86"/>
      <c r="C976" s="87"/>
      <c r="D976" s="87"/>
      <c r="E976" s="87"/>
      <c r="F976" s="246"/>
      <c r="G976" s="88">
        <f t="shared" si="15"/>
        <v>0</v>
      </c>
    </row>
    <row r="977" spans="1:7" s="23" customFormat="1" ht="32.1" customHeight="1">
      <c r="A977" s="37"/>
      <c r="B977" s="86"/>
      <c r="C977" s="87"/>
      <c r="D977" s="87"/>
      <c r="E977" s="87"/>
      <c r="F977" s="246"/>
      <c r="G977" s="88">
        <f t="shared" si="15"/>
        <v>0</v>
      </c>
    </row>
    <row r="978" spans="1:7" s="23" customFormat="1" ht="32.1" customHeight="1">
      <c r="A978" s="37"/>
      <c r="B978" s="86"/>
      <c r="C978" s="87"/>
      <c r="D978" s="87"/>
      <c r="E978" s="87"/>
      <c r="F978" s="246"/>
      <c r="G978" s="88">
        <f t="shared" si="15"/>
        <v>0</v>
      </c>
    </row>
    <row r="979" spans="1:7" s="23" customFormat="1" ht="32.1" customHeight="1">
      <c r="A979" s="37"/>
      <c r="B979" s="86"/>
      <c r="C979" s="87"/>
      <c r="D979" s="87"/>
      <c r="E979" s="87"/>
      <c r="F979" s="246"/>
      <c r="G979" s="88">
        <f t="shared" si="15"/>
        <v>0</v>
      </c>
    </row>
    <row r="980" spans="1:7" s="23" customFormat="1" ht="32.1" customHeight="1">
      <c r="A980" s="37"/>
      <c r="B980" s="86"/>
      <c r="C980" s="87"/>
      <c r="D980" s="87"/>
      <c r="E980" s="87"/>
      <c r="F980" s="246"/>
      <c r="G980" s="88">
        <f t="shared" si="15"/>
        <v>0</v>
      </c>
    </row>
    <row r="981" spans="1:7" s="23" customFormat="1" ht="32.1" customHeight="1">
      <c r="A981" s="37"/>
      <c r="B981" s="86"/>
      <c r="C981" s="87"/>
      <c r="D981" s="87"/>
      <c r="E981" s="87"/>
      <c r="F981" s="246"/>
      <c r="G981" s="88">
        <f t="shared" ref="G981:G1010" si="16">C981-D981+(E981+F981)</f>
        <v>0</v>
      </c>
    </row>
    <row r="982" spans="1:7" s="23" customFormat="1" ht="32.1" customHeight="1">
      <c r="A982" s="37"/>
      <c r="B982" s="86"/>
      <c r="C982" s="87"/>
      <c r="D982" s="87"/>
      <c r="E982" s="87"/>
      <c r="F982" s="246"/>
      <c r="G982" s="88">
        <f t="shared" si="16"/>
        <v>0</v>
      </c>
    </row>
    <row r="983" spans="1:7" s="23" customFormat="1" ht="32.1" customHeight="1">
      <c r="A983" s="37"/>
      <c r="B983" s="86"/>
      <c r="C983" s="87"/>
      <c r="D983" s="87"/>
      <c r="E983" s="87"/>
      <c r="F983" s="246"/>
      <c r="G983" s="88">
        <f t="shared" si="16"/>
        <v>0</v>
      </c>
    </row>
    <row r="984" spans="1:7" s="23" customFormat="1" ht="32.1" customHeight="1">
      <c r="A984" s="37"/>
      <c r="B984" s="86"/>
      <c r="C984" s="87"/>
      <c r="D984" s="87"/>
      <c r="E984" s="87"/>
      <c r="F984" s="246"/>
      <c r="G984" s="88">
        <f t="shared" si="16"/>
        <v>0</v>
      </c>
    </row>
    <row r="985" spans="1:7" s="23" customFormat="1" ht="32.1" customHeight="1">
      <c r="A985" s="37"/>
      <c r="B985" s="86"/>
      <c r="C985" s="87"/>
      <c r="D985" s="87"/>
      <c r="E985" s="87"/>
      <c r="F985" s="246"/>
      <c r="G985" s="88">
        <f t="shared" si="16"/>
        <v>0</v>
      </c>
    </row>
    <row r="986" spans="1:7" s="23" customFormat="1" ht="32.1" customHeight="1">
      <c r="A986" s="37"/>
      <c r="B986" s="86"/>
      <c r="C986" s="87"/>
      <c r="D986" s="87"/>
      <c r="E986" s="87"/>
      <c r="F986" s="246"/>
      <c r="G986" s="88">
        <f t="shared" si="16"/>
        <v>0</v>
      </c>
    </row>
    <row r="987" spans="1:7" s="23" customFormat="1" ht="32.1" customHeight="1">
      <c r="A987" s="37"/>
      <c r="B987" s="86"/>
      <c r="C987" s="87"/>
      <c r="D987" s="87"/>
      <c r="E987" s="87"/>
      <c r="F987" s="246"/>
      <c r="G987" s="88">
        <f t="shared" si="16"/>
        <v>0</v>
      </c>
    </row>
    <row r="988" spans="1:7" s="23" customFormat="1" ht="32.1" customHeight="1">
      <c r="A988" s="37"/>
      <c r="B988" s="86"/>
      <c r="C988" s="87"/>
      <c r="D988" s="87"/>
      <c r="E988" s="87"/>
      <c r="F988" s="246"/>
      <c r="G988" s="88">
        <f t="shared" si="16"/>
        <v>0</v>
      </c>
    </row>
    <row r="989" spans="1:7" s="23" customFormat="1" ht="32.1" customHeight="1">
      <c r="A989" s="37"/>
      <c r="B989" s="86"/>
      <c r="C989" s="87"/>
      <c r="D989" s="87"/>
      <c r="E989" s="87"/>
      <c r="F989" s="246"/>
      <c r="G989" s="88">
        <f t="shared" si="16"/>
        <v>0</v>
      </c>
    </row>
    <row r="990" spans="1:7" s="23" customFormat="1" ht="32.1" customHeight="1">
      <c r="A990" s="37"/>
      <c r="B990" s="86"/>
      <c r="C990" s="87"/>
      <c r="D990" s="87"/>
      <c r="E990" s="87"/>
      <c r="F990" s="246"/>
      <c r="G990" s="88">
        <f t="shared" si="16"/>
        <v>0</v>
      </c>
    </row>
    <row r="991" spans="1:7" s="23" customFormat="1" ht="32.1" customHeight="1">
      <c r="A991" s="37"/>
      <c r="B991" s="86"/>
      <c r="C991" s="87"/>
      <c r="D991" s="87"/>
      <c r="E991" s="87"/>
      <c r="F991" s="246"/>
      <c r="G991" s="88">
        <f t="shared" si="16"/>
        <v>0</v>
      </c>
    </row>
    <row r="992" spans="1:7" s="23" customFormat="1" ht="32.1" customHeight="1">
      <c r="A992" s="37"/>
      <c r="B992" s="86"/>
      <c r="C992" s="87"/>
      <c r="D992" s="87"/>
      <c r="E992" s="87"/>
      <c r="F992" s="246"/>
      <c r="G992" s="88">
        <f t="shared" si="16"/>
        <v>0</v>
      </c>
    </row>
    <row r="993" spans="1:7" s="23" customFormat="1" ht="32.1" customHeight="1">
      <c r="A993" s="37"/>
      <c r="B993" s="86"/>
      <c r="C993" s="87"/>
      <c r="D993" s="87"/>
      <c r="E993" s="87"/>
      <c r="F993" s="246"/>
      <c r="G993" s="88">
        <f t="shared" si="16"/>
        <v>0</v>
      </c>
    </row>
    <row r="994" spans="1:7" s="23" customFormat="1" ht="32.1" customHeight="1">
      <c r="A994" s="37"/>
      <c r="B994" s="86"/>
      <c r="C994" s="87"/>
      <c r="D994" s="87"/>
      <c r="E994" s="87"/>
      <c r="F994" s="246"/>
      <c r="G994" s="88">
        <f t="shared" si="16"/>
        <v>0</v>
      </c>
    </row>
    <row r="995" spans="1:7" s="23" customFormat="1" ht="32.1" customHeight="1">
      <c r="A995" s="37"/>
      <c r="B995" s="86"/>
      <c r="C995" s="87"/>
      <c r="D995" s="87"/>
      <c r="E995" s="87"/>
      <c r="F995" s="246"/>
      <c r="G995" s="88">
        <f t="shared" si="16"/>
        <v>0</v>
      </c>
    </row>
    <row r="996" spans="1:7" s="23" customFormat="1" ht="32.1" customHeight="1">
      <c r="A996" s="37"/>
      <c r="B996" s="86"/>
      <c r="C996" s="87"/>
      <c r="D996" s="87"/>
      <c r="E996" s="87"/>
      <c r="F996" s="246"/>
      <c r="G996" s="88">
        <f t="shared" si="16"/>
        <v>0</v>
      </c>
    </row>
    <row r="997" spans="1:7" s="23" customFormat="1" ht="32.1" customHeight="1">
      <c r="A997" s="37"/>
      <c r="B997" s="86"/>
      <c r="C997" s="87"/>
      <c r="D997" s="87"/>
      <c r="E997" s="87"/>
      <c r="F997" s="246"/>
      <c r="G997" s="88">
        <f t="shared" si="16"/>
        <v>0</v>
      </c>
    </row>
    <row r="998" spans="1:7" s="23" customFormat="1" ht="32.1" customHeight="1">
      <c r="A998" s="37"/>
      <c r="B998" s="86"/>
      <c r="C998" s="87"/>
      <c r="D998" s="87"/>
      <c r="E998" s="87"/>
      <c r="F998" s="246"/>
      <c r="G998" s="88">
        <f t="shared" si="16"/>
        <v>0</v>
      </c>
    </row>
    <row r="999" spans="1:7" s="23" customFormat="1" ht="32.1" customHeight="1">
      <c r="A999" s="37"/>
      <c r="B999" s="86"/>
      <c r="C999" s="87"/>
      <c r="D999" s="87"/>
      <c r="E999" s="87"/>
      <c r="F999" s="246"/>
      <c r="G999" s="88">
        <f t="shared" si="16"/>
        <v>0</v>
      </c>
    </row>
    <row r="1000" spans="1:7" s="23" customFormat="1" ht="32.1" customHeight="1">
      <c r="A1000" s="37"/>
      <c r="B1000" s="86"/>
      <c r="C1000" s="87"/>
      <c r="D1000" s="87"/>
      <c r="E1000" s="87"/>
      <c r="F1000" s="246"/>
      <c r="G1000" s="88">
        <f t="shared" si="16"/>
        <v>0</v>
      </c>
    </row>
    <row r="1001" spans="1:7" s="23" customFormat="1" ht="32.1" customHeight="1">
      <c r="A1001" s="37"/>
      <c r="B1001" s="86"/>
      <c r="C1001" s="87"/>
      <c r="D1001" s="87"/>
      <c r="E1001" s="87"/>
      <c r="F1001" s="246"/>
      <c r="G1001" s="88">
        <f t="shared" si="16"/>
        <v>0</v>
      </c>
    </row>
    <row r="1002" spans="1:7" s="23" customFormat="1" ht="32.1" customHeight="1">
      <c r="A1002" s="37"/>
      <c r="B1002" s="86"/>
      <c r="C1002" s="87"/>
      <c r="D1002" s="87"/>
      <c r="E1002" s="87"/>
      <c r="F1002" s="246"/>
      <c r="G1002" s="88">
        <f t="shared" si="16"/>
        <v>0</v>
      </c>
    </row>
    <row r="1003" spans="1:7" s="23" customFormat="1" ht="32.1" customHeight="1">
      <c r="A1003" s="37"/>
      <c r="B1003" s="86"/>
      <c r="C1003" s="87"/>
      <c r="D1003" s="87"/>
      <c r="E1003" s="87"/>
      <c r="F1003" s="246"/>
      <c r="G1003" s="88">
        <f t="shared" si="16"/>
        <v>0</v>
      </c>
    </row>
    <row r="1004" spans="1:7" s="23" customFormat="1" ht="32.1" customHeight="1">
      <c r="A1004" s="37"/>
      <c r="B1004" s="86"/>
      <c r="C1004" s="87"/>
      <c r="D1004" s="87"/>
      <c r="E1004" s="87"/>
      <c r="F1004" s="246"/>
      <c r="G1004" s="88">
        <f t="shared" si="16"/>
        <v>0</v>
      </c>
    </row>
    <row r="1005" spans="1:7" s="23" customFormat="1" ht="32.1" customHeight="1">
      <c r="A1005" s="37"/>
      <c r="B1005" s="86"/>
      <c r="C1005" s="87"/>
      <c r="D1005" s="87"/>
      <c r="E1005" s="87"/>
      <c r="F1005" s="246"/>
      <c r="G1005" s="88">
        <f t="shared" si="16"/>
        <v>0</v>
      </c>
    </row>
    <row r="1006" spans="1:7" s="23" customFormat="1" ht="32.1" customHeight="1">
      <c r="A1006" s="37"/>
      <c r="B1006" s="86"/>
      <c r="C1006" s="87"/>
      <c r="D1006" s="87"/>
      <c r="E1006" s="87"/>
      <c r="F1006" s="246"/>
      <c r="G1006" s="88">
        <f t="shared" si="16"/>
        <v>0</v>
      </c>
    </row>
    <row r="1007" spans="1:7" s="23" customFormat="1" ht="32.1" customHeight="1">
      <c r="A1007" s="37"/>
      <c r="B1007" s="86"/>
      <c r="C1007" s="87"/>
      <c r="D1007" s="87"/>
      <c r="E1007" s="87"/>
      <c r="F1007" s="246"/>
      <c r="G1007" s="88">
        <f t="shared" si="16"/>
        <v>0</v>
      </c>
    </row>
    <row r="1008" spans="1:7" s="23" customFormat="1" ht="32.1" customHeight="1">
      <c r="A1008" s="37"/>
      <c r="B1008" s="86"/>
      <c r="C1008" s="87"/>
      <c r="D1008" s="87"/>
      <c r="E1008" s="87"/>
      <c r="F1008" s="246"/>
      <c r="G1008" s="88">
        <f t="shared" si="16"/>
        <v>0</v>
      </c>
    </row>
    <row r="1009" spans="1:8" s="23" customFormat="1" ht="32.1" customHeight="1">
      <c r="A1009" s="37"/>
      <c r="B1009" s="86"/>
      <c r="C1009" s="87"/>
      <c r="D1009" s="87"/>
      <c r="E1009" s="87"/>
      <c r="F1009" s="246"/>
      <c r="G1009" s="88">
        <f t="shared" si="16"/>
        <v>0</v>
      </c>
    </row>
    <row r="1010" spans="1:8" s="23" customFormat="1" ht="32.1" customHeight="1">
      <c r="A1010" s="37"/>
      <c r="B1010" s="86"/>
      <c r="C1010" s="87"/>
      <c r="D1010" s="87"/>
      <c r="E1010" s="87"/>
      <c r="F1010" s="246"/>
      <c r="G1010" s="88">
        <f t="shared" si="16"/>
        <v>0</v>
      </c>
    </row>
    <row r="1011" spans="1:8" s="23" customFormat="1" ht="32.1" customHeight="1" thickBot="1">
      <c r="A1011" s="37"/>
      <c r="B1011" s="41"/>
      <c r="C1011" s="44"/>
      <c r="D1011" s="44"/>
      <c r="E1011" s="44"/>
      <c r="F1011" s="247"/>
      <c r="G1011" s="45">
        <f>C1011-D1011+(E1011+F1011)</f>
        <v>0</v>
      </c>
    </row>
    <row r="1012" spans="1:8" s="23" customFormat="1" ht="3.75" customHeight="1">
      <c r="A1012" s="37"/>
      <c r="B1012" s="38"/>
      <c r="C1012" s="38"/>
      <c r="E1012" s="39"/>
      <c r="F1012" s="248"/>
      <c r="H1012" s="40"/>
    </row>
  </sheetData>
  <mergeCells count="6">
    <mergeCell ref="G7:G8"/>
    <mergeCell ref="B9:B11"/>
    <mergeCell ref="C9:G10"/>
    <mergeCell ref="E7:F7"/>
    <mergeCell ref="C7:C8"/>
    <mergeCell ref="D7:D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rowBreaks count="1" manualBreakCount="1">
    <brk id="24" max="16383" man="1"/>
  </rowBreaks>
  <colBreaks count="1" manualBreakCount="1">
    <brk id="8" max="2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19.25" style="22" customWidth="1"/>
    <col min="3" max="3" width="23.375" style="22" customWidth="1"/>
    <col min="4" max="7" width="22.25" style="23" customWidth="1"/>
    <col min="8" max="8" width="1.625" style="22" customWidth="1"/>
    <col min="9" max="16384" width="9" style="22"/>
  </cols>
  <sheetData>
    <row r="1" spans="1:8" ht="5.25" customHeight="1"/>
    <row r="2" spans="1:8" ht="21">
      <c r="B2" s="111" t="s">
        <v>19</v>
      </c>
      <c r="D2" s="24" t="s">
        <v>14</v>
      </c>
      <c r="E2" s="61" t="str">
        <f>'1'!B19</f>
        <v>平成29年</v>
      </c>
      <c r="F2" s="22"/>
      <c r="G2" s="22"/>
    </row>
    <row r="3" spans="1:8" ht="15.75" customHeight="1">
      <c r="B3" s="26"/>
      <c r="C3" s="26"/>
      <c r="D3" s="22"/>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29"/>
      <c r="D6" s="29"/>
      <c r="E6" s="26"/>
      <c r="F6" s="26"/>
      <c r="G6" s="31" t="s">
        <v>7</v>
      </c>
    </row>
    <row r="7" spans="1:8" s="33" customFormat="1" ht="40.5" customHeight="1">
      <c r="A7" s="32"/>
      <c r="B7" s="266" t="s">
        <v>25</v>
      </c>
      <c r="C7" s="273" t="s">
        <v>20</v>
      </c>
      <c r="D7" s="273" t="s">
        <v>21</v>
      </c>
      <c r="E7" s="273" t="s">
        <v>22</v>
      </c>
      <c r="F7" s="273" t="s">
        <v>23</v>
      </c>
      <c r="G7" s="268" t="s">
        <v>33</v>
      </c>
    </row>
    <row r="8" spans="1:8" s="33" customFormat="1" ht="15" customHeight="1">
      <c r="A8" s="32"/>
      <c r="B8" s="267"/>
      <c r="C8" s="274"/>
      <c r="D8" s="274"/>
      <c r="E8" s="275"/>
      <c r="F8" s="274"/>
      <c r="G8" s="269"/>
    </row>
    <row r="9" spans="1:8" s="33" customFormat="1" ht="15" customHeight="1">
      <c r="A9" s="32"/>
      <c r="B9" s="253" t="s">
        <v>26</v>
      </c>
      <c r="C9" s="270" t="s">
        <v>5</v>
      </c>
      <c r="D9" s="271"/>
      <c r="E9" s="271"/>
      <c r="F9" s="271"/>
      <c r="G9" s="272"/>
    </row>
    <row r="10" spans="1:8" s="36" customFormat="1" ht="30" customHeight="1" thickBot="1">
      <c r="A10" s="34"/>
      <c r="B10" s="255"/>
      <c r="C10" s="46">
        <f>SUM(C11:C1010)</f>
        <v>0</v>
      </c>
      <c r="D10" s="46">
        <f>SUM(D11:D1010)</f>
        <v>0</v>
      </c>
      <c r="E10" s="46">
        <f>SUM(E11:E1010)</f>
        <v>0</v>
      </c>
      <c r="F10" s="47">
        <f>SUM(F11:F1010)</f>
        <v>0</v>
      </c>
      <c r="G10" s="48">
        <f>SUM(G11:G1010)</f>
        <v>0</v>
      </c>
      <c r="H10" s="35"/>
    </row>
    <row r="11" spans="1:8" s="23" customFormat="1" ht="32.1" customHeight="1" thickTop="1">
      <c r="A11" s="37"/>
      <c r="B11" s="89" t="str">
        <f>'1-1-1'!B12</f>
        <v>水稲（うるち）</v>
      </c>
      <c r="C11" s="90"/>
      <c r="D11" s="91">
        <f>'1-1-1'!G12</f>
        <v>0</v>
      </c>
      <c r="E11" s="90"/>
      <c r="F11" s="90"/>
      <c r="G11" s="92">
        <f t="shared" ref="G11:G265" si="0">D11+E11+F11-C11</f>
        <v>0</v>
      </c>
    </row>
    <row r="12" spans="1:8" s="23" customFormat="1" ht="32.1" customHeight="1">
      <c r="A12" s="37"/>
      <c r="B12" s="93" t="str">
        <f>'1-1-1'!B13</f>
        <v>小麦</v>
      </c>
      <c r="C12" s="94"/>
      <c r="D12" s="95">
        <f>'1-1-1'!G13</f>
        <v>0</v>
      </c>
      <c r="E12" s="94"/>
      <c r="F12" s="96"/>
      <c r="G12" s="97">
        <f t="shared" si="0"/>
        <v>0</v>
      </c>
    </row>
    <row r="13" spans="1:8" s="23" customFormat="1" ht="32.1" customHeight="1">
      <c r="A13" s="37"/>
      <c r="B13" s="93" t="str">
        <f>'1-1-1'!B14</f>
        <v>キャベツ</v>
      </c>
      <c r="C13" s="94"/>
      <c r="D13" s="95">
        <f>'1-1-1'!G14</f>
        <v>0</v>
      </c>
      <c r="E13" s="94"/>
      <c r="F13" s="96"/>
      <c r="G13" s="97">
        <f t="shared" si="0"/>
        <v>0</v>
      </c>
    </row>
    <row r="14" spans="1:8" s="23" customFormat="1" ht="32.1" customHeight="1">
      <c r="A14" s="37"/>
      <c r="B14" s="93">
        <f>'1-1-1'!B15</f>
        <v>0</v>
      </c>
      <c r="C14" s="94"/>
      <c r="D14" s="95">
        <f>'1-1-1'!G15</f>
        <v>0</v>
      </c>
      <c r="E14" s="94"/>
      <c r="F14" s="96"/>
      <c r="G14" s="97">
        <f t="shared" si="0"/>
        <v>0</v>
      </c>
    </row>
    <row r="15" spans="1:8" s="23" customFormat="1" ht="32.1" customHeight="1">
      <c r="A15" s="37"/>
      <c r="B15" s="93">
        <f>'1-1-1'!B16</f>
        <v>0</v>
      </c>
      <c r="C15" s="94"/>
      <c r="D15" s="95">
        <f>'1-1-1'!G16</f>
        <v>0</v>
      </c>
      <c r="E15" s="94"/>
      <c r="F15" s="96"/>
      <c r="G15" s="97">
        <f t="shared" si="0"/>
        <v>0</v>
      </c>
    </row>
    <row r="16" spans="1:8" s="23" customFormat="1" ht="32.1" customHeight="1">
      <c r="A16" s="37"/>
      <c r="B16" s="93">
        <f>'1-1-1'!B17</f>
        <v>0</v>
      </c>
      <c r="C16" s="94"/>
      <c r="D16" s="95">
        <f>'1-1-1'!G17</f>
        <v>0</v>
      </c>
      <c r="E16" s="94"/>
      <c r="F16" s="96"/>
      <c r="G16" s="97">
        <f t="shared" si="0"/>
        <v>0</v>
      </c>
    </row>
    <row r="17" spans="1:7" s="23" customFormat="1" ht="32.1" customHeight="1">
      <c r="A17" s="37"/>
      <c r="B17" s="93">
        <f>'1-1-1'!B18</f>
        <v>0</v>
      </c>
      <c r="C17" s="94"/>
      <c r="D17" s="95">
        <f>'1-1-1'!G18</f>
        <v>0</v>
      </c>
      <c r="E17" s="94"/>
      <c r="F17" s="96"/>
      <c r="G17" s="97">
        <f t="shared" si="0"/>
        <v>0</v>
      </c>
    </row>
    <row r="18" spans="1:7" s="23" customFormat="1" ht="32.1" customHeight="1">
      <c r="A18" s="37"/>
      <c r="B18" s="93">
        <f>'1-1-1'!B19</f>
        <v>0</v>
      </c>
      <c r="C18" s="94"/>
      <c r="D18" s="95">
        <f>'1-1-1'!G19</f>
        <v>0</v>
      </c>
      <c r="E18" s="94"/>
      <c r="F18" s="96"/>
      <c r="G18" s="97">
        <f t="shared" si="0"/>
        <v>0</v>
      </c>
    </row>
    <row r="19" spans="1:7" s="23" customFormat="1" ht="32.1" customHeight="1">
      <c r="A19" s="37"/>
      <c r="B19" s="93">
        <f>'1-1-1'!B20</f>
        <v>0</v>
      </c>
      <c r="C19" s="94"/>
      <c r="D19" s="95">
        <f>'1-1-1'!G20</f>
        <v>0</v>
      </c>
      <c r="E19" s="94"/>
      <c r="F19" s="96"/>
      <c r="G19" s="97">
        <f t="shared" si="0"/>
        <v>0</v>
      </c>
    </row>
    <row r="20" spans="1:7" s="23" customFormat="1" ht="32.1" customHeight="1">
      <c r="A20" s="37"/>
      <c r="B20" s="93">
        <f>'1-1-1'!B21</f>
        <v>0</v>
      </c>
      <c r="C20" s="94"/>
      <c r="D20" s="95">
        <f>'1-1-1'!G21</f>
        <v>0</v>
      </c>
      <c r="E20" s="94"/>
      <c r="F20" s="96"/>
      <c r="G20" s="97">
        <f t="shared" si="0"/>
        <v>0</v>
      </c>
    </row>
    <row r="21" spans="1:7" s="23" customFormat="1" ht="32.1" customHeight="1">
      <c r="A21" s="37"/>
      <c r="B21" s="93">
        <f>'1-1-1'!B22</f>
        <v>0</v>
      </c>
      <c r="C21" s="94"/>
      <c r="D21" s="95">
        <f>'1-1-1'!G22</f>
        <v>0</v>
      </c>
      <c r="E21" s="94"/>
      <c r="F21" s="96"/>
      <c r="G21" s="97">
        <f t="shared" si="0"/>
        <v>0</v>
      </c>
    </row>
    <row r="22" spans="1:7" s="23" customFormat="1" ht="32.1" customHeight="1">
      <c r="A22" s="37"/>
      <c r="B22" s="93">
        <f>'1-1-1'!B23</f>
        <v>0</v>
      </c>
      <c r="C22" s="94"/>
      <c r="D22" s="95">
        <f>'1-1-1'!G23</f>
        <v>0</v>
      </c>
      <c r="E22" s="94"/>
      <c r="F22" s="96"/>
      <c r="G22" s="97">
        <f t="shared" si="0"/>
        <v>0</v>
      </c>
    </row>
    <row r="23" spans="1:7" s="23" customFormat="1" ht="32.1" customHeight="1">
      <c r="A23" s="37"/>
      <c r="B23" s="93">
        <f>'1-1-1'!B24</f>
        <v>0</v>
      </c>
      <c r="C23" s="94"/>
      <c r="D23" s="95">
        <f>'1-1-1'!G24</f>
        <v>0</v>
      </c>
      <c r="E23" s="94"/>
      <c r="F23" s="96"/>
      <c r="G23" s="97">
        <f t="shared" si="0"/>
        <v>0</v>
      </c>
    </row>
    <row r="24" spans="1:7" s="23" customFormat="1" ht="32.1" customHeight="1">
      <c r="A24" s="37"/>
      <c r="B24" s="93">
        <f>'1-1-1'!B25</f>
        <v>0</v>
      </c>
      <c r="C24" s="94"/>
      <c r="D24" s="95">
        <f>'1-1-1'!G25</f>
        <v>0</v>
      </c>
      <c r="E24" s="94"/>
      <c r="F24" s="96"/>
      <c r="G24" s="97">
        <f t="shared" si="0"/>
        <v>0</v>
      </c>
    </row>
    <row r="25" spans="1:7" s="23" customFormat="1" ht="32.1" customHeight="1">
      <c r="A25" s="37"/>
      <c r="B25" s="93">
        <f>'1-1-1'!B26</f>
        <v>0</v>
      </c>
      <c r="C25" s="94"/>
      <c r="D25" s="95">
        <f>'1-1-1'!G26</f>
        <v>0</v>
      </c>
      <c r="E25" s="94"/>
      <c r="F25" s="96"/>
      <c r="G25" s="97">
        <f t="shared" si="0"/>
        <v>0</v>
      </c>
    </row>
    <row r="26" spans="1:7" s="23" customFormat="1" ht="32.1" customHeight="1">
      <c r="A26" s="37"/>
      <c r="B26" s="93">
        <f>'1-1-1'!B27</f>
        <v>0</v>
      </c>
      <c r="C26" s="94"/>
      <c r="D26" s="95">
        <f>'1-1-1'!G27</f>
        <v>0</v>
      </c>
      <c r="E26" s="94"/>
      <c r="F26" s="96"/>
      <c r="G26" s="97">
        <f t="shared" si="0"/>
        <v>0</v>
      </c>
    </row>
    <row r="27" spans="1:7" s="23" customFormat="1" ht="32.1" customHeight="1">
      <c r="A27" s="37"/>
      <c r="B27" s="93">
        <f>'1-1-1'!B28</f>
        <v>0</v>
      </c>
      <c r="C27" s="94"/>
      <c r="D27" s="95">
        <f>'1-1-1'!G28</f>
        <v>0</v>
      </c>
      <c r="E27" s="94"/>
      <c r="F27" s="96"/>
      <c r="G27" s="97">
        <f t="shared" si="0"/>
        <v>0</v>
      </c>
    </row>
    <row r="28" spans="1:7" s="23" customFormat="1" ht="32.1" customHeight="1">
      <c r="A28" s="37"/>
      <c r="B28" s="93">
        <f>'1-1-1'!B29</f>
        <v>0</v>
      </c>
      <c r="C28" s="94"/>
      <c r="D28" s="95">
        <f>'1-1-1'!G29</f>
        <v>0</v>
      </c>
      <c r="E28" s="94"/>
      <c r="F28" s="96"/>
      <c r="G28" s="97">
        <f t="shared" si="0"/>
        <v>0</v>
      </c>
    </row>
    <row r="29" spans="1:7" s="23" customFormat="1" ht="32.1" customHeight="1">
      <c r="A29" s="37"/>
      <c r="B29" s="93">
        <f>'1-1-1'!B30</f>
        <v>0</v>
      </c>
      <c r="C29" s="94"/>
      <c r="D29" s="95">
        <f>'1-1-1'!G30</f>
        <v>0</v>
      </c>
      <c r="E29" s="94"/>
      <c r="F29" s="96"/>
      <c r="G29" s="97">
        <f t="shared" si="0"/>
        <v>0</v>
      </c>
    </row>
    <row r="30" spans="1:7" s="23" customFormat="1" ht="32.1" customHeight="1">
      <c r="A30" s="37"/>
      <c r="B30" s="93">
        <f>'1-1-1'!B31</f>
        <v>0</v>
      </c>
      <c r="C30" s="94"/>
      <c r="D30" s="95">
        <f>'1-1-1'!G31</f>
        <v>0</v>
      </c>
      <c r="E30" s="94"/>
      <c r="F30" s="96"/>
      <c r="G30" s="97">
        <f t="shared" si="0"/>
        <v>0</v>
      </c>
    </row>
    <row r="31" spans="1:7" s="23" customFormat="1" ht="32.1" customHeight="1">
      <c r="A31" s="37"/>
      <c r="B31" s="93">
        <f>'1-1-1'!B32</f>
        <v>0</v>
      </c>
      <c r="C31" s="94"/>
      <c r="D31" s="95">
        <f>'1-1-1'!G32</f>
        <v>0</v>
      </c>
      <c r="E31" s="94"/>
      <c r="F31" s="96"/>
      <c r="G31" s="97">
        <f t="shared" si="0"/>
        <v>0</v>
      </c>
    </row>
    <row r="32" spans="1:7" s="23" customFormat="1" ht="32.1" customHeight="1">
      <c r="A32" s="37"/>
      <c r="B32" s="93">
        <f>'1-1-1'!B33</f>
        <v>0</v>
      </c>
      <c r="C32" s="94"/>
      <c r="D32" s="95">
        <f>'1-1-1'!G33</f>
        <v>0</v>
      </c>
      <c r="E32" s="94"/>
      <c r="F32" s="96"/>
      <c r="G32" s="97">
        <f t="shared" si="0"/>
        <v>0</v>
      </c>
    </row>
    <row r="33" spans="1:7" s="23" customFormat="1" ht="32.1" customHeight="1">
      <c r="A33" s="37"/>
      <c r="B33" s="93">
        <f>'1-1-1'!B34</f>
        <v>0</v>
      </c>
      <c r="C33" s="94"/>
      <c r="D33" s="95">
        <f>'1-1-1'!G34</f>
        <v>0</v>
      </c>
      <c r="E33" s="94"/>
      <c r="F33" s="96"/>
      <c r="G33" s="97">
        <f t="shared" si="0"/>
        <v>0</v>
      </c>
    </row>
    <row r="34" spans="1:7" s="23" customFormat="1" ht="32.1" customHeight="1">
      <c r="A34" s="37"/>
      <c r="B34" s="93">
        <f>'1-1-1'!B35</f>
        <v>0</v>
      </c>
      <c r="C34" s="94"/>
      <c r="D34" s="95">
        <f>'1-1-1'!G35</f>
        <v>0</v>
      </c>
      <c r="E34" s="94"/>
      <c r="F34" s="96"/>
      <c r="G34" s="97">
        <f t="shared" si="0"/>
        <v>0</v>
      </c>
    </row>
    <row r="35" spans="1:7" s="23" customFormat="1" ht="32.1" customHeight="1">
      <c r="A35" s="37"/>
      <c r="B35" s="93">
        <f>'1-1-1'!B36</f>
        <v>0</v>
      </c>
      <c r="C35" s="94"/>
      <c r="D35" s="95">
        <f>'1-1-1'!G36</f>
        <v>0</v>
      </c>
      <c r="E35" s="94"/>
      <c r="F35" s="96"/>
      <c r="G35" s="97">
        <f t="shared" si="0"/>
        <v>0</v>
      </c>
    </row>
    <row r="36" spans="1:7" s="23" customFormat="1" ht="32.1" customHeight="1">
      <c r="A36" s="37"/>
      <c r="B36" s="93">
        <f>'1-1-1'!B37</f>
        <v>0</v>
      </c>
      <c r="C36" s="94"/>
      <c r="D36" s="95">
        <f>'1-1-1'!G37</f>
        <v>0</v>
      </c>
      <c r="E36" s="94"/>
      <c r="F36" s="96"/>
      <c r="G36" s="97">
        <f t="shared" si="0"/>
        <v>0</v>
      </c>
    </row>
    <row r="37" spans="1:7" s="23" customFormat="1" ht="32.1" customHeight="1">
      <c r="A37" s="37"/>
      <c r="B37" s="93">
        <f>'1-1-1'!B38</f>
        <v>0</v>
      </c>
      <c r="C37" s="94"/>
      <c r="D37" s="95">
        <f>'1-1-1'!G38</f>
        <v>0</v>
      </c>
      <c r="E37" s="94"/>
      <c r="F37" s="96"/>
      <c r="G37" s="97">
        <f t="shared" si="0"/>
        <v>0</v>
      </c>
    </row>
    <row r="38" spans="1:7" s="23" customFormat="1" ht="32.1" customHeight="1">
      <c r="A38" s="37"/>
      <c r="B38" s="93">
        <f>'1-1-1'!B39</f>
        <v>0</v>
      </c>
      <c r="C38" s="94"/>
      <c r="D38" s="95">
        <f>'1-1-1'!G39</f>
        <v>0</v>
      </c>
      <c r="E38" s="94"/>
      <c r="F38" s="96"/>
      <c r="G38" s="97">
        <f t="shared" si="0"/>
        <v>0</v>
      </c>
    </row>
    <row r="39" spans="1:7" s="23" customFormat="1" ht="32.1" customHeight="1">
      <c r="A39" s="37"/>
      <c r="B39" s="93">
        <f>'1-1-1'!B40</f>
        <v>0</v>
      </c>
      <c r="C39" s="94"/>
      <c r="D39" s="95">
        <f>'1-1-1'!G40</f>
        <v>0</v>
      </c>
      <c r="E39" s="94"/>
      <c r="F39" s="96"/>
      <c r="G39" s="97">
        <f t="shared" si="0"/>
        <v>0</v>
      </c>
    </row>
    <row r="40" spans="1:7" s="23" customFormat="1" ht="32.1" customHeight="1">
      <c r="A40" s="37"/>
      <c r="B40" s="93">
        <f>'1-1-1'!B41</f>
        <v>0</v>
      </c>
      <c r="C40" s="94"/>
      <c r="D40" s="95">
        <f>'1-1-1'!G41</f>
        <v>0</v>
      </c>
      <c r="E40" s="94"/>
      <c r="F40" s="96"/>
      <c r="G40" s="97">
        <f t="shared" si="0"/>
        <v>0</v>
      </c>
    </row>
    <row r="41" spans="1:7" s="23" customFormat="1" ht="32.1" customHeight="1">
      <c r="A41" s="37"/>
      <c r="B41" s="93">
        <f>'1-1-1'!B42</f>
        <v>0</v>
      </c>
      <c r="C41" s="94"/>
      <c r="D41" s="95">
        <f>'1-1-1'!G42</f>
        <v>0</v>
      </c>
      <c r="E41" s="94"/>
      <c r="F41" s="96"/>
      <c r="G41" s="97">
        <f t="shared" si="0"/>
        <v>0</v>
      </c>
    </row>
    <row r="42" spans="1:7" s="23" customFormat="1" ht="32.1" customHeight="1">
      <c r="A42" s="37"/>
      <c r="B42" s="93">
        <f>'1-1-1'!B43</f>
        <v>0</v>
      </c>
      <c r="C42" s="94"/>
      <c r="D42" s="95">
        <f>'1-1-1'!G43</f>
        <v>0</v>
      </c>
      <c r="E42" s="94"/>
      <c r="F42" s="96"/>
      <c r="G42" s="97">
        <f t="shared" si="0"/>
        <v>0</v>
      </c>
    </row>
    <row r="43" spans="1:7" s="23" customFormat="1" ht="32.1" customHeight="1">
      <c r="A43" s="37"/>
      <c r="B43" s="93">
        <f>'1-1-1'!B44</f>
        <v>0</v>
      </c>
      <c r="C43" s="94"/>
      <c r="D43" s="95">
        <f>'1-1-1'!G44</f>
        <v>0</v>
      </c>
      <c r="E43" s="94"/>
      <c r="F43" s="96"/>
      <c r="G43" s="97">
        <f t="shared" si="0"/>
        <v>0</v>
      </c>
    </row>
    <row r="44" spans="1:7" s="23" customFormat="1" ht="32.1" customHeight="1">
      <c r="A44" s="37"/>
      <c r="B44" s="93">
        <f>'1-1-1'!B45</f>
        <v>0</v>
      </c>
      <c r="C44" s="94"/>
      <c r="D44" s="95">
        <f>'1-1-1'!G45</f>
        <v>0</v>
      </c>
      <c r="E44" s="94"/>
      <c r="F44" s="96"/>
      <c r="G44" s="97">
        <f t="shared" si="0"/>
        <v>0</v>
      </c>
    </row>
    <row r="45" spans="1:7" s="23" customFormat="1" ht="32.1" customHeight="1">
      <c r="A45" s="37"/>
      <c r="B45" s="93">
        <f>'1-1-1'!B46</f>
        <v>0</v>
      </c>
      <c r="C45" s="94"/>
      <c r="D45" s="95">
        <f>'1-1-1'!G46</f>
        <v>0</v>
      </c>
      <c r="E45" s="94"/>
      <c r="F45" s="96"/>
      <c r="G45" s="97">
        <f t="shared" si="0"/>
        <v>0</v>
      </c>
    </row>
    <row r="46" spans="1:7" s="23" customFormat="1" ht="32.1" customHeight="1">
      <c r="A46" s="37"/>
      <c r="B46" s="93">
        <f>'1-1-1'!B47</f>
        <v>0</v>
      </c>
      <c r="C46" s="94"/>
      <c r="D46" s="95">
        <f>'1-1-1'!G47</f>
        <v>0</v>
      </c>
      <c r="E46" s="94"/>
      <c r="F46" s="96"/>
      <c r="G46" s="97">
        <f t="shared" si="0"/>
        <v>0</v>
      </c>
    </row>
    <row r="47" spans="1:7" s="23" customFormat="1" ht="32.1" customHeight="1">
      <c r="A47" s="37"/>
      <c r="B47" s="93">
        <f>'1-1-1'!B48</f>
        <v>0</v>
      </c>
      <c r="C47" s="94"/>
      <c r="D47" s="95">
        <f>'1-1-1'!G48</f>
        <v>0</v>
      </c>
      <c r="E47" s="94"/>
      <c r="F47" s="96"/>
      <c r="G47" s="97">
        <f t="shared" si="0"/>
        <v>0</v>
      </c>
    </row>
    <row r="48" spans="1:7" s="23" customFormat="1" ht="32.1" customHeight="1">
      <c r="A48" s="37"/>
      <c r="B48" s="93">
        <f>'1-1-1'!B49</f>
        <v>0</v>
      </c>
      <c r="C48" s="94"/>
      <c r="D48" s="95">
        <f>'1-1-1'!G49</f>
        <v>0</v>
      </c>
      <c r="E48" s="94"/>
      <c r="F48" s="96"/>
      <c r="G48" s="97">
        <f t="shared" si="0"/>
        <v>0</v>
      </c>
    </row>
    <row r="49" spans="1:7" s="23" customFormat="1" ht="32.1" customHeight="1">
      <c r="A49" s="37"/>
      <c r="B49" s="93">
        <f>'1-1-1'!B50</f>
        <v>0</v>
      </c>
      <c r="C49" s="94"/>
      <c r="D49" s="95">
        <f>'1-1-1'!G50</f>
        <v>0</v>
      </c>
      <c r="E49" s="94"/>
      <c r="F49" s="96"/>
      <c r="G49" s="97">
        <f t="shared" si="0"/>
        <v>0</v>
      </c>
    </row>
    <row r="50" spans="1:7" s="23" customFormat="1" ht="32.1" customHeight="1">
      <c r="A50" s="37"/>
      <c r="B50" s="93">
        <f>'1-1-1'!B51</f>
        <v>0</v>
      </c>
      <c r="C50" s="94"/>
      <c r="D50" s="95">
        <f>'1-1-1'!G51</f>
        <v>0</v>
      </c>
      <c r="E50" s="94"/>
      <c r="F50" s="96"/>
      <c r="G50" s="97">
        <f t="shared" si="0"/>
        <v>0</v>
      </c>
    </row>
    <row r="51" spans="1:7" s="23" customFormat="1" ht="32.1" customHeight="1">
      <c r="A51" s="37"/>
      <c r="B51" s="93">
        <f>'1-1-1'!B52</f>
        <v>0</v>
      </c>
      <c r="C51" s="94"/>
      <c r="D51" s="95">
        <f>'1-1-1'!G52</f>
        <v>0</v>
      </c>
      <c r="E51" s="94"/>
      <c r="F51" s="96"/>
      <c r="G51" s="97">
        <f t="shared" si="0"/>
        <v>0</v>
      </c>
    </row>
    <row r="52" spans="1:7" s="23" customFormat="1" ht="32.1" customHeight="1">
      <c r="A52" s="37"/>
      <c r="B52" s="93">
        <f>'1-1-1'!B53</f>
        <v>0</v>
      </c>
      <c r="C52" s="94"/>
      <c r="D52" s="95">
        <f>'1-1-1'!G53</f>
        <v>0</v>
      </c>
      <c r="E52" s="94"/>
      <c r="F52" s="96"/>
      <c r="G52" s="97">
        <f t="shared" si="0"/>
        <v>0</v>
      </c>
    </row>
    <row r="53" spans="1:7" s="23" customFormat="1" ht="32.1" customHeight="1">
      <c r="A53" s="37"/>
      <c r="B53" s="93">
        <f>'1-1-1'!B54</f>
        <v>0</v>
      </c>
      <c r="C53" s="94"/>
      <c r="D53" s="95">
        <f>'1-1-1'!G54</f>
        <v>0</v>
      </c>
      <c r="E53" s="94"/>
      <c r="F53" s="96"/>
      <c r="G53" s="97">
        <f t="shared" si="0"/>
        <v>0</v>
      </c>
    </row>
    <row r="54" spans="1:7" s="23" customFormat="1" ht="32.1" customHeight="1">
      <c r="A54" s="37"/>
      <c r="B54" s="93">
        <f>'1-1-1'!B55</f>
        <v>0</v>
      </c>
      <c r="C54" s="94"/>
      <c r="D54" s="95">
        <f>'1-1-1'!G55</f>
        <v>0</v>
      </c>
      <c r="E54" s="94"/>
      <c r="F54" s="96"/>
      <c r="G54" s="97">
        <f t="shared" si="0"/>
        <v>0</v>
      </c>
    </row>
    <row r="55" spans="1:7" s="23" customFormat="1" ht="32.1" customHeight="1">
      <c r="A55" s="37"/>
      <c r="B55" s="93">
        <f>'1-1-1'!B56</f>
        <v>0</v>
      </c>
      <c r="C55" s="94"/>
      <c r="D55" s="95">
        <f>'1-1-1'!G56</f>
        <v>0</v>
      </c>
      <c r="E55" s="94"/>
      <c r="F55" s="96"/>
      <c r="G55" s="97">
        <f t="shared" si="0"/>
        <v>0</v>
      </c>
    </row>
    <row r="56" spans="1:7" s="23" customFormat="1" ht="32.1" customHeight="1">
      <c r="A56" s="37"/>
      <c r="B56" s="93">
        <f>'1-1-1'!B57</f>
        <v>0</v>
      </c>
      <c r="C56" s="94"/>
      <c r="D56" s="95">
        <f>'1-1-1'!G57</f>
        <v>0</v>
      </c>
      <c r="E56" s="94"/>
      <c r="F56" s="96"/>
      <c r="G56" s="97">
        <f t="shared" si="0"/>
        <v>0</v>
      </c>
    </row>
    <row r="57" spans="1:7" s="23" customFormat="1" ht="32.1" customHeight="1">
      <c r="A57" s="37"/>
      <c r="B57" s="93">
        <f>'1-1-1'!B58</f>
        <v>0</v>
      </c>
      <c r="C57" s="94"/>
      <c r="D57" s="95">
        <f>'1-1-1'!G58</f>
        <v>0</v>
      </c>
      <c r="E57" s="94"/>
      <c r="F57" s="96"/>
      <c r="G57" s="97">
        <f t="shared" si="0"/>
        <v>0</v>
      </c>
    </row>
    <row r="58" spans="1:7" s="23" customFormat="1" ht="32.1" customHeight="1">
      <c r="A58" s="37"/>
      <c r="B58" s="93">
        <f>'1-1-1'!B59</f>
        <v>0</v>
      </c>
      <c r="C58" s="94"/>
      <c r="D58" s="95">
        <f>'1-1-1'!G59</f>
        <v>0</v>
      </c>
      <c r="E58" s="94"/>
      <c r="F58" s="96"/>
      <c r="G58" s="97">
        <f t="shared" si="0"/>
        <v>0</v>
      </c>
    </row>
    <row r="59" spans="1:7" s="23" customFormat="1" ht="32.1" customHeight="1">
      <c r="A59" s="37"/>
      <c r="B59" s="93">
        <f>'1-1-1'!B60</f>
        <v>0</v>
      </c>
      <c r="C59" s="94"/>
      <c r="D59" s="95">
        <f>'1-1-1'!G60</f>
        <v>0</v>
      </c>
      <c r="E59" s="94"/>
      <c r="F59" s="96"/>
      <c r="G59" s="97">
        <f t="shared" si="0"/>
        <v>0</v>
      </c>
    </row>
    <row r="60" spans="1:7" s="23" customFormat="1" ht="32.1" customHeight="1">
      <c r="A60" s="37"/>
      <c r="B60" s="93">
        <f>'1-1-1'!B61</f>
        <v>0</v>
      </c>
      <c r="C60" s="94"/>
      <c r="D60" s="95">
        <f>'1-1-1'!G61</f>
        <v>0</v>
      </c>
      <c r="E60" s="94"/>
      <c r="F60" s="96"/>
      <c r="G60" s="97">
        <f t="shared" si="0"/>
        <v>0</v>
      </c>
    </row>
    <row r="61" spans="1:7" s="23" customFormat="1" ht="32.1" customHeight="1">
      <c r="A61" s="37"/>
      <c r="B61" s="93">
        <f>'1-1-1'!B62</f>
        <v>0</v>
      </c>
      <c r="C61" s="94"/>
      <c r="D61" s="95">
        <f>'1-1-1'!G62</f>
        <v>0</v>
      </c>
      <c r="E61" s="94"/>
      <c r="F61" s="96"/>
      <c r="G61" s="97">
        <f t="shared" si="0"/>
        <v>0</v>
      </c>
    </row>
    <row r="62" spans="1:7" s="23" customFormat="1" ht="32.1" customHeight="1">
      <c r="A62" s="37"/>
      <c r="B62" s="93">
        <f>'1-1-1'!B63</f>
        <v>0</v>
      </c>
      <c r="C62" s="94"/>
      <c r="D62" s="95">
        <f>'1-1-1'!G63</f>
        <v>0</v>
      </c>
      <c r="E62" s="94"/>
      <c r="F62" s="96"/>
      <c r="G62" s="97">
        <f t="shared" si="0"/>
        <v>0</v>
      </c>
    </row>
    <row r="63" spans="1:7" s="23" customFormat="1" ht="32.1" customHeight="1">
      <c r="A63" s="37"/>
      <c r="B63" s="93">
        <f>'1-1-1'!B64</f>
        <v>0</v>
      </c>
      <c r="C63" s="94"/>
      <c r="D63" s="95">
        <f>'1-1-1'!G64</f>
        <v>0</v>
      </c>
      <c r="E63" s="94"/>
      <c r="F63" s="96"/>
      <c r="G63" s="97">
        <f t="shared" si="0"/>
        <v>0</v>
      </c>
    </row>
    <row r="64" spans="1:7" s="23" customFormat="1" ht="32.1" customHeight="1">
      <c r="A64" s="37"/>
      <c r="B64" s="93">
        <f>'1-1-1'!B65</f>
        <v>0</v>
      </c>
      <c r="C64" s="94"/>
      <c r="D64" s="95">
        <f>'1-1-1'!G65</f>
        <v>0</v>
      </c>
      <c r="E64" s="94"/>
      <c r="F64" s="96"/>
      <c r="G64" s="97">
        <f t="shared" si="0"/>
        <v>0</v>
      </c>
    </row>
    <row r="65" spans="1:7" s="23" customFormat="1" ht="32.1" customHeight="1">
      <c r="A65" s="37"/>
      <c r="B65" s="93">
        <f>'1-1-1'!B66</f>
        <v>0</v>
      </c>
      <c r="C65" s="94"/>
      <c r="D65" s="95">
        <f>'1-1-1'!G66</f>
        <v>0</v>
      </c>
      <c r="E65" s="94"/>
      <c r="F65" s="96"/>
      <c r="G65" s="97">
        <f t="shared" si="0"/>
        <v>0</v>
      </c>
    </row>
    <row r="66" spans="1:7" s="23" customFormat="1" ht="32.1" customHeight="1">
      <c r="A66" s="37"/>
      <c r="B66" s="93">
        <f>'1-1-1'!B67</f>
        <v>0</v>
      </c>
      <c r="C66" s="94"/>
      <c r="D66" s="95">
        <f>'1-1-1'!G67</f>
        <v>0</v>
      </c>
      <c r="E66" s="94"/>
      <c r="F66" s="96"/>
      <c r="G66" s="97">
        <f t="shared" si="0"/>
        <v>0</v>
      </c>
    </row>
    <row r="67" spans="1:7" s="23" customFormat="1" ht="32.1" customHeight="1">
      <c r="A67" s="37"/>
      <c r="B67" s="93">
        <f>'1-1-1'!B68</f>
        <v>0</v>
      </c>
      <c r="C67" s="94"/>
      <c r="D67" s="95">
        <f>'1-1-1'!G68</f>
        <v>0</v>
      </c>
      <c r="E67" s="94"/>
      <c r="F67" s="96"/>
      <c r="G67" s="97">
        <f t="shared" si="0"/>
        <v>0</v>
      </c>
    </row>
    <row r="68" spans="1:7" s="23" customFormat="1" ht="32.1" customHeight="1">
      <c r="A68" s="37"/>
      <c r="B68" s="93">
        <f>'1-1-1'!B69</f>
        <v>0</v>
      </c>
      <c r="C68" s="94"/>
      <c r="D68" s="95">
        <f>'1-1-1'!G69</f>
        <v>0</v>
      </c>
      <c r="E68" s="94"/>
      <c r="F68" s="96"/>
      <c r="G68" s="97">
        <f t="shared" si="0"/>
        <v>0</v>
      </c>
    </row>
    <row r="69" spans="1:7" s="23" customFormat="1" ht="32.1" customHeight="1">
      <c r="A69" s="37"/>
      <c r="B69" s="93">
        <f>'1-1-1'!B70</f>
        <v>0</v>
      </c>
      <c r="C69" s="94"/>
      <c r="D69" s="95">
        <f>'1-1-1'!G70</f>
        <v>0</v>
      </c>
      <c r="E69" s="94"/>
      <c r="F69" s="96"/>
      <c r="G69" s="97">
        <f t="shared" si="0"/>
        <v>0</v>
      </c>
    </row>
    <row r="70" spans="1:7" s="23" customFormat="1" ht="32.1" customHeight="1">
      <c r="A70" s="37"/>
      <c r="B70" s="93">
        <f>'1-1-1'!B71</f>
        <v>0</v>
      </c>
      <c r="C70" s="94"/>
      <c r="D70" s="95">
        <f>'1-1-1'!G71</f>
        <v>0</v>
      </c>
      <c r="E70" s="94"/>
      <c r="F70" s="96"/>
      <c r="G70" s="97">
        <f t="shared" si="0"/>
        <v>0</v>
      </c>
    </row>
    <row r="71" spans="1:7" s="23" customFormat="1" ht="32.1" customHeight="1">
      <c r="A71" s="37"/>
      <c r="B71" s="93">
        <f>'1-1-1'!B72</f>
        <v>0</v>
      </c>
      <c r="C71" s="94"/>
      <c r="D71" s="95">
        <f>'1-1-1'!G72</f>
        <v>0</v>
      </c>
      <c r="E71" s="94"/>
      <c r="F71" s="96"/>
      <c r="G71" s="97">
        <f t="shared" si="0"/>
        <v>0</v>
      </c>
    </row>
    <row r="72" spans="1:7" s="23" customFormat="1" ht="32.1" customHeight="1">
      <c r="A72" s="37"/>
      <c r="B72" s="93">
        <f>'1-1-1'!B73</f>
        <v>0</v>
      </c>
      <c r="C72" s="94"/>
      <c r="D72" s="95">
        <f>'1-1-1'!G73</f>
        <v>0</v>
      </c>
      <c r="E72" s="94"/>
      <c r="F72" s="96"/>
      <c r="G72" s="97">
        <f t="shared" si="0"/>
        <v>0</v>
      </c>
    </row>
    <row r="73" spans="1:7" s="23" customFormat="1" ht="32.1" customHeight="1">
      <c r="A73" s="37"/>
      <c r="B73" s="93">
        <f>'1-1-1'!B74</f>
        <v>0</v>
      </c>
      <c r="C73" s="94"/>
      <c r="D73" s="95">
        <f>'1-1-1'!G74</f>
        <v>0</v>
      </c>
      <c r="E73" s="94"/>
      <c r="F73" s="96"/>
      <c r="G73" s="97">
        <f t="shared" si="0"/>
        <v>0</v>
      </c>
    </row>
    <row r="74" spans="1:7" s="23" customFormat="1" ht="32.1" customHeight="1">
      <c r="A74" s="37"/>
      <c r="B74" s="93">
        <f>'1-1-1'!B75</f>
        <v>0</v>
      </c>
      <c r="C74" s="94"/>
      <c r="D74" s="95">
        <f>'1-1-1'!G75</f>
        <v>0</v>
      </c>
      <c r="E74" s="94"/>
      <c r="F74" s="96"/>
      <c r="G74" s="97">
        <f t="shared" si="0"/>
        <v>0</v>
      </c>
    </row>
    <row r="75" spans="1:7" s="23" customFormat="1" ht="32.1" customHeight="1">
      <c r="A75" s="37"/>
      <c r="B75" s="93">
        <f>'1-1-1'!B76</f>
        <v>0</v>
      </c>
      <c r="C75" s="94"/>
      <c r="D75" s="95">
        <f>'1-1-1'!G76</f>
        <v>0</v>
      </c>
      <c r="E75" s="94"/>
      <c r="F75" s="96"/>
      <c r="G75" s="97">
        <f t="shared" si="0"/>
        <v>0</v>
      </c>
    </row>
    <row r="76" spans="1:7" s="23" customFormat="1" ht="32.1" customHeight="1">
      <c r="A76" s="37"/>
      <c r="B76" s="93">
        <f>'1-1-1'!B77</f>
        <v>0</v>
      </c>
      <c r="C76" s="94"/>
      <c r="D76" s="95">
        <f>'1-1-1'!G77</f>
        <v>0</v>
      </c>
      <c r="E76" s="94"/>
      <c r="F76" s="96"/>
      <c r="G76" s="97">
        <f t="shared" si="0"/>
        <v>0</v>
      </c>
    </row>
    <row r="77" spans="1:7" s="23" customFormat="1" ht="32.1" customHeight="1">
      <c r="A77" s="37"/>
      <c r="B77" s="93">
        <f>'1-1-1'!B78</f>
        <v>0</v>
      </c>
      <c r="C77" s="94"/>
      <c r="D77" s="95">
        <f>'1-1-1'!G78</f>
        <v>0</v>
      </c>
      <c r="E77" s="94"/>
      <c r="F77" s="96"/>
      <c r="G77" s="97">
        <f t="shared" si="0"/>
        <v>0</v>
      </c>
    </row>
    <row r="78" spans="1:7" s="23" customFormat="1" ht="32.1" customHeight="1">
      <c r="A78" s="37"/>
      <c r="B78" s="93">
        <f>'1-1-1'!B79</f>
        <v>0</v>
      </c>
      <c r="C78" s="94"/>
      <c r="D78" s="95">
        <f>'1-1-1'!G79</f>
        <v>0</v>
      </c>
      <c r="E78" s="94"/>
      <c r="F78" s="96"/>
      <c r="G78" s="97">
        <f t="shared" si="0"/>
        <v>0</v>
      </c>
    </row>
    <row r="79" spans="1:7" s="23" customFormat="1" ht="32.1" customHeight="1">
      <c r="A79" s="37"/>
      <c r="B79" s="93">
        <f>'1-1-1'!B80</f>
        <v>0</v>
      </c>
      <c r="C79" s="94"/>
      <c r="D79" s="95">
        <f>'1-1-1'!G80</f>
        <v>0</v>
      </c>
      <c r="E79" s="94"/>
      <c r="F79" s="96"/>
      <c r="G79" s="97">
        <f t="shared" si="0"/>
        <v>0</v>
      </c>
    </row>
    <row r="80" spans="1:7" s="23" customFormat="1" ht="32.1" customHeight="1">
      <c r="A80" s="37"/>
      <c r="B80" s="93">
        <f>'1-1-1'!B81</f>
        <v>0</v>
      </c>
      <c r="C80" s="94"/>
      <c r="D80" s="95">
        <f>'1-1-1'!G81</f>
        <v>0</v>
      </c>
      <c r="E80" s="94"/>
      <c r="F80" s="96"/>
      <c r="G80" s="97">
        <f t="shared" si="0"/>
        <v>0</v>
      </c>
    </row>
    <row r="81" spans="1:7" s="23" customFormat="1" ht="32.1" customHeight="1">
      <c r="A81" s="37"/>
      <c r="B81" s="93">
        <f>'1-1-1'!B82</f>
        <v>0</v>
      </c>
      <c r="C81" s="94"/>
      <c r="D81" s="95">
        <f>'1-1-1'!G82</f>
        <v>0</v>
      </c>
      <c r="E81" s="94"/>
      <c r="F81" s="96"/>
      <c r="G81" s="97">
        <f t="shared" si="0"/>
        <v>0</v>
      </c>
    </row>
    <row r="82" spans="1:7" s="23" customFormat="1" ht="32.1" customHeight="1">
      <c r="A82" s="37"/>
      <c r="B82" s="93">
        <f>'1-1-1'!B83</f>
        <v>0</v>
      </c>
      <c r="C82" s="94"/>
      <c r="D82" s="95">
        <f>'1-1-1'!G83</f>
        <v>0</v>
      </c>
      <c r="E82" s="94"/>
      <c r="F82" s="96"/>
      <c r="G82" s="97">
        <f t="shared" si="0"/>
        <v>0</v>
      </c>
    </row>
    <row r="83" spans="1:7" s="23" customFormat="1" ht="32.1" customHeight="1">
      <c r="A83" s="37"/>
      <c r="B83" s="93">
        <f>'1-1-1'!B84</f>
        <v>0</v>
      </c>
      <c r="C83" s="94"/>
      <c r="D83" s="95">
        <f>'1-1-1'!G84</f>
        <v>0</v>
      </c>
      <c r="E83" s="94"/>
      <c r="F83" s="96"/>
      <c r="G83" s="97">
        <f t="shared" si="0"/>
        <v>0</v>
      </c>
    </row>
    <row r="84" spans="1:7" s="23" customFormat="1" ht="32.1" customHeight="1">
      <c r="A84" s="37"/>
      <c r="B84" s="93">
        <f>'1-1-1'!B85</f>
        <v>0</v>
      </c>
      <c r="C84" s="94"/>
      <c r="D84" s="95">
        <f>'1-1-1'!G85</f>
        <v>0</v>
      </c>
      <c r="E84" s="94"/>
      <c r="F84" s="96"/>
      <c r="G84" s="97">
        <f t="shared" si="0"/>
        <v>0</v>
      </c>
    </row>
    <row r="85" spans="1:7" s="23" customFormat="1" ht="32.1" customHeight="1">
      <c r="A85" s="37"/>
      <c r="B85" s="93">
        <f>'1-1-1'!B86</f>
        <v>0</v>
      </c>
      <c r="C85" s="94"/>
      <c r="D85" s="95">
        <f>'1-1-1'!G86</f>
        <v>0</v>
      </c>
      <c r="E85" s="94"/>
      <c r="F85" s="96"/>
      <c r="G85" s="97">
        <f t="shared" si="0"/>
        <v>0</v>
      </c>
    </row>
    <row r="86" spans="1:7" s="23" customFormat="1" ht="32.1" customHeight="1">
      <c r="A86" s="37"/>
      <c r="B86" s="93">
        <f>'1-1-1'!B87</f>
        <v>0</v>
      </c>
      <c r="C86" s="94"/>
      <c r="D86" s="95">
        <f>'1-1-1'!G87</f>
        <v>0</v>
      </c>
      <c r="E86" s="94"/>
      <c r="F86" s="96"/>
      <c r="G86" s="97">
        <f t="shared" si="0"/>
        <v>0</v>
      </c>
    </row>
    <row r="87" spans="1:7" s="23" customFormat="1" ht="32.1" customHeight="1">
      <c r="A87" s="37"/>
      <c r="B87" s="93">
        <f>'1-1-1'!B88</f>
        <v>0</v>
      </c>
      <c r="C87" s="94"/>
      <c r="D87" s="95">
        <f>'1-1-1'!G88</f>
        <v>0</v>
      </c>
      <c r="E87" s="94"/>
      <c r="F87" s="96"/>
      <c r="G87" s="97">
        <f t="shared" si="0"/>
        <v>0</v>
      </c>
    </row>
    <row r="88" spans="1:7" s="23" customFormat="1" ht="32.1" customHeight="1">
      <c r="A88" s="37"/>
      <c r="B88" s="93">
        <f>'1-1-1'!B89</f>
        <v>0</v>
      </c>
      <c r="C88" s="94"/>
      <c r="D88" s="95">
        <f>'1-1-1'!G89</f>
        <v>0</v>
      </c>
      <c r="E88" s="94"/>
      <c r="F88" s="96"/>
      <c r="G88" s="97">
        <f t="shared" si="0"/>
        <v>0</v>
      </c>
    </row>
    <row r="89" spans="1:7" s="23" customFormat="1" ht="32.1" customHeight="1">
      <c r="A89" s="37"/>
      <c r="B89" s="93">
        <f>'1-1-1'!B90</f>
        <v>0</v>
      </c>
      <c r="C89" s="94"/>
      <c r="D89" s="95">
        <f>'1-1-1'!G90</f>
        <v>0</v>
      </c>
      <c r="E89" s="94"/>
      <c r="F89" s="96"/>
      <c r="G89" s="97">
        <f t="shared" si="0"/>
        <v>0</v>
      </c>
    </row>
    <row r="90" spans="1:7" s="23" customFormat="1" ht="32.1" customHeight="1">
      <c r="A90" s="37"/>
      <c r="B90" s="93">
        <f>'1-1-1'!B91</f>
        <v>0</v>
      </c>
      <c r="C90" s="94"/>
      <c r="D90" s="95">
        <f>'1-1-1'!G91</f>
        <v>0</v>
      </c>
      <c r="E90" s="94"/>
      <c r="F90" s="96"/>
      <c r="G90" s="97">
        <f t="shared" si="0"/>
        <v>0</v>
      </c>
    </row>
    <row r="91" spans="1:7" s="23" customFormat="1" ht="32.1" customHeight="1">
      <c r="A91" s="37"/>
      <c r="B91" s="93">
        <f>'1-1-1'!B92</f>
        <v>0</v>
      </c>
      <c r="C91" s="94"/>
      <c r="D91" s="95">
        <f>'1-1-1'!G92</f>
        <v>0</v>
      </c>
      <c r="E91" s="94"/>
      <c r="F91" s="96"/>
      <c r="G91" s="97">
        <f t="shared" si="0"/>
        <v>0</v>
      </c>
    </row>
    <row r="92" spans="1:7" s="23" customFormat="1" ht="32.1" customHeight="1">
      <c r="A92" s="37"/>
      <c r="B92" s="93">
        <f>'1-1-1'!B93</f>
        <v>0</v>
      </c>
      <c r="C92" s="94"/>
      <c r="D92" s="95">
        <f>'1-1-1'!G93</f>
        <v>0</v>
      </c>
      <c r="E92" s="94"/>
      <c r="F92" s="96"/>
      <c r="G92" s="97">
        <f t="shared" si="0"/>
        <v>0</v>
      </c>
    </row>
    <row r="93" spans="1:7" s="23" customFormat="1" ht="32.1" customHeight="1">
      <c r="A93" s="37"/>
      <c r="B93" s="93">
        <f>'1-1-1'!B94</f>
        <v>0</v>
      </c>
      <c r="C93" s="94"/>
      <c r="D93" s="95">
        <f>'1-1-1'!G94</f>
        <v>0</v>
      </c>
      <c r="E93" s="94"/>
      <c r="F93" s="96"/>
      <c r="G93" s="97">
        <f t="shared" si="0"/>
        <v>0</v>
      </c>
    </row>
    <row r="94" spans="1:7" s="23" customFormat="1" ht="32.1" customHeight="1">
      <c r="A94" s="37"/>
      <c r="B94" s="93">
        <f>'1-1-1'!B95</f>
        <v>0</v>
      </c>
      <c r="C94" s="94"/>
      <c r="D94" s="95">
        <f>'1-1-1'!G95</f>
        <v>0</v>
      </c>
      <c r="E94" s="94"/>
      <c r="F94" s="96"/>
      <c r="G94" s="97">
        <f t="shared" si="0"/>
        <v>0</v>
      </c>
    </row>
    <row r="95" spans="1:7" s="23" customFormat="1" ht="32.1" customHeight="1">
      <c r="A95" s="37"/>
      <c r="B95" s="93">
        <f>'1-1-1'!B96</f>
        <v>0</v>
      </c>
      <c r="C95" s="94"/>
      <c r="D95" s="95">
        <f>'1-1-1'!G96</f>
        <v>0</v>
      </c>
      <c r="E95" s="94"/>
      <c r="F95" s="96"/>
      <c r="G95" s="97">
        <f t="shared" si="0"/>
        <v>0</v>
      </c>
    </row>
    <row r="96" spans="1:7" s="23" customFormat="1" ht="32.1" customHeight="1">
      <c r="A96" s="37"/>
      <c r="B96" s="93">
        <f>'1-1-1'!B97</f>
        <v>0</v>
      </c>
      <c r="C96" s="94"/>
      <c r="D96" s="95">
        <f>'1-1-1'!G97</f>
        <v>0</v>
      </c>
      <c r="E96" s="94"/>
      <c r="F96" s="96"/>
      <c r="G96" s="97">
        <f t="shared" si="0"/>
        <v>0</v>
      </c>
    </row>
    <row r="97" spans="1:7" s="23" customFormat="1" ht="32.1" customHeight="1">
      <c r="A97" s="37"/>
      <c r="B97" s="93">
        <f>'1-1-1'!B98</f>
        <v>0</v>
      </c>
      <c r="C97" s="94"/>
      <c r="D97" s="95">
        <f>'1-1-1'!G98</f>
        <v>0</v>
      </c>
      <c r="E97" s="94"/>
      <c r="F97" s="96"/>
      <c r="G97" s="97">
        <f t="shared" si="0"/>
        <v>0</v>
      </c>
    </row>
    <row r="98" spans="1:7" s="23" customFormat="1" ht="32.1" customHeight="1">
      <c r="A98" s="37"/>
      <c r="B98" s="93">
        <f>'1-1-1'!B99</f>
        <v>0</v>
      </c>
      <c r="C98" s="94"/>
      <c r="D98" s="95">
        <f>'1-1-1'!G99</f>
        <v>0</v>
      </c>
      <c r="E98" s="94"/>
      <c r="F98" s="96"/>
      <c r="G98" s="97">
        <f t="shared" si="0"/>
        <v>0</v>
      </c>
    </row>
    <row r="99" spans="1:7" s="23" customFormat="1" ht="32.1" customHeight="1">
      <c r="A99" s="37"/>
      <c r="B99" s="93">
        <f>'1-1-1'!B100</f>
        <v>0</v>
      </c>
      <c r="C99" s="94"/>
      <c r="D99" s="95">
        <f>'1-1-1'!G100</f>
        <v>0</v>
      </c>
      <c r="E99" s="94"/>
      <c r="F99" s="96"/>
      <c r="G99" s="97">
        <f t="shared" si="0"/>
        <v>0</v>
      </c>
    </row>
    <row r="100" spans="1:7" s="23" customFormat="1" ht="32.1" customHeight="1">
      <c r="A100" s="37"/>
      <c r="B100" s="93">
        <f>'1-1-1'!B101</f>
        <v>0</v>
      </c>
      <c r="C100" s="94"/>
      <c r="D100" s="95">
        <f>'1-1-1'!G101</f>
        <v>0</v>
      </c>
      <c r="E100" s="94"/>
      <c r="F100" s="96"/>
      <c r="G100" s="97">
        <f t="shared" si="0"/>
        <v>0</v>
      </c>
    </row>
    <row r="101" spans="1:7" s="23" customFormat="1" ht="32.1" customHeight="1">
      <c r="A101" s="37"/>
      <c r="B101" s="93">
        <f>'1-1-1'!B102</f>
        <v>0</v>
      </c>
      <c r="C101" s="94"/>
      <c r="D101" s="95">
        <f>'1-1-1'!G102</f>
        <v>0</v>
      </c>
      <c r="E101" s="94"/>
      <c r="F101" s="96"/>
      <c r="G101" s="97">
        <f t="shared" si="0"/>
        <v>0</v>
      </c>
    </row>
    <row r="102" spans="1:7" s="23" customFormat="1" ht="32.1" customHeight="1">
      <c r="A102" s="37"/>
      <c r="B102" s="93">
        <f>'1-1-1'!B103</f>
        <v>0</v>
      </c>
      <c r="C102" s="94"/>
      <c r="D102" s="95">
        <f>'1-1-1'!G103</f>
        <v>0</v>
      </c>
      <c r="E102" s="94"/>
      <c r="F102" s="96"/>
      <c r="G102" s="97">
        <f t="shared" si="0"/>
        <v>0</v>
      </c>
    </row>
    <row r="103" spans="1:7" s="23" customFormat="1" ht="32.1" customHeight="1">
      <c r="A103" s="37"/>
      <c r="B103" s="93">
        <f>'1-1-1'!B104</f>
        <v>0</v>
      </c>
      <c r="C103" s="94"/>
      <c r="D103" s="95">
        <f>'1-1-1'!G104</f>
        <v>0</v>
      </c>
      <c r="E103" s="94"/>
      <c r="F103" s="96"/>
      <c r="G103" s="97">
        <f t="shared" si="0"/>
        <v>0</v>
      </c>
    </row>
    <row r="104" spans="1:7" s="23" customFormat="1" ht="32.1" customHeight="1">
      <c r="A104" s="37"/>
      <c r="B104" s="93">
        <f>'1-1-1'!B105</f>
        <v>0</v>
      </c>
      <c r="C104" s="94"/>
      <c r="D104" s="95">
        <f>'1-1-1'!G105</f>
        <v>0</v>
      </c>
      <c r="E104" s="94"/>
      <c r="F104" s="96"/>
      <c r="G104" s="97">
        <f t="shared" si="0"/>
        <v>0</v>
      </c>
    </row>
    <row r="105" spans="1:7" s="23" customFormat="1" ht="32.1" customHeight="1">
      <c r="A105" s="37"/>
      <c r="B105" s="93">
        <f>'1-1-1'!B106</f>
        <v>0</v>
      </c>
      <c r="C105" s="94"/>
      <c r="D105" s="95">
        <f>'1-1-1'!G106</f>
        <v>0</v>
      </c>
      <c r="E105" s="94"/>
      <c r="F105" s="96"/>
      <c r="G105" s="97">
        <f t="shared" si="0"/>
        <v>0</v>
      </c>
    </row>
    <row r="106" spans="1:7" s="23" customFormat="1" ht="32.1" customHeight="1">
      <c r="A106" s="37"/>
      <c r="B106" s="93">
        <f>'1-1-1'!B107</f>
        <v>0</v>
      </c>
      <c r="C106" s="94"/>
      <c r="D106" s="95">
        <f>'1-1-1'!G107</f>
        <v>0</v>
      </c>
      <c r="E106" s="94"/>
      <c r="F106" s="96"/>
      <c r="G106" s="97">
        <f t="shared" si="0"/>
        <v>0</v>
      </c>
    </row>
    <row r="107" spans="1:7" s="23" customFormat="1" ht="32.1" customHeight="1">
      <c r="A107" s="37"/>
      <c r="B107" s="93">
        <f>'1-1-1'!B108</f>
        <v>0</v>
      </c>
      <c r="C107" s="94"/>
      <c r="D107" s="95">
        <f>'1-1-1'!G108</f>
        <v>0</v>
      </c>
      <c r="E107" s="94"/>
      <c r="F107" s="96"/>
      <c r="G107" s="97">
        <f t="shared" si="0"/>
        <v>0</v>
      </c>
    </row>
    <row r="108" spans="1:7" s="23" customFormat="1" ht="32.1" customHeight="1">
      <c r="A108" s="37"/>
      <c r="B108" s="93">
        <f>'1-1-1'!B109</f>
        <v>0</v>
      </c>
      <c r="C108" s="94"/>
      <c r="D108" s="95">
        <f>'1-1-1'!G109</f>
        <v>0</v>
      </c>
      <c r="E108" s="94"/>
      <c r="F108" s="96"/>
      <c r="G108" s="97">
        <f t="shared" si="0"/>
        <v>0</v>
      </c>
    </row>
    <row r="109" spans="1:7" s="23" customFormat="1" ht="32.1" customHeight="1">
      <c r="A109" s="37"/>
      <c r="B109" s="93">
        <f>'1-1-1'!B110</f>
        <v>0</v>
      </c>
      <c r="C109" s="94"/>
      <c r="D109" s="95">
        <f>'1-1-1'!G110</f>
        <v>0</v>
      </c>
      <c r="E109" s="94"/>
      <c r="F109" s="96"/>
      <c r="G109" s="97">
        <f t="shared" si="0"/>
        <v>0</v>
      </c>
    </row>
    <row r="110" spans="1:7" s="23" customFormat="1" ht="32.1" customHeight="1">
      <c r="A110" s="37"/>
      <c r="B110" s="93">
        <f>'1-1-1'!B111</f>
        <v>0</v>
      </c>
      <c r="C110" s="94"/>
      <c r="D110" s="95">
        <f>'1-1-1'!G111</f>
        <v>0</v>
      </c>
      <c r="E110" s="94"/>
      <c r="F110" s="96"/>
      <c r="G110" s="97">
        <f t="shared" si="0"/>
        <v>0</v>
      </c>
    </row>
    <row r="111" spans="1:7" s="23" customFormat="1" ht="32.1" customHeight="1">
      <c r="A111" s="37"/>
      <c r="B111" s="93">
        <f>'1-1-1'!B112</f>
        <v>0</v>
      </c>
      <c r="C111" s="94"/>
      <c r="D111" s="95">
        <f>'1-1-1'!G112</f>
        <v>0</v>
      </c>
      <c r="E111" s="94"/>
      <c r="F111" s="96"/>
      <c r="G111" s="97">
        <f t="shared" si="0"/>
        <v>0</v>
      </c>
    </row>
    <row r="112" spans="1:7" s="23" customFormat="1" ht="32.1" customHeight="1">
      <c r="A112" s="37"/>
      <c r="B112" s="93">
        <f>'1-1-1'!B113</f>
        <v>0</v>
      </c>
      <c r="C112" s="94"/>
      <c r="D112" s="95">
        <f>'1-1-1'!G113</f>
        <v>0</v>
      </c>
      <c r="E112" s="94"/>
      <c r="F112" s="96"/>
      <c r="G112" s="97">
        <f t="shared" si="0"/>
        <v>0</v>
      </c>
    </row>
    <row r="113" spans="1:7" s="23" customFormat="1" ht="32.1" customHeight="1">
      <c r="A113" s="37"/>
      <c r="B113" s="93">
        <f>'1-1-1'!B114</f>
        <v>0</v>
      </c>
      <c r="C113" s="94"/>
      <c r="D113" s="95">
        <f>'1-1-1'!G114</f>
        <v>0</v>
      </c>
      <c r="E113" s="94"/>
      <c r="F113" s="96"/>
      <c r="G113" s="97">
        <f t="shared" si="0"/>
        <v>0</v>
      </c>
    </row>
    <row r="114" spans="1:7" s="23" customFormat="1" ht="32.1" customHeight="1">
      <c r="A114" s="37"/>
      <c r="B114" s="93">
        <f>'1-1-1'!B115</f>
        <v>0</v>
      </c>
      <c r="C114" s="94"/>
      <c r="D114" s="95">
        <f>'1-1-1'!G115</f>
        <v>0</v>
      </c>
      <c r="E114" s="94"/>
      <c r="F114" s="96"/>
      <c r="G114" s="97">
        <f t="shared" si="0"/>
        <v>0</v>
      </c>
    </row>
    <row r="115" spans="1:7" s="23" customFormat="1" ht="32.1" customHeight="1">
      <c r="A115" s="37"/>
      <c r="B115" s="93">
        <f>'1-1-1'!B116</f>
        <v>0</v>
      </c>
      <c r="C115" s="94"/>
      <c r="D115" s="95">
        <f>'1-1-1'!G116</f>
        <v>0</v>
      </c>
      <c r="E115" s="94"/>
      <c r="F115" s="96"/>
      <c r="G115" s="97">
        <f t="shared" si="0"/>
        <v>0</v>
      </c>
    </row>
    <row r="116" spans="1:7" s="23" customFormat="1" ht="32.1" customHeight="1">
      <c r="A116" s="37"/>
      <c r="B116" s="93">
        <f>'1-1-1'!B117</f>
        <v>0</v>
      </c>
      <c r="C116" s="94"/>
      <c r="D116" s="95">
        <f>'1-1-1'!G117</f>
        <v>0</v>
      </c>
      <c r="E116" s="94"/>
      <c r="F116" s="96"/>
      <c r="G116" s="97">
        <f t="shared" si="0"/>
        <v>0</v>
      </c>
    </row>
    <row r="117" spans="1:7" s="23" customFormat="1" ht="32.1" customHeight="1">
      <c r="A117" s="37"/>
      <c r="B117" s="93">
        <f>'1-1-1'!B118</f>
        <v>0</v>
      </c>
      <c r="C117" s="94"/>
      <c r="D117" s="95">
        <f>'1-1-1'!G118</f>
        <v>0</v>
      </c>
      <c r="E117" s="94"/>
      <c r="F117" s="96"/>
      <c r="G117" s="97">
        <f t="shared" si="0"/>
        <v>0</v>
      </c>
    </row>
    <row r="118" spans="1:7" s="23" customFormat="1" ht="32.1" customHeight="1">
      <c r="A118" s="37"/>
      <c r="B118" s="93">
        <f>'1-1-1'!B119</f>
        <v>0</v>
      </c>
      <c r="C118" s="94"/>
      <c r="D118" s="95">
        <f>'1-1-1'!G119</f>
        <v>0</v>
      </c>
      <c r="E118" s="94"/>
      <c r="F118" s="96"/>
      <c r="G118" s="97">
        <f t="shared" si="0"/>
        <v>0</v>
      </c>
    </row>
    <row r="119" spans="1:7" s="23" customFormat="1" ht="32.1" customHeight="1">
      <c r="A119" s="37"/>
      <c r="B119" s="93">
        <f>'1-1-1'!B120</f>
        <v>0</v>
      </c>
      <c r="C119" s="94"/>
      <c r="D119" s="95">
        <f>'1-1-1'!G120</f>
        <v>0</v>
      </c>
      <c r="E119" s="94"/>
      <c r="F119" s="96"/>
      <c r="G119" s="97">
        <f t="shared" si="0"/>
        <v>0</v>
      </c>
    </row>
    <row r="120" spans="1:7" s="23" customFormat="1" ht="32.1" customHeight="1">
      <c r="A120" s="37"/>
      <c r="B120" s="93">
        <f>'1-1-1'!B121</f>
        <v>0</v>
      </c>
      <c r="C120" s="94"/>
      <c r="D120" s="95">
        <f>'1-1-1'!G121</f>
        <v>0</v>
      </c>
      <c r="E120" s="94"/>
      <c r="F120" s="96"/>
      <c r="G120" s="97">
        <f t="shared" si="0"/>
        <v>0</v>
      </c>
    </row>
    <row r="121" spans="1:7" s="23" customFormat="1" ht="32.1" customHeight="1">
      <c r="A121" s="37"/>
      <c r="B121" s="93">
        <f>'1-1-1'!B122</f>
        <v>0</v>
      </c>
      <c r="C121" s="94"/>
      <c r="D121" s="95">
        <f>'1-1-1'!G122</f>
        <v>0</v>
      </c>
      <c r="E121" s="94"/>
      <c r="F121" s="96"/>
      <c r="G121" s="97">
        <f t="shared" si="0"/>
        <v>0</v>
      </c>
    </row>
    <row r="122" spans="1:7" s="23" customFormat="1" ht="32.1" customHeight="1">
      <c r="A122" s="37"/>
      <c r="B122" s="93">
        <f>'1-1-1'!B123</f>
        <v>0</v>
      </c>
      <c r="C122" s="94"/>
      <c r="D122" s="95">
        <f>'1-1-1'!G123</f>
        <v>0</v>
      </c>
      <c r="E122" s="94"/>
      <c r="F122" s="96"/>
      <c r="G122" s="97">
        <f t="shared" si="0"/>
        <v>0</v>
      </c>
    </row>
    <row r="123" spans="1:7" s="23" customFormat="1" ht="32.1" customHeight="1">
      <c r="A123" s="37"/>
      <c r="B123" s="93">
        <f>'1-1-1'!B124</f>
        <v>0</v>
      </c>
      <c r="C123" s="94"/>
      <c r="D123" s="95">
        <f>'1-1-1'!G124</f>
        <v>0</v>
      </c>
      <c r="E123" s="94"/>
      <c r="F123" s="96"/>
      <c r="G123" s="97">
        <f t="shared" si="0"/>
        <v>0</v>
      </c>
    </row>
    <row r="124" spans="1:7" s="23" customFormat="1" ht="32.1" customHeight="1">
      <c r="A124" s="37"/>
      <c r="B124" s="93">
        <f>'1-1-1'!B125</f>
        <v>0</v>
      </c>
      <c r="C124" s="94"/>
      <c r="D124" s="95">
        <f>'1-1-1'!G125</f>
        <v>0</v>
      </c>
      <c r="E124" s="94"/>
      <c r="F124" s="96"/>
      <c r="G124" s="97">
        <f t="shared" si="0"/>
        <v>0</v>
      </c>
    </row>
    <row r="125" spans="1:7" s="23" customFormat="1" ht="32.1" customHeight="1">
      <c r="A125" s="37"/>
      <c r="B125" s="93">
        <f>'1-1-1'!B126</f>
        <v>0</v>
      </c>
      <c r="C125" s="94"/>
      <c r="D125" s="95">
        <f>'1-1-1'!G126</f>
        <v>0</v>
      </c>
      <c r="E125" s="94"/>
      <c r="F125" s="96"/>
      <c r="G125" s="97">
        <f t="shared" si="0"/>
        <v>0</v>
      </c>
    </row>
    <row r="126" spans="1:7" s="23" customFormat="1" ht="32.1" customHeight="1">
      <c r="A126" s="37"/>
      <c r="B126" s="93">
        <f>'1-1-1'!B127</f>
        <v>0</v>
      </c>
      <c r="C126" s="94"/>
      <c r="D126" s="95">
        <f>'1-1-1'!G127</f>
        <v>0</v>
      </c>
      <c r="E126" s="94"/>
      <c r="F126" s="96"/>
      <c r="G126" s="97">
        <f t="shared" si="0"/>
        <v>0</v>
      </c>
    </row>
    <row r="127" spans="1:7" s="23" customFormat="1" ht="32.1" customHeight="1">
      <c r="A127" s="37"/>
      <c r="B127" s="93">
        <f>'1-1-1'!B128</f>
        <v>0</v>
      </c>
      <c r="C127" s="94"/>
      <c r="D127" s="95">
        <f>'1-1-1'!G128</f>
        <v>0</v>
      </c>
      <c r="E127" s="94"/>
      <c r="F127" s="96"/>
      <c r="G127" s="97">
        <f t="shared" si="0"/>
        <v>0</v>
      </c>
    </row>
    <row r="128" spans="1:7" s="23" customFormat="1" ht="32.1" customHeight="1">
      <c r="A128" s="37"/>
      <c r="B128" s="93">
        <f>'1-1-1'!B129</f>
        <v>0</v>
      </c>
      <c r="C128" s="94"/>
      <c r="D128" s="95">
        <f>'1-1-1'!G129</f>
        <v>0</v>
      </c>
      <c r="E128" s="94"/>
      <c r="F128" s="96"/>
      <c r="G128" s="97">
        <f t="shared" si="0"/>
        <v>0</v>
      </c>
    </row>
    <row r="129" spans="1:7" s="23" customFormat="1" ht="32.1" customHeight="1">
      <c r="A129" s="37"/>
      <c r="B129" s="93">
        <f>'1-1-1'!B130</f>
        <v>0</v>
      </c>
      <c r="C129" s="94"/>
      <c r="D129" s="95">
        <f>'1-1-1'!G130</f>
        <v>0</v>
      </c>
      <c r="E129" s="94"/>
      <c r="F129" s="96"/>
      <c r="G129" s="97">
        <f t="shared" si="0"/>
        <v>0</v>
      </c>
    </row>
    <row r="130" spans="1:7" s="23" customFormat="1" ht="32.1" customHeight="1">
      <c r="A130" s="37"/>
      <c r="B130" s="93">
        <f>'1-1-1'!B131</f>
        <v>0</v>
      </c>
      <c r="C130" s="94"/>
      <c r="D130" s="95">
        <f>'1-1-1'!G131</f>
        <v>0</v>
      </c>
      <c r="E130" s="94"/>
      <c r="F130" s="96"/>
      <c r="G130" s="97">
        <f t="shared" si="0"/>
        <v>0</v>
      </c>
    </row>
    <row r="131" spans="1:7" s="23" customFormat="1" ht="32.1" customHeight="1">
      <c r="A131" s="37"/>
      <c r="B131" s="93">
        <f>'1-1-1'!B132</f>
        <v>0</v>
      </c>
      <c r="C131" s="94"/>
      <c r="D131" s="95">
        <f>'1-1-1'!G132</f>
        <v>0</v>
      </c>
      <c r="E131" s="94"/>
      <c r="F131" s="96"/>
      <c r="G131" s="97">
        <f t="shared" si="0"/>
        <v>0</v>
      </c>
    </row>
    <row r="132" spans="1:7" s="23" customFormat="1" ht="32.1" customHeight="1">
      <c r="A132" s="37"/>
      <c r="B132" s="93">
        <f>'1-1-1'!B133</f>
        <v>0</v>
      </c>
      <c r="C132" s="94"/>
      <c r="D132" s="95">
        <f>'1-1-1'!G133</f>
        <v>0</v>
      </c>
      <c r="E132" s="94"/>
      <c r="F132" s="96"/>
      <c r="G132" s="97">
        <f t="shared" si="0"/>
        <v>0</v>
      </c>
    </row>
    <row r="133" spans="1:7" s="23" customFormat="1" ht="32.1" customHeight="1">
      <c r="A133" s="37"/>
      <c r="B133" s="93">
        <f>'1-1-1'!B134</f>
        <v>0</v>
      </c>
      <c r="C133" s="94"/>
      <c r="D133" s="95">
        <f>'1-1-1'!G134</f>
        <v>0</v>
      </c>
      <c r="E133" s="94"/>
      <c r="F133" s="96"/>
      <c r="G133" s="97">
        <f t="shared" si="0"/>
        <v>0</v>
      </c>
    </row>
    <row r="134" spans="1:7" s="23" customFormat="1" ht="32.1" customHeight="1">
      <c r="A134" s="37"/>
      <c r="B134" s="93">
        <f>'1-1-1'!B135</f>
        <v>0</v>
      </c>
      <c r="C134" s="94"/>
      <c r="D134" s="95">
        <f>'1-1-1'!G135</f>
        <v>0</v>
      </c>
      <c r="E134" s="94"/>
      <c r="F134" s="96"/>
      <c r="G134" s="97">
        <f t="shared" si="0"/>
        <v>0</v>
      </c>
    </row>
    <row r="135" spans="1:7" s="23" customFormat="1" ht="32.1" customHeight="1">
      <c r="A135" s="37"/>
      <c r="B135" s="93">
        <f>'1-1-1'!B136</f>
        <v>0</v>
      </c>
      <c r="C135" s="94"/>
      <c r="D135" s="95">
        <f>'1-1-1'!G136</f>
        <v>0</v>
      </c>
      <c r="E135" s="94"/>
      <c r="F135" s="96"/>
      <c r="G135" s="97">
        <f t="shared" si="0"/>
        <v>0</v>
      </c>
    </row>
    <row r="136" spans="1:7" s="23" customFormat="1" ht="32.1" customHeight="1">
      <c r="A136" s="37"/>
      <c r="B136" s="93">
        <f>'1-1-1'!B137</f>
        <v>0</v>
      </c>
      <c r="C136" s="94"/>
      <c r="D136" s="95">
        <f>'1-1-1'!G137</f>
        <v>0</v>
      </c>
      <c r="E136" s="94"/>
      <c r="F136" s="96"/>
      <c r="G136" s="97">
        <f t="shared" si="0"/>
        <v>0</v>
      </c>
    </row>
    <row r="137" spans="1:7" s="23" customFormat="1" ht="32.1" customHeight="1">
      <c r="A137" s="37"/>
      <c r="B137" s="93">
        <f>'1-1-1'!B138</f>
        <v>0</v>
      </c>
      <c r="C137" s="94"/>
      <c r="D137" s="95">
        <f>'1-1-1'!G138</f>
        <v>0</v>
      </c>
      <c r="E137" s="94"/>
      <c r="F137" s="96"/>
      <c r="G137" s="97">
        <f t="shared" si="0"/>
        <v>0</v>
      </c>
    </row>
    <row r="138" spans="1:7" s="23" customFormat="1" ht="32.1" customHeight="1">
      <c r="A138" s="37"/>
      <c r="B138" s="93">
        <f>'1-1-1'!B139</f>
        <v>0</v>
      </c>
      <c r="C138" s="94"/>
      <c r="D138" s="95">
        <f>'1-1-1'!G139</f>
        <v>0</v>
      </c>
      <c r="E138" s="94"/>
      <c r="F138" s="96"/>
      <c r="G138" s="97">
        <f t="shared" si="0"/>
        <v>0</v>
      </c>
    </row>
    <row r="139" spans="1:7" s="23" customFormat="1" ht="32.1" customHeight="1">
      <c r="A139" s="37"/>
      <c r="B139" s="93">
        <f>'1-1-1'!B140</f>
        <v>0</v>
      </c>
      <c r="C139" s="94"/>
      <c r="D139" s="95">
        <f>'1-1-1'!G140</f>
        <v>0</v>
      </c>
      <c r="E139" s="94"/>
      <c r="F139" s="96"/>
      <c r="G139" s="97">
        <f t="shared" si="0"/>
        <v>0</v>
      </c>
    </row>
    <row r="140" spans="1:7" s="23" customFormat="1" ht="32.1" customHeight="1">
      <c r="A140" s="37"/>
      <c r="B140" s="93">
        <f>'1-1-1'!B141</f>
        <v>0</v>
      </c>
      <c r="C140" s="94"/>
      <c r="D140" s="95">
        <f>'1-1-1'!G141</f>
        <v>0</v>
      </c>
      <c r="E140" s="94"/>
      <c r="F140" s="96"/>
      <c r="G140" s="97">
        <f t="shared" si="0"/>
        <v>0</v>
      </c>
    </row>
    <row r="141" spans="1:7" s="23" customFormat="1" ht="32.1" customHeight="1">
      <c r="A141" s="37"/>
      <c r="B141" s="93">
        <f>'1-1-1'!B142</f>
        <v>0</v>
      </c>
      <c r="C141" s="94"/>
      <c r="D141" s="95">
        <f>'1-1-1'!G142</f>
        <v>0</v>
      </c>
      <c r="E141" s="94"/>
      <c r="F141" s="96"/>
      <c r="G141" s="97">
        <f t="shared" si="0"/>
        <v>0</v>
      </c>
    </row>
    <row r="142" spans="1:7" s="23" customFormat="1" ht="32.1" customHeight="1">
      <c r="A142" s="37"/>
      <c r="B142" s="93">
        <f>'1-1-1'!B143</f>
        <v>0</v>
      </c>
      <c r="C142" s="94"/>
      <c r="D142" s="95">
        <f>'1-1-1'!G143</f>
        <v>0</v>
      </c>
      <c r="E142" s="94"/>
      <c r="F142" s="96"/>
      <c r="G142" s="97">
        <f t="shared" si="0"/>
        <v>0</v>
      </c>
    </row>
    <row r="143" spans="1:7" s="23" customFormat="1" ht="32.1" customHeight="1">
      <c r="A143" s="37"/>
      <c r="B143" s="93">
        <f>'1-1-1'!B144</f>
        <v>0</v>
      </c>
      <c r="C143" s="94"/>
      <c r="D143" s="95">
        <f>'1-1-1'!G144</f>
        <v>0</v>
      </c>
      <c r="E143" s="94"/>
      <c r="F143" s="96"/>
      <c r="G143" s="97">
        <f t="shared" si="0"/>
        <v>0</v>
      </c>
    </row>
    <row r="144" spans="1:7" s="23" customFormat="1" ht="32.1" customHeight="1">
      <c r="A144" s="37"/>
      <c r="B144" s="93">
        <f>'1-1-1'!B145</f>
        <v>0</v>
      </c>
      <c r="C144" s="94"/>
      <c r="D144" s="95">
        <f>'1-1-1'!G145</f>
        <v>0</v>
      </c>
      <c r="E144" s="94"/>
      <c r="F144" s="96"/>
      <c r="G144" s="97">
        <f t="shared" si="0"/>
        <v>0</v>
      </c>
    </row>
    <row r="145" spans="1:7" s="23" customFormat="1" ht="32.1" customHeight="1">
      <c r="A145" s="37"/>
      <c r="B145" s="93">
        <f>'1-1-1'!B146</f>
        <v>0</v>
      </c>
      <c r="C145" s="94"/>
      <c r="D145" s="95">
        <f>'1-1-1'!G146</f>
        <v>0</v>
      </c>
      <c r="E145" s="94"/>
      <c r="F145" s="96"/>
      <c r="G145" s="97">
        <f t="shared" si="0"/>
        <v>0</v>
      </c>
    </row>
    <row r="146" spans="1:7" s="23" customFormat="1" ht="32.1" customHeight="1">
      <c r="A146" s="37"/>
      <c r="B146" s="93">
        <f>'1-1-1'!B147</f>
        <v>0</v>
      </c>
      <c r="C146" s="94"/>
      <c r="D146" s="95">
        <f>'1-1-1'!G147</f>
        <v>0</v>
      </c>
      <c r="E146" s="94"/>
      <c r="F146" s="96"/>
      <c r="G146" s="97">
        <f t="shared" si="0"/>
        <v>0</v>
      </c>
    </row>
    <row r="147" spans="1:7" s="23" customFormat="1" ht="32.1" customHeight="1">
      <c r="A147" s="37"/>
      <c r="B147" s="93">
        <f>'1-1-1'!B148</f>
        <v>0</v>
      </c>
      <c r="C147" s="94"/>
      <c r="D147" s="95">
        <f>'1-1-1'!G148</f>
        <v>0</v>
      </c>
      <c r="E147" s="94"/>
      <c r="F147" s="96"/>
      <c r="G147" s="97">
        <f t="shared" si="0"/>
        <v>0</v>
      </c>
    </row>
    <row r="148" spans="1:7" s="23" customFormat="1" ht="32.1" customHeight="1">
      <c r="A148" s="37"/>
      <c r="B148" s="93">
        <f>'1-1-1'!B149</f>
        <v>0</v>
      </c>
      <c r="C148" s="94"/>
      <c r="D148" s="95">
        <f>'1-1-1'!G149</f>
        <v>0</v>
      </c>
      <c r="E148" s="94"/>
      <c r="F148" s="96"/>
      <c r="G148" s="97">
        <f t="shared" si="0"/>
        <v>0</v>
      </c>
    </row>
    <row r="149" spans="1:7" s="23" customFormat="1" ht="32.1" customHeight="1">
      <c r="A149" s="37"/>
      <c r="B149" s="93">
        <f>'1-1-1'!B150</f>
        <v>0</v>
      </c>
      <c r="C149" s="94"/>
      <c r="D149" s="95">
        <f>'1-1-1'!G150</f>
        <v>0</v>
      </c>
      <c r="E149" s="94"/>
      <c r="F149" s="96"/>
      <c r="G149" s="97">
        <f t="shared" si="0"/>
        <v>0</v>
      </c>
    </row>
    <row r="150" spans="1:7" s="23" customFormat="1" ht="32.1" customHeight="1">
      <c r="A150" s="37"/>
      <c r="B150" s="93">
        <f>'1-1-1'!B151</f>
        <v>0</v>
      </c>
      <c r="C150" s="94"/>
      <c r="D150" s="95">
        <f>'1-1-1'!G151</f>
        <v>0</v>
      </c>
      <c r="E150" s="94"/>
      <c r="F150" s="96"/>
      <c r="G150" s="97">
        <f t="shared" si="0"/>
        <v>0</v>
      </c>
    </row>
    <row r="151" spans="1:7" s="23" customFormat="1" ht="32.1" customHeight="1">
      <c r="A151" s="37"/>
      <c r="B151" s="93">
        <f>'1-1-1'!B152</f>
        <v>0</v>
      </c>
      <c r="C151" s="94"/>
      <c r="D151" s="95">
        <f>'1-1-1'!G152</f>
        <v>0</v>
      </c>
      <c r="E151" s="94"/>
      <c r="F151" s="96"/>
      <c r="G151" s="97">
        <f t="shared" si="0"/>
        <v>0</v>
      </c>
    </row>
    <row r="152" spans="1:7" s="23" customFormat="1" ht="32.1" customHeight="1">
      <c r="A152" s="37"/>
      <c r="B152" s="93">
        <f>'1-1-1'!B153</f>
        <v>0</v>
      </c>
      <c r="C152" s="94"/>
      <c r="D152" s="95">
        <f>'1-1-1'!G153</f>
        <v>0</v>
      </c>
      <c r="E152" s="94"/>
      <c r="F152" s="96"/>
      <c r="G152" s="97">
        <f t="shared" si="0"/>
        <v>0</v>
      </c>
    </row>
    <row r="153" spans="1:7" s="23" customFormat="1" ht="32.1" customHeight="1">
      <c r="A153" s="37"/>
      <c r="B153" s="93">
        <f>'1-1-1'!B154</f>
        <v>0</v>
      </c>
      <c r="C153" s="94"/>
      <c r="D153" s="95">
        <f>'1-1-1'!G154</f>
        <v>0</v>
      </c>
      <c r="E153" s="94"/>
      <c r="F153" s="96"/>
      <c r="G153" s="97">
        <f t="shared" si="0"/>
        <v>0</v>
      </c>
    </row>
    <row r="154" spans="1:7" s="23" customFormat="1" ht="32.1" customHeight="1">
      <c r="A154" s="37"/>
      <c r="B154" s="93">
        <f>'1-1-1'!B155</f>
        <v>0</v>
      </c>
      <c r="C154" s="94"/>
      <c r="D154" s="95">
        <f>'1-1-1'!G155</f>
        <v>0</v>
      </c>
      <c r="E154" s="94"/>
      <c r="F154" s="96"/>
      <c r="G154" s="97">
        <f t="shared" si="0"/>
        <v>0</v>
      </c>
    </row>
    <row r="155" spans="1:7" s="23" customFormat="1" ht="32.1" customHeight="1">
      <c r="A155" s="37"/>
      <c r="B155" s="93">
        <f>'1-1-1'!B156</f>
        <v>0</v>
      </c>
      <c r="C155" s="94"/>
      <c r="D155" s="95">
        <f>'1-1-1'!G156</f>
        <v>0</v>
      </c>
      <c r="E155" s="94"/>
      <c r="F155" s="96"/>
      <c r="G155" s="97">
        <f t="shared" si="0"/>
        <v>0</v>
      </c>
    </row>
    <row r="156" spans="1:7" s="23" customFormat="1" ht="32.1" customHeight="1">
      <c r="A156" s="37"/>
      <c r="B156" s="93">
        <f>'1-1-1'!B157</f>
        <v>0</v>
      </c>
      <c r="C156" s="94"/>
      <c r="D156" s="95">
        <f>'1-1-1'!G157</f>
        <v>0</v>
      </c>
      <c r="E156" s="94"/>
      <c r="F156" s="96"/>
      <c r="G156" s="97">
        <f t="shared" si="0"/>
        <v>0</v>
      </c>
    </row>
    <row r="157" spans="1:7" s="23" customFormat="1" ht="32.1" customHeight="1">
      <c r="A157" s="37"/>
      <c r="B157" s="93">
        <f>'1-1-1'!B158</f>
        <v>0</v>
      </c>
      <c r="C157" s="94"/>
      <c r="D157" s="95">
        <f>'1-1-1'!G158</f>
        <v>0</v>
      </c>
      <c r="E157" s="94"/>
      <c r="F157" s="96"/>
      <c r="G157" s="97">
        <f t="shared" si="0"/>
        <v>0</v>
      </c>
    </row>
    <row r="158" spans="1:7" s="23" customFormat="1" ht="32.1" customHeight="1">
      <c r="A158" s="37"/>
      <c r="B158" s="93">
        <f>'1-1-1'!B159</f>
        <v>0</v>
      </c>
      <c r="C158" s="94"/>
      <c r="D158" s="95">
        <f>'1-1-1'!G159</f>
        <v>0</v>
      </c>
      <c r="E158" s="94"/>
      <c r="F158" s="96"/>
      <c r="G158" s="97">
        <f t="shared" si="0"/>
        <v>0</v>
      </c>
    </row>
    <row r="159" spans="1:7" s="23" customFormat="1" ht="32.1" customHeight="1">
      <c r="A159" s="37"/>
      <c r="B159" s="93">
        <f>'1-1-1'!B160</f>
        <v>0</v>
      </c>
      <c r="C159" s="94"/>
      <c r="D159" s="95">
        <f>'1-1-1'!G160</f>
        <v>0</v>
      </c>
      <c r="E159" s="94"/>
      <c r="F159" s="96"/>
      <c r="G159" s="97">
        <f t="shared" si="0"/>
        <v>0</v>
      </c>
    </row>
    <row r="160" spans="1:7" s="23" customFormat="1" ht="32.1" customHeight="1">
      <c r="A160" s="37"/>
      <c r="B160" s="93">
        <f>'1-1-1'!B161</f>
        <v>0</v>
      </c>
      <c r="C160" s="94"/>
      <c r="D160" s="95">
        <f>'1-1-1'!G161</f>
        <v>0</v>
      </c>
      <c r="E160" s="94"/>
      <c r="F160" s="96"/>
      <c r="G160" s="97">
        <f t="shared" si="0"/>
        <v>0</v>
      </c>
    </row>
    <row r="161" spans="1:7" s="23" customFormat="1" ht="32.1" customHeight="1">
      <c r="A161" s="37"/>
      <c r="B161" s="93">
        <f>'1-1-1'!B162</f>
        <v>0</v>
      </c>
      <c r="C161" s="94"/>
      <c r="D161" s="95">
        <f>'1-1-1'!G162</f>
        <v>0</v>
      </c>
      <c r="E161" s="94"/>
      <c r="F161" s="96"/>
      <c r="G161" s="97">
        <f t="shared" si="0"/>
        <v>0</v>
      </c>
    </row>
    <row r="162" spans="1:7" s="23" customFormat="1" ht="32.1" customHeight="1">
      <c r="A162" s="37"/>
      <c r="B162" s="93">
        <f>'1-1-1'!B163</f>
        <v>0</v>
      </c>
      <c r="C162" s="94"/>
      <c r="D162" s="95">
        <f>'1-1-1'!G163</f>
        <v>0</v>
      </c>
      <c r="E162" s="94"/>
      <c r="F162" s="96"/>
      <c r="G162" s="97">
        <f t="shared" si="0"/>
        <v>0</v>
      </c>
    </row>
    <row r="163" spans="1:7" s="23" customFormat="1" ht="32.1" customHeight="1">
      <c r="A163" s="37"/>
      <c r="B163" s="93">
        <f>'1-1-1'!B164</f>
        <v>0</v>
      </c>
      <c r="C163" s="94"/>
      <c r="D163" s="95">
        <f>'1-1-1'!G164</f>
        <v>0</v>
      </c>
      <c r="E163" s="94"/>
      <c r="F163" s="96"/>
      <c r="G163" s="97">
        <f t="shared" si="0"/>
        <v>0</v>
      </c>
    </row>
    <row r="164" spans="1:7" s="23" customFormat="1" ht="32.1" customHeight="1">
      <c r="A164" s="37"/>
      <c r="B164" s="93">
        <f>'1-1-1'!B165</f>
        <v>0</v>
      </c>
      <c r="C164" s="94"/>
      <c r="D164" s="95">
        <f>'1-1-1'!G165</f>
        <v>0</v>
      </c>
      <c r="E164" s="94"/>
      <c r="F164" s="96"/>
      <c r="G164" s="97">
        <f t="shared" si="0"/>
        <v>0</v>
      </c>
    </row>
    <row r="165" spans="1:7" s="23" customFormat="1" ht="32.1" customHeight="1">
      <c r="A165" s="37"/>
      <c r="B165" s="93">
        <f>'1-1-1'!B166</f>
        <v>0</v>
      </c>
      <c r="C165" s="94"/>
      <c r="D165" s="95">
        <f>'1-1-1'!G166</f>
        <v>0</v>
      </c>
      <c r="E165" s="94"/>
      <c r="F165" s="96"/>
      <c r="G165" s="97">
        <f t="shared" si="0"/>
        <v>0</v>
      </c>
    </row>
    <row r="166" spans="1:7" s="23" customFormat="1" ht="32.1" customHeight="1">
      <c r="A166" s="37"/>
      <c r="B166" s="93">
        <f>'1-1-1'!B167</f>
        <v>0</v>
      </c>
      <c r="C166" s="94"/>
      <c r="D166" s="95">
        <f>'1-1-1'!G167</f>
        <v>0</v>
      </c>
      <c r="E166" s="94"/>
      <c r="F166" s="96"/>
      <c r="G166" s="97">
        <f t="shared" si="0"/>
        <v>0</v>
      </c>
    </row>
    <row r="167" spans="1:7" s="23" customFormat="1" ht="32.1" customHeight="1">
      <c r="A167" s="37"/>
      <c r="B167" s="93">
        <f>'1-1-1'!B168</f>
        <v>0</v>
      </c>
      <c r="C167" s="94"/>
      <c r="D167" s="95">
        <f>'1-1-1'!G168</f>
        <v>0</v>
      </c>
      <c r="E167" s="94"/>
      <c r="F167" s="96"/>
      <c r="G167" s="97">
        <f t="shared" si="0"/>
        <v>0</v>
      </c>
    </row>
    <row r="168" spans="1:7" s="23" customFormat="1" ht="32.1" customHeight="1">
      <c r="A168" s="37"/>
      <c r="B168" s="93">
        <f>'1-1-1'!B169</f>
        <v>0</v>
      </c>
      <c r="C168" s="94"/>
      <c r="D168" s="95">
        <f>'1-1-1'!G169</f>
        <v>0</v>
      </c>
      <c r="E168" s="94"/>
      <c r="F168" s="96"/>
      <c r="G168" s="97">
        <f t="shared" si="0"/>
        <v>0</v>
      </c>
    </row>
    <row r="169" spans="1:7" s="23" customFormat="1" ht="32.1" customHeight="1">
      <c r="A169" s="37"/>
      <c r="B169" s="93">
        <f>'1-1-1'!B170</f>
        <v>0</v>
      </c>
      <c r="C169" s="94"/>
      <c r="D169" s="95">
        <f>'1-1-1'!G170</f>
        <v>0</v>
      </c>
      <c r="E169" s="94"/>
      <c r="F169" s="96"/>
      <c r="G169" s="97">
        <f t="shared" si="0"/>
        <v>0</v>
      </c>
    </row>
    <row r="170" spans="1:7" s="23" customFormat="1" ht="32.1" customHeight="1">
      <c r="A170" s="37"/>
      <c r="B170" s="93">
        <f>'1-1-1'!B171</f>
        <v>0</v>
      </c>
      <c r="C170" s="94"/>
      <c r="D170" s="95">
        <f>'1-1-1'!G171</f>
        <v>0</v>
      </c>
      <c r="E170" s="94"/>
      <c r="F170" s="96"/>
      <c r="G170" s="97">
        <f t="shared" si="0"/>
        <v>0</v>
      </c>
    </row>
    <row r="171" spans="1:7" s="23" customFormat="1" ht="32.1" customHeight="1">
      <c r="A171" s="37"/>
      <c r="B171" s="93">
        <f>'1-1-1'!B172</f>
        <v>0</v>
      </c>
      <c r="C171" s="94"/>
      <c r="D171" s="95">
        <f>'1-1-1'!G172</f>
        <v>0</v>
      </c>
      <c r="E171" s="94"/>
      <c r="F171" s="96"/>
      <c r="G171" s="97">
        <f t="shared" si="0"/>
        <v>0</v>
      </c>
    </row>
    <row r="172" spans="1:7" s="23" customFormat="1" ht="32.1" customHeight="1">
      <c r="A172" s="37"/>
      <c r="B172" s="93">
        <f>'1-1-1'!B173</f>
        <v>0</v>
      </c>
      <c r="C172" s="94"/>
      <c r="D172" s="95">
        <f>'1-1-1'!G173</f>
        <v>0</v>
      </c>
      <c r="E172" s="94"/>
      <c r="F172" s="96"/>
      <c r="G172" s="97">
        <f t="shared" si="0"/>
        <v>0</v>
      </c>
    </row>
    <row r="173" spans="1:7" s="23" customFormat="1" ht="32.1" customHeight="1">
      <c r="A173" s="37"/>
      <c r="B173" s="93">
        <f>'1-1-1'!B174</f>
        <v>0</v>
      </c>
      <c r="C173" s="94"/>
      <c r="D173" s="95">
        <f>'1-1-1'!G174</f>
        <v>0</v>
      </c>
      <c r="E173" s="94"/>
      <c r="F173" s="96"/>
      <c r="G173" s="97">
        <f t="shared" si="0"/>
        <v>0</v>
      </c>
    </row>
    <row r="174" spans="1:7" s="23" customFormat="1" ht="32.1" customHeight="1">
      <c r="A174" s="37"/>
      <c r="B174" s="93">
        <f>'1-1-1'!B175</f>
        <v>0</v>
      </c>
      <c r="C174" s="94"/>
      <c r="D174" s="95">
        <f>'1-1-1'!G175</f>
        <v>0</v>
      </c>
      <c r="E174" s="94"/>
      <c r="F174" s="96"/>
      <c r="G174" s="97">
        <f t="shared" si="0"/>
        <v>0</v>
      </c>
    </row>
    <row r="175" spans="1:7" s="23" customFormat="1" ht="32.1" customHeight="1">
      <c r="A175" s="37"/>
      <c r="B175" s="93">
        <f>'1-1-1'!B176</f>
        <v>0</v>
      </c>
      <c r="C175" s="94"/>
      <c r="D175" s="95">
        <f>'1-1-1'!G176</f>
        <v>0</v>
      </c>
      <c r="E175" s="94"/>
      <c r="F175" s="96"/>
      <c r="G175" s="97">
        <f t="shared" si="0"/>
        <v>0</v>
      </c>
    </row>
    <row r="176" spans="1:7" s="23" customFormat="1" ht="32.1" customHeight="1">
      <c r="A176" s="37"/>
      <c r="B176" s="93">
        <f>'1-1-1'!B177</f>
        <v>0</v>
      </c>
      <c r="C176" s="94"/>
      <c r="D176" s="95">
        <f>'1-1-1'!G177</f>
        <v>0</v>
      </c>
      <c r="E176" s="94"/>
      <c r="F176" s="96"/>
      <c r="G176" s="97">
        <f t="shared" si="0"/>
        <v>0</v>
      </c>
    </row>
    <row r="177" spans="1:7" s="23" customFormat="1" ht="32.1" customHeight="1">
      <c r="A177" s="37"/>
      <c r="B177" s="93">
        <f>'1-1-1'!B178</f>
        <v>0</v>
      </c>
      <c r="C177" s="94"/>
      <c r="D177" s="95">
        <f>'1-1-1'!G178</f>
        <v>0</v>
      </c>
      <c r="E177" s="94"/>
      <c r="F177" s="96"/>
      <c r="G177" s="97">
        <f t="shared" si="0"/>
        <v>0</v>
      </c>
    </row>
    <row r="178" spans="1:7" s="23" customFormat="1" ht="32.1" customHeight="1">
      <c r="A178" s="37"/>
      <c r="B178" s="93">
        <f>'1-1-1'!B179</f>
        <v>0</v>
      </c>
      <c r="C178" s="94"/>
      <c r="D178" s="95">
        <f>'1-1-1'!G179</f>
        <v>0</v>
      </c>
      <c r="E178" s="94"/>
      <c r="F178" s="96"/>
      <c r="G178" s="97">
        <f t="shared" si="0"/>
        <v>0</v>
      </c>
    </row>
    <row r="179" spans="1:7" s="23" customFormat="1" ht="32.1" customHeight="1">
      <c r="A179" s="37"/>
      <c r="B179" s="93">
        <f>'1-1-1'!B180</f>
        <v>0</v>
      </c>
      <c r="C179" s="94"/>
      <c r="D179" s="95">
        <f>'1-1-1'!G180</f>
        <v>0</v>
      </c>
      <c r="E179" s="94"/>
      <c r="F179" s="96"/>
      <c r="G179" s="97">
        <f t="shared" si="0"/>
        <v>0</v>
      </c>
    </row>
    <row r="180" spans="1:7" s="23" customFormat="1" ht="32.1" customHeight="1">
      <c r="A180" s="37"/>
      <c r="B180" s="93">
        <f>'1-1-1'!B181</f>
        <v>0</v>
      </c>
      <c r="C180" s="94"/>
      <c r="D180" s="95">
        <f>'1-1-1'!G181</f>
        <v>0</v>
      </c>
      <c r="E180" s="94"/>
      <c r="F180" s="96"/>
      <c r="G180" s="97">
        <f t="shared" si="0"/>
        <v>0</v>
      </c>
    </row>
    <row r="181" spans="1:7" s="23" customFormat="1" ht="32.1" customHeight="1">
      <c r="A181" s="37"/>
      <c r="B181" s="93">
        <f>'1-1-1'!B182</f>
        <v>0</v>
      </c>
      <c r="C181" s="94"/>
      <c r="D181" s="95">
        <f>'1-1-1'!G182</f>
        <v>0</v>
      </c>
      <c r="E181" s="94"/>
      <c r="F181" s="96"/>
      <c r="G181" s="97">
        <f t="shared" si="0"/>
        <v>0</v>
      </c>
    </row>
    <row r="182" spans="1:7" s="23" customFormat="1" ht="32.1" customHeight="1">
      <c r="A182" s="37"/>
      <c r="B182" s="93">
        <f>'1-1-1'!B183</f>
        <v>0</v>
      </c>
      <c r="C182" s="94"/>
      <c r="D182" s="95">
        <f>'1-1-1'!G183</f>
        <v>0</v>
      </c>
      <c r="E182" s="94"/>
      <c r="F182" s="96"/>
      <c r="G182" s="97">
        <f t="shared" si="0"/>
        <v>0</v>
      </c>
    </row>
    <row r="183" spans="1:7" s="23" customFormat="1" ht="32.1" customHeight="1">
      <c r="A183" s="37"/>
      <c r="B183" s="93">
        <f>'1-1-1'!B184</f>
        <v>0</v>
      </c>
      <c r="C183" s="94"/>
      <c r="D183" s="95">
        <f>'1-1-1'!G184</f>
        <v>0</v>
      </c>
      <c r="E183" s="94"/>
      <c r="F183" s="96"/>
      <c r="G183" s="97">
        <f t="shared" si="0"/>
        <v>0</v>
      </c>
    </row>
    <row r="184" spans="1:7" s="23" customFormat="1" ht="32.1" customHeight="1">
      <c r="A184" s="37"/>
      <c r="B184" s="93">
        <f>'1-1-1'!B185</f>
        <v>0</v>
      </c>
      <c r="C184" s="94"/>
      <c r="D184" s="95">
        <f>'1-1-1'!G185</f>
        <v>0</v>
      </c>
      <c r="E184" s="94"/>
      <c r="F184" s="96"/>
      <c r="G184" s="97">
        <f t="shared" si="0"/>
        <v>0</v>
      </c>
    </row>
    <row r="185" spans="1:7" s="23" customFormat="1" ht="32.1" customHeight="1">
      <c r="A185" s="37"/>
      <c r="B185" s="93">
        <f>'1-1-1'!B186</f>
        <v>0</v>
      </c>
      <c r="C185" s="94"/>
      <c r="D185" s="95">
        <f>'1-1-1'!G186</f>
        <v>0</v>
      </c>
      <c r="E185" s="94"/>
      <c r="F185" s="96"/>
      <c r="G185" s="97">
        <f t="shared" si="0"/>
        <v>0</v>
      </c>
    </row>
    <row r="186" spans="1:7" s="23" customFormat="1" ht="32.1" customHeight="1">
      <c r="A186" s="37"/>
      <c r="B186" s="93">
        <f>'1-1-1'!B187</f>
        <v>0</v>
      </c>
      <c r="C186" s="94"/>
      <c r="D186" s="95">
        <f>'1-1-1'!G187</f>
        <v>0</v>
      </c>
      <c r="E186" s="94"/>
      <c r="F186" s="96"/>
      <c r="G186" s="97">
        <f t="shared" si="0"/>
        <v>0</v>
      </c>
    </row>
    <row r="187" spans="1:7" s="23" customFormat="1" ht="32.1" customHeight="1">
      <c r="A187" s="37"/>
      <c r="B187" s="93">
        <f>'1-1-1'!B188</f>
        <v>0</v>
      </c>
      <c r="C187" s="94"/>
      <c r="D187" s="95">
        <f>'1-1-1'!G188</f>
        <v>0</v>
      </c>
      <c r="E187" s="94"/>
      <c r="F187" s="96"/>
      <c r="G187" s="97">
        <f t="shared" si="0"/>
        <v>0</v>
      </c>
    </row>
    <row r="188" spans="1:7" s="23" customFormat="1" ht="32.1" customHeight="1">
      <c r="A188" s="37"/>
      <c r="B188" s="93">
        <f>'1-1-1'!B189</f>
        <v>0</v>
      </c>
      <c r="C188" s="94"/>
      <c r="D188" s="95">
        <f>'1-1-1'!G189</f>
        <v>0</v>
      </c>
      <c r="E188" s="94"/>
      <c r="F188" s="96"/>
      <c r="G188" s="97">
        <f t="shared" si="0"/>
        <v>0</v>
      </c>
    </row>
    <row r="189" spans="1:7" s="23" customFormat="1" ht="32.1" customHeight="1">
      <c r="A189" s="37"/>
      <c r="B189" s="93">
        <f>'1-1-1'!B190</f>
        <v>0</v>
      </c>
      <c r="C189" s="94"/>
      <c r="D189" s="95">
        <f>'1-1-1'!G190</f>
        <v>0</v>
      </c>
      <c r="E189" s="94"/>
      <c r="F189" s="96"/>
      <c r="G189" s="97">
        <f t="shared" si="0"/>
        <v>0</v>
      </c>
    </row>
    <row r="190" spans="1:7" s="23" customFormat="1" ht="32.1" customHeight="1">
      <c r="A190" s="37"/>
      <c r="B190" s="93">
        <f>'1-1-1'!B191</f>
        <v>0</v>
      </c>
      <c r="C190" s="94"/>
      <c r="D190" s="95">
        <f>'1-1-1'!G191</f>
        <v>0</v>
      </c>
      <c r="E190" s="94"/>
      <c r="F190" s="96"/>
      <c r="G190" s="97">
        <f t="shared" si="0"/>
        <v>0</v>
      </c>
    </row>
    <row r="191" spans="1:7" s="23" customFormat="1" ht="32.1" customHeight="1">
      <c r="A191" s="37"/>
      <c r="B191" s="93">
        <f>'1-1-1'!B192</f>
        <v>0</v>
      </c>
      <c r="C191" s="94"/>
      <c r="D191" s="95">
        <f>'1-1-1'!G192</f>
        <v>0</v>
      </c>
      <c r="E191" s="94"/>
      <c r="F191" s="96"/>
      <c r="G191" s="97">
        <f t="shared" si="0"/>
        <v>0</v>
      </c>
    </row>
    <row r="192" spans="1:7" s="23" customFormat="1" ht="32.1" customHeight="1">
      <c r="A192" s="37"/>
      <c r="B192" s="93">
        <f>'1-1-1'!B193</f>
        <v>0</v>
      </c>
      <c r="C192" s="94"/>
      <c r="D192" s="95">
        <f>'1-1-1'!G193</f>
        <v>0</v>
      </c>
      <c r="E192" s="94"/>
      <c r="F192" s="96"/>
      <c r="G192" s="97">
        <f t="shared" si="0"/>
        <v>0</v>
      </c>
    </row>
    <row r="193" spans="1:7" s="23" customFormat="1" ht="32.1" customHeight="1">
      <c r="A193" s="37"/>
      <c r="B193" s="93">
        <f>'1-1-1'!B194</f>
        <v>0</v>
      </c>
      <c r="C193" s="94"/>
      <c r="D193" s="95">
        <f>'1-1-1'!G194</f>
        <v>0</v>
      </c>
      <c r="E193" s="94"/>
      <c r="F193" s="96"/>
      <c r="G193" s="97">
        <f t="shared" si="0"/>
        <v>0</v>
      </c>
    </row>
    <row r="194" spans="1:7" s="23" customFormat="1" ht="32.1" customHeight="1">
      <c r="A194" s="37"/>
      <c r="B194" s="93">
        <f>'1-1-1'!B195</f>
        <v>0</v>
      </c>
      <c r="C194" s="94"/>
      <c r="D194" s="95">
        <f>'1-1-1'!G195</f>
        <v>0</v>
      </c>
      <c r="E194" s="94"/>
      <c r="F194" s="96"/>
      <c r="G194" s="97">
        <f t="shared" si="0"/>
        <v>0</v>
      </c>
    </row>
    <row r="195" spans="1:7" s="23" customFormat="1" ht="32.1" customHeight="1">
      <c r="A195" s="37"/>
      <c r="B195" s="93">
        <f>'1-1-1'!B196</f>
        <v>0</v>
      </c>
      <c r="C195" s="94"/>
      <c r="D195" s="95">
        <f>'1-1-1'!G196</f>
        <v>0</v>
      </c>
      <c r="E195" s="94"/>
      <c r="F195" s="96"/>
      <c r="G195" s="97">
        <f t="shared" si="0"/>
        <v>0</v>
      </c>
    </row>
    <row r="196" spans="1:7" s="23" customFormat="1" ht="32.1" customHeight="1">
      <c r="A196" s="37"/>
      <c r="B196" s="93">
        <f>'1-1-1'!B197</f>
        <v>0</v>
      </c>
      <c r="C196" s="94"/>
      <c r="D196" s="95">
        <f>'1-1-1'!G197</f>
        <v>0</v>
      </c>
      <c r="E196" s="94"/>
      <c r="F196" s="96"/>
      <c r="G196" s="97">
        <f t="shared" si="0"/>
        <v>0</v>
      </c>
    </row>
    <row r="197" spans="1:7" s="23" customFormat="1" ht="32.1" customHeight="1">
      <c r="A197" s="37"/>
      <c r="B197" s="93">
        <f>'1-1-1'!B198</f>
        <v>0</v>
      </c>
      <c r="C197" s="94"/>
      <c r="D197" s="95">
        <f>'1-1-1'!G198</f>
        <v>0</v>
      </c>
      <c r="E197" s="94"/>
      <c r="F197" s="96"/>
      <c r="G197" s="97">
        <f t="shared" si="0"/>
        <v>0</v>
      </c>
    </row>
    <row r="198" spans="1:7" s="23" customFormat="1" ht="32.1" customHeight="1">
      <c r="A198" s="37"/>
      <c r="B198" s="93">
        <f>'1-1-1'!B199</f>
        <v>0</v>
      </c>
      <c r="C198" s="94"/>
      <c r="D198" s="95">
        <f>'1-1-1'!G199</f>
        <v>0</v>
      </c>
      <c r="E198" s="94"/>
      <c r="F198" s="96"/>
      <c r="G198" s="97">
        <f t="shared" si="0"/>
        <v>0</v>
      </c>
    </row>
    <row r="199" spans="1:7" s="23" customFormat="1" ht="32.1" customHeight="1">
      <c r="A199" s="37"/>
      <c r="B199" s="93">
        <f>'1-1-1'!B200</f>
        <v>0</v>
      </c>
      <c r="C199" s="94"/>
      <c r="D199" s="95">
        <f>'1-1-1'!G200</f>
        <v>0</v>
      </c>
      <c r="E199" s="94"/>
      <c r="F199" s="96"/>
      <c r="G199" s="97">
        <f t="shared" si="0"/>
        <v>0</v>
      </c>
    </row>
    <row r="200" spans="1:7" s="23" customFormat="1" ht="32.1" customHeight="1">
      <c r="A200" s="37"/>
      <c r="B200" s="93">
        <f>'1-1-1'!B201</f>
        <v>0</v>
      </c>
      <c r="C200" s="94"/>
      <c r="D200" s="95">
        <f>'1-1-1'!G201</f>
        <v>0</v>
      </c>
      <c r="E200" s="94"/>
      <c r="F200" s="96"/>
      <c r="G200" s="97">
        <f t="shared" si="0"/>
        <v>0</v>
      </c>
    </row>
    <row r="201" spans="1:7" s="23" customFormat="1" ht="32.1" customHeight="1">
      <c r="A201" s="37"/>
      <c r="B201" s="93">
        <f>'1-1-1'!B202</f>
        <v>0</v>
      </c>
      <c r="C201" s="94"/>
      <c r="D201" s="95">
        <f>'1-1-1'!G202</f>
        <v>0</v>
      </c>
      <c r="E201" s="94"/>
      <c r="F201" s="96"/>
      <c r="G201" s="97">
        <f t="shared" si="0"/>
        <v>0</v>
      </c>
    </row>
    <row r="202" spans="1:7" s="23" customFormat="1" ht="32.1" customHeight="1">
      <c r="A202" s="37"/>
      <c r="B202" s="93">
        <f>'1-1-1'!B203</f>
        <v>0</v>
      </c>
      <c r="C202" s="94"/>
      <c r="D202" s="95">
        <f>'1-1-1'!G203</f>
        <v>0</v>
      </c>
      <c r="E202" s="94"/>
      <c r="F202" s="96"/>
      <c r="G202" s="97">
        <f t="shared" si="0"/>
        <v>0</v>
      </c>
    </row>
    <row r="203" spans="1:7" s="23" customFormat="1" ht="32.1" customHeight="1">
      <c r="A203" s="37"/>
      <c r="B203" s="93">
        <f>'1-1-1'!B204</f>
        <v>0</v>
      </c>
      <c r="C203" s="94"/>
      <c r="D203" s="95">
        <f>'1-1-1'!G204</f>
        <v>0</v>
      </c>
      <c r="E203" s="94"/>
      <c r="F203" s="96"/>
      <c r="G203" s="97">
        <f t="shared" si="0"/>
        <v>0</v>
      </c>
    </row>
    <row r="204" spans="1:7" s="23" customFormat="1" ht="32.1" customHeight="1">
      <c r="A204" s="37"/>
      <c r="B204" s="93">
        <f>'1-1-1'!B205</f>
        <v>0</v>
      </c>
      <c r="C204" s="94"/>
      <c r="D204" s="95">
        <f>'1-1-1'!G205</f>
        <v>0</v>
      </c>
      <c r="E204" s="94"/>
      <c r="F204" s="96"/>
      <c r="G204" s="97">
        <f t="shared" si="0"/>
        <v>0</v>
      </c>
    </row>
    <row r="205" spans="1:7" s="23" customFormat="1" ht="32.1" customHeight="1">
      <c r="A205" s="37"/>
      <c r="B205" s="93">
        <f>'1-1-1'!B206</f>
        <v>0</v>
      </c>
      <c r="C205" s="94"/>
      <c r="D205" s="95">
        <f>'1-1-1'!G206</f>
        <v>0</v>
      </c>
      <c r="E205" s="94"/>
      <c r="F205" s="96"/>
      <c r="G205" s="97">
        <f t="shared" si="0"/>
        <v>0</v>
      </c>
    </row>
    <row r="206" spans="1:7" s="23" customFormat="1" ht="32.1" customHeight="1">
      <c r="A206" s="37"/>
      <c r="B206" s="93">
        <f>'1-1-1'!B207</f>
        <v>0</v>
      </c>
      <c r="C206" s="94"/>
      <c r="D206" s="95">
        <f>'1-1-1'!G207</f>
        <v>0</v>
      </c>
      <c r="E206" s="94"/>
      <c r="F206" s="96"/>
      <c r="G206" s="97">
        <f t="shared" si="0"/>
        <v>0</v>
      </c>
    </row>
    <row r="207" spans="1:7" s="23" customFormat="1" ht="32.1" customHeight="1">
      <c r="A207" s="37"/>
      <c r="B207" s="93">
        <f>'1-1-1'!B208</f>
        <v>0</v>
      </c>
      <c r="C207" s="94"/>
      <c r="D207" s="95">
        <f>'1-1-1'!G208</f>
        <v>0</v>
      </c>
      <c r="E207" s="94"/>
      <c r="F207" s="96"/>
      <c r="G207" s="97">
        <f t="shared" si="0"/>
        <v>0</v>
      </c>
    </row>
    <row r="208" spans="1:7" s="23" customFormat="1" ht="32.1" customHeight="1">
      <c r="A208" s="37"/>
      <c r="B208" s="93">
        <f>'1-1-1'!B209</f>
        <v>0</v>
      </c>
      <c r="C208" s="94"/>
      <c r="D208" s="95">
        <f>'1-1-1'!G209</f>
        <v>0</v>
      </c>
      <c r="E208" s="94"/>
      <c r="F208" s="96"/>
      <c r="G208" s="97">
        <f t="shared" si="0"/>
        <v>0</v>
      </c>
    </row>
    <row r="209" spans="1:7" s="23" customFormat="1" ht="32.1" customHeight="1">
      <c r="A209" s="37"/>
      <c r="B209" s="93">
        <f>'1-1-1'!B210</f>
        <v>0</v>
      </c>
      <c r="C209" s="94"/>
      <c r="D209" s="95">
        <f>'1-1-1'!G210</f>
        <v>0</v>
      </c>
      <c r="E209" s="94"/>
      <c r="F209" s="96"/>
      <c r="G209" s="97">
        <f t="shared" si="0"/>
        <v>0</v>
      </c>
    </row>
    <row r="210" spans="1:7" s="23" customFormat="1" ht="32.1" customHeight="1">
      <c r="A210" s="37"/>
      <c r="B210" s="93">
        <f>'1-1-1'!B211</f>
        <v>0</v>
      </c>
      <c r="C210" s="94"/>
      <c r="D210" s="95">
        <f>'1-1-1'!G211</f>
        <v>0</v>
      </c>
      <c r="E210" s="94"/>
      <c r="F210" s="96"/>
      <c r="G210" s="97">
        <f t="shared" si="0"/>
        <v>0</v>
      </c>
    </row>
    <row r="211" spans="1:7" s="23" customFormat="1" ht="32.1" customHeight="1">
      <c r="A211" s="37"/>
      <c r="B211" s="93">
        <f>'1-1-1'!B212</f>
        <v>0</v>
      </c>
      <c r="C211" s="94"/>
      <c r="D211" s="95">
        <f>'1-1-1'!G212</f>
        <v>0</v>
      </c>
      <c r="E211" s="94"/>
      <c r="F211" s="96"/>
      <c r="G211" s="97">
        <f t="shared" si="0"/>
        <v>0</v>
      </c>
    </row>
    <row r="212" spans="1:7" s="23" customFormat="1" ht="32.1" customHeight="1">
      <c r="A212" s="37"/>
      <c r="B212" s="93">
        <f>'1-1-1'!B213</f>
        <v>0</v>
      </c>
      <c r="C212" s="94"/>
      <c r="D212" s="95">
        <f>'1-1-1'!G213</f>
        <v>0</v>
      </c>
      <c r="E212" s="94"/>
      <c r="F212" s="96"/>
      <c r="G212" s="97">
        <f t="shared" si="0"/>
        <v>0</v>
      </c>
    </row>
    <row r="213" spans="1:7" s="23" customFormat="1" ht="32.1" customHeight="1">
      <c r="A213" s="37"/>
      <c r="B213" s="93">
        <f>'1-1-1'!B214</f>
        <v>0</v>
      </c>
      <c r="C213" s="94"/>
      <c r="D213" s="95">
        <f>'1-1-1'!G214</f>
        <v>0</v>
      </c>
      <c r="E213" s="94"/>
      <c r="F213" s="96"/>
      <c r="G213" s="97">
        <f t="shared" si="0"/>
        <v>0</v>
      </c>
    </row>
    <row r="214" spans="1:7" s="23" customFormat="1" ht="32.1" customHeight="1">
      <c r="A214" s="37"/>
      <c r="B214" s="93">
        <f>'1-1-1'!B215</f>
        <v>0</v>
      </c>
      <c r="C214" s="94"/>
      <c r="D214" s="95">
        <f>'1-1-1'!G215</f>
        <v>0</v>
      </c>
      <c r="E214" s="94"/>
      <c r="F214" s="96"/>
      <c r="G214" s="97">
        <f t="shared" si="0"/>
        <v>0</v>
      </c>
    </row>
    <row r="215" spans="1:7" s="23" customFormat="1" ht="32.1" customHeight="1">
      <c r="A215" s="37"/>
      <c r="B215" s="93">
        <f>'1-1-1'!B216</f>
        <v>0</v>
      </c>
      <c r="C215" s="94"/>
      <c r="D215" s="95">
        <f>'1-1-1'!G216</f>
        <v>0</v>
      </c>
      <c r="E215" s="94"/>
      <c r="F215" s="96"/>
      <c r="G215" s="97">
        <f t="shared" si="0"/>
        <v>0</v>
      </c>
    </row>
    <row r="216" spans="1:7" s="23" customFormat="1" ht="32.1" customHeight="1">
      <c r="A216" s="37"/>
      <c r="B216" s="93">
        <f>'1-1-1'!B217</f>
        <v>0</v>
      </c>
      <c r="C216" s="94"/>
      <c r="D216" s="95">
        <f>'1-1-1'!G217</f>
        <v>0</v>
      </c>
      <c r="E216" s="94"/>
      <c r="F216" s="96"/>
      <c r="G216" s="97">
        <f t="shared" si="0"/>
        <v>0</v>
      </c>
    </row>
    <row r="217" spans="1:7" s="23" customFormat="1" ht="32.1" customHeight="1">
      <c r="A217" s="37"/>
      <c r="B217" s="93">
        <f>'1-1-1'!B218</f>
        <v>0</v>
      </c>
      <c r="C217" s="94"/>
      <c r="D217" s="95">
        <f>'1-1-1'!G218</f>
        <v>0</v>
      </c>
      <c r="E217" s="94"/>
      <c r="F217" s="96"/>
      <c r="G217" s="97">
        <f t="shared" si="0"/>
        <v>0</v>
      </c>
    </row>
    <row r="218" spans="1:7" s="23" customFormat="1" ht="32.1" customHeight="1">
      <c r="A218" s="37"/>
      <c r="B218" s="93">
        <f>'1-1-1'!B219</f>
        <v>0</v>
      </c>
      <c r="C218" s="94"/>
      <c r="D218" s="95">
        <f>'1-1-1'!G219</f>
        <v>0</v>
      </c>
      <c r="E218" s="94"/>
      <c r="F218" s="96"/>
      <c r="G218" s="97">
        <f t="shared" si="0"/>
        <v>0</v>
      </c>
    </row>
    <row r="219" spans="1:7" s="23" customFormat="1" ht="32.1" customHeight="1">
      <c r="A219" s="37"/>
      <c r="B219" s="93">
        <f>'1-1-1'!B220</f>
        <v>0</v>
      </c>
      <c r="C219" s="94"/>
      <c r="D219" s="95">
        <f>'1-1-1'!G220</f>
        <v>0</v>
      </c>
      <c r="E219" s="94"/>
      <c r="F219" s="96"/>
      <c r="G219" s="97">
        <f t="shared" si="0"/>
        <v>0</v>
      </c>
    </row>
    <row r="220" spans="1:7" s="23" customFormat="1" ht="32.1" customHeight="1">
      <c r="A220" s="37"/>
      <c r="B220" s="93">
        <f>'1-1-1'!B221</f>
        <v>0</v>
      </c>
      <c r="C220" s="94"/>
      <c r="D220" s="95">
        <f>'1-1-1'!G221</f>
        <v>0</v>
      </c>
      <c r="E220" s="94"/>
      <c r="F220" s="96"/>
      <c r="G220" s="97">
        <f t="shared" si="0"/>
        <v>0</v>
      </c>
    </row>
    <row r="221" spans="1:7" s="23" customFormat="1" ht="32.1" customHeight="1">
      <c r="A221" s="37"/>
      <c r="B221" s="93">
        <f>'1-1-1'!B222</f>
        <v>0</v>
      </c>
      <c r="C221" s="94"/>
      <c r="D221" s="95">
        <f>'1-1-1'!G222</f>
        <v>0</v>
      </c>
      <c r="E221" s="94"/>
      <c r="F221" s="96"/>
      <c r="G221" s="97">
        <f t="shared" si="0"/>
        <v>0</v>
      </c>
    </row>
    <row r="222" spans="1:7" s="23" customFormat="1" ht="32.1" customHeight="1">
      <c r="A222" s="37"/>
      <c r="B222" s="93">
        <f>'1-1-1'!B223</f>
        <v>0</v>
      </c>
      <c r="C222" s="94"/>
      <c r="D222" s="95">
        <f>'1-1-1'!G223</f>
        <v>0</v>
      </c>
      <c r="E222" s="94"/>
      <c r="F222" s="96"/>
      <c r="G222" s="97">
        <f t="shared" si="0"/>
        <v>0</v>
      </c>
    </row>
    <row r="223" spans="1:7" s="23" customFormat="1" ht="32.1" customHeight="1">
      <c r="A223" s="37"/>
      <c r="B223" s="93">
        <f>'1-1-1'!B224</f>
        <v>0</v>
      </c>
      <c r="C223" s="94"/>
      <c r="D223" s="95">
        <f>'1-1-1'!G224</f>
        <v>0</v>
      </c>
      <c r="E223" s="94"/>
      <c r="F223" s="96"/>
      <c r="G223" s="97">
        <f t="shared" si="0"/>
        <v>0</v>
      </c>
    </row>
    <row r="224" spans="1:7" s="23" customFormat="1" ht="32.1" customHeight="1">
      <c r="A224" s="37"/>
      <c r="B224" s="93">
        <f>'1-1-1'!B225</f>
        <v>0</v>
      </c>
      <c r="C224" s="94"/>
      <c r="D224" s="95">
        <f>'1-1-1'!G225</f>
        <v>0</v>
      </c>
      <c r="E224" s="94"/>
      <c r="F224" s="96"/>
      <c r="G224" s="97">
        <f t="shared" si="0"/>
        <v>0</v>
      </c>
    </row>
    <row r="225" spans="1:7" s="23" customFormat="1" ht="32.1" customHeight="1">
      <c r="A225" s="37"/>
      <c r="B225" s="93">
        <f>'1-1-1'!B226</f>
        <v>0</v>
      </c>
      <c r="C225" s="94"/>
      <c r="D225" s="95">
        <f>'1-1-1'!G226</f>
        <v>0</v>
      </c>
      <c r="E225" s="94"/>
      <c r="F225" s="96"/>
      <c r="G225" s="97">
        <f t="shared" si="0"/>
        <v>0</v>
      </c>
    </row>
    <row r="226" spans="1:7" s="23" customFormat="1" ht="32.1" customHeight="1">
      <c r="A226" s="37"/>
      <c r="B226" s="93">
        <f>'1-1-1'!B227</f>
        <v>0</v>
      </c>
      <c r="C226" s="94"/>
      <c r="D226" s="95">
        <f>'1-1-1'!G227</f>
        <v>0</v>
      </c>
      <c r="E226" s="94"/>
      <c r="F226" s="96"/>
      <c r="G226" s="97">
        <f t="shared" si="0"/>
        <v>0</v>
      </c>
    </row>
    <row r="227" spans="1:7" s="23" customFormat="1" ht="32.1" customHeight="1">
      <c r="A227" s="37"/>
      <c r="B227" s="93">
        <f>'1-1-1'!B228</f>
        <v>0</v>
      </c>
      <c r="C227" s="94"/>
      <c r="D227" s="95">
        <f>'1-1-1'!G228</f>
        <v>0</v>
      </c>
      <c r="E227" s="94"/>
      <c r="F227" s="96"/>
      <c r="G227" s="97">
        <f t="shared" si="0"/>
        <v>0</v>
      </c>
    </row>
    <row r="228" spans="1:7" s="23" customFormat="1" ht="32.1" customHeight="1">
      <c r="A228" s="37"/>
      <c r="B228" s="93">
        <f>'1-1-1'!B229</f>
        <v>0</v>
      </c>
      <c r="C228" s="94"/>
      <c r="D228" s="95">
        <f>'1-1-1'!G229</f>
        <v>0</v>
      </c>
      <c r="E228" s="94"/>
      <c r="F228" s="96"/>
      <c r="G228" s="97">
        <f t="shared" si="0"/>
        <v>0</v>
      </c>
    </row>
    <row r="229" spans="1:7" s="23" customFormat="1" ht="32.1" customHeight="1">
      <c r="A229" s="37"/>
      <c r="B229" s="93">
        <f>'1-1-1'!B230</f>
        <v>0</v>
      </c>
      <c r="C229" s="94"/>
      <c r="D229" s="95">
        <f>'1-1-1'!G230</f>
        <v>0</v>
      </c>
      <c r="E229" s="94"/>
      <c r="F229" s="96"/>
      <c r="G229" s="97">
        <f t="shared" si="0"/>
        <v>0</v>
      </c>
    </row>
    <row r="230" spans="1:7" s="23" customFormat="1" ht="32.1" customHeight="1">
      <c r="A230" s="37"/>
      <c r="B230" s="93">
        <f>'1-1-1'!B231</f>
        <v>0</v>
      </c>
      <c r="C230" s="94"/>
      <c r="D230" s="95">
        <f>'1-1-1'!G231</f>
        <v>0</v>
      </c>
      <c r="E230" s="94"/>
      <c r="F230" s="96"/>
      <c r="G230" s="97">
        <f t="shared" si="0"/>
        <v>0</v>
      </c>
    </row>
    <row r="231" spans="1:7" s="23" customFormat="1" ht="32.1" customHeight="1">
      <c r="A231" s="37"/>
      <c r="B231" s="93">
        <f>'1-1-1'!B232</f>
        <v>0</v>
      </c>
      <c r="C231" s="94"/>
      <c r="D231" s="95">
        <f>'1-1-1'!G232</f>
        <v>0</v>
      </c>
      <c r="E231" s="94"/>
      <c r="F231" s="96"/>
      <c r="G231" s="97">
        <f t="shared" si="0"/>
        <v>0</v>
      </c>
    </row>
    <row r="232" spans="1:7" s="23" customFormat="1" ht="32.1" customHeight="1">
      <c r="A232" s="37"/>
      <c r="B232" s="93">
        <f>'1-1-1'!B233</f>
        <v>0</v>
      </c>
      <c r="C232" s="94"/>
      <c r="D232" s="95">
        <f>'1-1-1'!G233</f>
        <v>0</v>
      </c>
      <c r="E232" s="94"/>
      <c r="F232" s="96"/>
      <c r="G232" s="97">
        <f t="shared" si="0"/>
        <v>0</v>
      </c>
    </row>
    <row r="233" spans="1:7" s="23" customFormat="1" ht="32.1" customHeight="1">
      <c r="A233" s="37"/>
      <c r="B233" s="93">
        <f>'1-1-1'!B234</f>
        <v>0</v>
      </c>
      <c r="C233" s="94"/>
      <c r="D233" s="95">
        <f>'1-1-1'!G234</f>
        <v>0</v>
      </c>
      <c r="E233" s="94"/>
      <c r="F233" s="96"/>
      <c r="G233" s="97">
        <f t="shared" si="0"/>
        <v>0</v>
      </c>
    </row>
    <row r="234" spans="1:7" s="23" customFormat="1" ht="32.1" customHeight="1">
      <c r="A234" s="37"/>
      <c r="B234" s="93">
        <f>'1-1-1'!B235</f>
        <v>0</v>
      </c>
      <c r="C234" s="94"/>
      <c r="D234" s="95">
        <f>'1-1-1'!G235</f>
        <v>0</v>
      </c>
      <c r="E234" s="94"/>
      <c r="F234" s="96"/>
      <c r="G234" s="97">
        <f t="shared" si="0"/>
        <v>0</v>
      </c>
    </row>
    <row r="235" spans="1:7" s="23" customFormat="1" ht="32.1" customHeight="1">
      <c r="A235" s="37"/>
      <c r="B235" s="93">
        <f>'1-1-1'!B236</f>
        <v>0</v>
      </c>
      <c r="C235" s="94"/>
      <c r="D235" s="95">
        <f>'1-1-1'!G236</f>
        <v>0</v>
      </c>
      <c r="E235" s="94"/>
      <c r="F235" s="96"/>
      <c r="G235" s="97">
        <f t="shared" si="0"/>
        <v>0</v>
      </c>
    </row>
    <row r="236" spans="1:7" s="23" customFormat="1" ht="32.1" customHeight="1">
      <c r="A236" s="37"/>
      <c r="B236" s="93">
        <f>'1-1-1'!B237</f>
        <v>0</v>
      </c>
      <c r="C236" s="94"/>
      <c r="D236" s="95">
        <f>'1-1-1'!G237</f>
        <v>0</v>
      </c>
      <c r="E236" s="94"/>
      <c r="F236" s="96"/>
      <c r="G236" s="97">
        <f t="shared" si="0"/>
        <v>0</v>
      </c>
    </row>
    <row r="237" spans="1:7" s="23" customFormat="1" ht="32.1" customHeight="1">
      <c r="A237" s="37"/>
      <c r="B237" s="93">
        <f>'1-1-1'!B238</f>
        <v>0</v>
      </c>
      <c r="C237" s="94"/>
      <c r="D237" s="95">
        <f>'1-1-1'!G238</f>
        <v>0</v>
      </c>
      <c r="E237" s="94"/>
      <c r="F237" s="96"/>
      <c r="G237" s="97">
        <f t="shared" si="0"/>
        <v>0</v>
      </c>
    </row>
    <row r="238" spans="1:7" s="23" customFormat="1" ht="32.1" customHeight="1">
      <c r="A238" s="37"/>
      <c r="B238" s="93">
        <f>'1-1-1'!B239</f>
        <v>0</v>
      </c>
      <c r="C238" s="94"/>
      <c r="D238" s="95">
        <f>'1-1-1'!G239</f>
        <v>0</v>
      </c>
      <c r="E238" s="94"/>
      <c r="F238" s="96"/>
      <c r="G238" s="97">
        <f t="shared" si="0"/>
        <v>0</v>
      </c>
    </row>
    <row r="239" spans="1:7" s="23" customFormat="1" ht="32.1" customHeight="1">
      <c r="A239" s="37"/>
      <c r="B239" s="93">
        <f>'1-1-1'!B240</f>
        <v>0</v>
      </c>
      <c r="C239" s="94"/>
      <c r="D239" s="95">
        <f>'1-1-1'!G240</f>
        <v>0</v>
      </c>
      <c r="E239" s="94"/>
      <c r="F239" s="96"/>
      <c r="G239" s="97">
        <f t="shared" si="0"/>
        <v>0</v>
      </c>
    </row>
    <row r="240" spans="1:7" s="23" customFormat="1" ht="32.1" customHeight="1">
      <c r="A240" s="37"/>
      <c r="B240" s="93">
        <f>'1-1-1'!B241</f>
        <v>0</v>
      </c>
      <c r="C240" s="94"/>
      <c r="D240" s="95">
        <f>'1-1-1'!G241</f>
        <v>0</v>
      </c>
      <c r="E240" s="94"/>
      <c r="F240" s="96"/>
      <c r="G240" s="97">
        <f t="shared" si="0"/>
        <v>0</v>
      </c>
    </row>
    <row r="241" spans="1:7" s="23" customFormat="1" ht="32.1" customHeight="1">
      <c r="A241" s="37"/>
      <c r="B241" s="93">
        <f>'1-1-1'!B242</f>
        <v>0</v>
      </c>
      <c r="C241" s="94"/>
      <c r="D241" s="95">
        <f>'1-1-1'!G242</f>
        <v>0</v>
      </c>
      <c r="E241" s="94"/>
      <c r="F241" s="96"/>
      <c r="G241" s="97">
        <f t="shared" si="0"/>
        <v>0</v>
      </c>
    </row>
    <row r="242" spans="1:7" s="23" customFormat="1" ht="32.1" customHeight="1">
      <c r="A242" s="37"/>
      <c r="B242" s="93">
        <f>'1-1-1'!B243</f>
        <v>0</v>
      </c>
      <c r="C242" s="94"/>
      <c r="D242" s="95">
        <f>'1-1-1'!G243</f>
        <v>0</v>
      </c>
      <c r="E242" s="94"/>
      <c r="F242" s="96"/>
      <c r="G242" s="97">
        <f t="shared" si="0"/>
        <v>0</v>
      </c>
    </row>
    <row r="243" spans="1:7" s="23" customFormat="1" ht="32.1" customHeight="1">
      <c r="A243" s="37"/>
      <c r="B243" s="93">
        <f>'1-1-1'!B244</f>
        <v>0</v>
      </c>
      <c r="C243" s="94"/>
      <c r="D243" s="95">
        <f>'1-1-1'!G244</f>
        <v>0</v>
      </c>
      <c r="E243" s="94"/>
      <c r="F243" s="96"/>
      <c r="G243" s="97">
        <f t="shared" si="0"/>
        <v>0</v>
      </c>
    </row>
    <row r="244" spans="1:7" s="23" customFormat="1" ht="32.1" customHeight="1">
      <c r="A244" s="37"/>
      <c r="B244" s="93">
        <f>'1-1-1'!B245</f>
        <v>0</v>
      </c>
      <c r="C244" s="94"/>
      <c r="D244" s="95">
        <f>'1-1-1'!G245</f>
        <v>0</v>
      </c>
      <c r="E244" s="94"/>
      <c r="F244" s="96"/>
      <c r="G244" s="97">
        <f t="shared" si="0"/>
        <v>0</v>
      </c>
    </row>
    <row r="245" spans="1:7" s="23" customFormat="1" ht="32.1" customHeight="1">
      <c r="A245" s="37"/>
      <c r="B245" s="93">
        <f>'1-1-1'!B246</f>
        <v>0</v>
      </c>
      <c r="C245" s="94"/>
      <c r="D245" s="95">
        <f>'1-1-1'!G246</f>
        <v>0</v>
      </c>
      <c r="E245" s="94"/>
      <c r="F245" s="96"/>
      <c r="G245" s="97">
        <f t="shared" si="0"/>
        <v>0</v>
      </c>
    </row>
    <row r="246" spans="1:7" s="23" customFormat="1" ht="32.1" customHeight="1">
      <c r="A246" s="37"/>
      <c r="B246" s="93">
        <f>'1-1-1'!B247</f>
        <v>0</v>
      </c>
      <c r="C246" s="94"/>
      <c r="D246" s="95">
        <f>'1-1-1'!G247</f>
        <v>0</v>
      </c>
      <c r="E246" s="94"/>
      <c r="F246" s="96"/>
      <c r="G246" s="97">
        <f t="shared" si="0"/>
        <v>0</v>
      </c>
    </row>
    <row r="247" spans="1:7" s="23" customFormat="1" ht="32.1" customHeight="1">
      <c r="A247" s="37"/>
      <c r="B247" s="93">
        <f>'1-1-1'!B248</f>
        <v>0</v>
      </c>
      <c r="C247" s="94"/>
      <c r="D247" s="95">
        <f>'1-1-1'!G248</f>
        <v>0</v>
      </c>
      <c r="E247" s="94"/>
      <c r="F247" s="96"/>
      <c r="G247" s="97">
        <f t="shared" si="0"/>
        <v>0</v>
      </c>
    </row>
    <row r="248" spans="1:7" s="23" customFormat="1" ht="32.1" customHeight="1">
      <c r="A248" s="37"/>
      <c r="B248" s="93">
        <f>'1-1-1'!B249</f>
        <v>0</v>
      </c>
      <c r="C248" s="94"/>
      <c r="D248" s="95">
        <f>'1-1-1'!G249</f>
        <v>0</v>
      </c>
      <c r="E248" s="94"/>
      <c r="F248" s="96"/>
      <c r="G248" s="97">
        <f t="shared" si="0"/>
        <v>0</v>
      </c>
    </row>
    <row r="249" spans="1:7" s="23" customFormat="1" ht="32.1" customHeight="1">
      <c r="A249" s="37"/>
      <c r="B249" s="93">
        <f>'1-1-1'!B250</f>
        <v>0</v>
      </c>
      <c r="C249" s="94"/>
      <c r="D249" s="95">
        <f>'1-1-1'!G250</f>
        <v>0</v>
      </c>
      <c r="E249" s="94"/>
      <c r="F249" s="96"/>
      <c r="G249" s="97">
        <f t="shared" si="0"/>
        <v>0</v>
      </c>
    </row>
    <row r="250" spans="1:7" s="23" customFormat="1" ht="32.1" customHeight="1">
      <c r="A250" s="37"/>
      <c r="B250" s="93">
        <f>'1-1-1'!B251</f>
        <v>0</v>
      </c>
      <c r="C250" s="94"/>
      <c r="D250" s="95">
        <f>'1-1-1'!G251</f>
        <v>0</v>
      </c>
      <c r="E250" s="94"/>
      <c r="F250" s="96"/>
      <c r="G250" s="97">
        <f t="shared" si="0"/>
        <v>0</v>
      </c>
    </row>
    <row r="251" spans="1:7" s="23" customFormat="1" ht="32.1" customHeight="1">
      <c r="A251" s="37"/>
      <c r="B251" s="93">
        <f>'1-1-1'!B252</f>
        <v>0</v>
      </c>
      <c r="C251" s="94"/>
      <c r="D251" s="95">
        <f>'1-1-1'!G252</f>
        <v>0</v>
      </c>
      <c r="E251" s="94"/>
      <c r="F251" s="96"/>
      <c r="G251" s="97">
        <f t="shared" si="0"/>
        <v>0</v>
      </c>
    </row>
    <row r="252" spans="1:7" s="23" customFormat="1" ht="32.1" customHeight="1">
      <c r="A252" s="37"/>
      <c r="B252" s="93">
        <f>'1-1-1'!B253</f>
        <v>0</v>
      </c>
      <c r="C252" s="94"/>
      <c r="D252" s="95">
        <f>'1-1-1'!G253</f>
        <v>0</v>
      </c>
      <c r="E252" s="94"/>
      <c r="F252" s="96"/>
      <c r="G252" s="97">
        <f t="shared" si="0"/>
        <v>0</v>
      </c>
    </row>
    <row r="253" spans="1:7" s="23" customFormat="1" ht="32.1" customHeight="1">
      <c r="A253" s="37"/>
      <c r="B253" s="93">
        <f>'1-1-1'!B254</f>
        <v>0</v>
      </c>
      <c r="C253" s="94"/>
      <c r="D253" s="95">
        <f>'1-1-1'!G254</f>
        <v>0</v>
      </c>
      <c r="E253" s="94"/>
      <c r="F253" s="96"/>
      <c r="G253" s="97">
        <f t="shared" si="0"/>
        <v>0</v>
      </c>
    </row>
    <row r="254" spans="1:7" s="23" customFormat="1" ht="32.1" customHeight="1">
      <c r="A254" s="37"/>
      <c r="B254" s="93">
        <f>'1-1-1'!B255</f>
        <v>0</v>
      </c>
      <c r="C254" s="94"/>
      <c r="D254" s="95">
        <f>'1-1-1'!G255</f>
        <v>0</v>
      </c>
      <c r="E254" s="94"/>
      <c r="F254" s="96"/>
      <c r="G254" s="97">
        <f t="shared" si="0"/>
        <v>0</v>
      </c>
    </row>
    <row r="255" spans="1:7" s="23" customFormat="1" ht="32.1" customHeight="1">
      <c r="A255" s="37"/>
      <c r="B255" s="93">
        <f>'1-1-1'!B256</f>
        <v>0</v>
      </c>
      <c r="C255" s="94"/>
      <c r="D255" s="95">
        <f>'1-1-1'!G256</f>
        <v>0</v>
      </c>
      <c r="E255" s="94"/>
      <c r="F255" s="96"/>
      <c r="G255" s="97">
        <f t="shared" si="0"/>
        <v>0</v>
      </c>
    </row>
    <row r="256" spans="1:7" s="23" customFormat="1" ht="32.1" customHeight="1">
      <c r="A256" s="37"/>
      <c r="B256" s="93">
        <f>'1-1-1'!B257</f>
        <v>0</v>
      </c>
      <c r="C256" s="94"/>
      <c r="D256" s="95">
        <f>'1-1-1'!G257</f>
        <v>0</v>
      </c>
      <c r="E256" s="94"/>
      <c r="F256" s="96"/>
      <c r="G256" s="97">
        <f t="shared" si="0"/>
        <v>0</v>
      </c>
    </row>
    <row r="257" spans="1:7" s="23" customFormat="1" ht="32.1" customHeight="1">
      <c r="A257" s="37"/>
      <c r="B257" s="93">
        <f>'1-1-1'!B258</f>
        <v>0</v>
      </c>
      <c r="C257" s="94"/>
      <c r="D257" s="95">
        <f>'1-1-1'!G258</f>
        <v>0</v>
      </c>
      <c r="E257" s="94"/>
      <c r="F257" s="96"/>
      <c r="G257" s="97">
        <f t="shared" si="0"/>
        <v>0</v>
      </c>
    </row>
    <row r="258" spans="1:7" s="23" customFormat="1" ht="32.1" customHeight="1">
      <c r="A258" s="37"/>
      <c r="B258" s="93">
        <f>'1-1-1'!B259</f>
        <v>0</v>
      </c>
      <c r="C258" s="94"/>
      <c r="D258" s="95">
        <f>'1-1-1'!G259</f>
        <v>0</v>
      </c>
      <c r="E258" s="94"/>
      <c r="F258" s="96"/>
      <c r="G258" s="97">
        <f t="shared" si="0"/>
        <v>0</v>
      </c>
    </row>
    <row r="259" spans="1:7" s="23" customFormat="1" ht="32.1" customHeight="1">
      <c r="A259" s="37"/>
      <c r="B259" s="93">
        <f>'1-1-1'!B260</f>
        <v>0</v>
      </c>
      <c r="C259" s="94"/>
      <c r="D259" s="95">
        <f>'1-1-1'!G260</f>
        <v>0</v>
      </c>
      <c r="E259" s="94"/>
      <c r="F259" s="96"/>
      <c r="G259" s="97">
        <f t="shared" si="0"/>
        <v>0</v>
      </c>
    </row>
    <row r="260" spans="1:7" s="23" customFormat="1" ht="32.1" customHeight="1">
      <c r="A260" s="37"/>
      <c r="B260" s="93">
        <f>'1-1-1'!B261</f>
        <v>0</v>
      </c>
      <c r="C260" s="94"/>
      <c r="D260" s="95">
        <f>'1-1-1'!G261</f>
        <v>0</v>
      </c>
      <c r="E260" s="94"/>
      <c r="F260" s="96"/>
      <c r="G260" s="97">
        <f t="shared" si="0"/>
        <v>0</v>
      </c>
    </row>
    <row r="261" spans="1:7" s="23" customFormat="1" ht="32.1" customHeight="1">
      <c r="A261" s="37"/>
      <c r="B261" s="93">
        <f>'1-1-1'!B262</f>
        <v>0</v>
      </c>
      <c r="C261" s="94"/>
      <c r="D261" s="95">
        <f>'1-1-1'!G262</f>
        <v>0</v>
      </c>
      <c r="E261" s="94"/>
      <c r="F261" s="96"/>
      <c r="G261" s="97">
        <f t="shared" si="0"/>
        <v>0</v>
      </c>
    </row>
    <row r="262" spans="1:7" s="23" customFormat="1" ht="32.1" customHeight="1">
      <c r="A262" s="37"/>
      <c r="B262" s="93">
        <f>'1-1-1'!B263</f>
        <v>0</v>
      </c>
      <c r="C262" s="94"/>
      <c r="D262" s="95">
        <f>'1-1-1'!G263</f>
        <v>0</v>
      </c>
      <c r="E262" s="94"/>
      <c r="F262" s="96"/>
      <c r="G262" s="97">
        <f t="shared" si="0"/>
        <v>0</v>
      </c>
    </row>
    <row r="263" spans="1:7" s="23" customFormat="1" ht="32.1" customHeight="1">
      <c r="A263" s="37"/>
      <c r="B263" s="93">
        <f>'1-1-1'!B264</f>
        <v>0</v>
      </c>
      <c r="C263" s="94"/>
      <c r="D263" s="95">
        <f>'1-1-1'!G264</f>
        <v>0</v>
      </c>
      <c r="E263" s="94"/>
      <c r="F263" s="96"/>
      <c r="G263" s="97">
        <f t="shared" si="0"/>
        <v>0</v>
      </c>
    </row>
    <row r="264" spans="1:7" s="23" customFormat="1" ht="32.1" customHeight="1">
      <c r="A264" s="37"/>
      <c r="B264" s="93">
        <f>'1-1-1'!B265</f>
        <v>0</v>
      </c>
      <c r="C264" s="94"/>
      <c r="D264" s="95">
        <f>'1-1-1'!G265</f>
        <v>0</v>
      </c>
      <c r="E264" s="94"/>
      <c r="F264" s="96"/>
      <c r="G264" s="97">
        <f t="shared" si="0"/>
        <v>0</v>
      </c>
    </row>
    <row r="265" spans="1:7" s="23" customFormat="1" ht="32.1" customHeight="1">
      <c r="A265" s="37"/>
      <c r="B265" s="93">
        <f>'1-1-1'!B266</f>
        <v>0</v>
      </c>
      <c r="C265" s="94"/>
      <c r="D265" s="95">
        <f>'1-1-1'!G266</f>
        <v>0</v>
      </c>
      <c r="E265" s="94"/>
      <c r="F265" s="96"/>
      <c r="G265" s="97">
        <f t="shared" si="0"/>
        <v>0</v>
      </c>
    </row>
    <row r="266" spans="1:7" s="23" customFormat="1" ht="32.1" customHeight="1">
      <c r="A266" s="37"/>
      <c r="B266" s="93">
        <f>'1-1-1'!B267</f>
        <v>0</v>
      </c>
      <c r="C266" s="94"/>
      <c r="D266" s="95">
        <f>'1-1-1'!G267</f>
        <v>0</v>
      </c>
      <c r="E266" s="94"/>
      <c r="F266" s="96"/>
      <c r="G266" s="97">
        <f t="shared" ref="G266:G329" si="1">D266+E266+F266-C266</f>
        <v>0</v>
      </c>
    </row>
    <row r="267" spans="1:7" s="23" customFormat="1" ht="32.1" customHeight="1">
      <c r="A267" s="37"/>
      <c r="B267" s="93">
        <f>'1-1-1'!B268</f>
        <v>0</v>
      </c>
      <c r="C267" s="94"/>
      <c r="D267" s="95">
        <f>'1-1-1'!G268</f>
        <v>0</v>
      </c>
      <c r="E267" s="94"/>
      <c r="F267" s="96"/>
      <c r="G267" s="97">
        <f t="shared" si="1"/>
        <v>0</v>
      </c>
    </row>
    <row r="268" spans="1:7" s="23" customFormat="1" ht="32.1" customHeight="1">
      <c r="A268" s="37"/>
      <c r="B268" s="93">
        <f>'1-1-1'!B269</f>
        <v>0</v>
      </c>
      <c r="C268" s="94"/>
      <c r="D268" s="95">
        <f>'1-1-1'!G269</f>
        <v>0</v>
      </c>
      <c r="E268" s="94"/>
      <c r="F268" s="96"/>
      <c r="G268" s="97">
        <f t="shared" si="1"/>
        <v>0</v>
      </c>
    </row>
    <row r="269" spans="1:7" s="23" customFormat="1" ht="32.1" customHeight="1">
      <c r="A269" s="37"/>
      <c r="B269" s="93">
        <f>'1-1-1'!B270</f>
        <v>0</v>
      </c>
      <c r="C269" s="94"/>
      <c r="D269" s="95">
        <f>'1-1-1'!G270</f>
        <v>0</v>
      </c>
      <c r="E269" s="94"/>
      <c r="F269" s="96"/>
      <c r="G269" s="97">
        <f t="shared" si="1"/>
        <v>0</v>
      </c>
    </row>
    <row r="270" spans="1:7" s="23" customFormat="1" ht="32.1" customHeight="1">
      <c r="A270" s="37"/>
      <c r="B270" s="93">
        <f>'1-1-1'!B271</f>
        <v>0</v>
      </c>
      <c r="C270" s="94"/>
      <c r="D270" s="95">
        <f>'1-1-1'!G271</f>
        <v>0</v>
      </c>
      <c r="E270" s="94"/>
      <c r="F270" s="96"/>
      <c r="G270" s="97">
        <f t="shared" si="1"/>
        <v>0</v>
      </c>
    </row>
    <row r="271" spans="1:7" s="23" customFormat="1" ht="32.1" customHeight="1">
      <c r="A271" s="37"/>
      <c r="B271" s="93">
        <f>'1-1-1'!B272</f>
        <v>0</v>
      </c>
      <c r="C271" s="94"/>
      <c r="D271" s="95">
        <f>'1-1-1'!G272</f>
        <v>0</v>
      </c>
      <c r="E271" s="94"/>
      <c r="F271" s="96"/>
      <c r="G271" s="97">
        <f t="shared" si="1"/>
        <v>0</v>
      </c>
    </row>
    <row r="272" spans="1:7" s="23" customFormat="1" ht="32.1" customHeight="1">
      <c r="A272" s="37"/>
      <c r="B272" s="93">
        <f>'1-1-1'!B273</f>
        <v>0</v>
      </c>
      <c r="C272" s="94"/>
      <c r="D272" s="95">
        <f>'1-1-1'!G273</f>
        <v>0</v>
      </c>
      <c r="E272" s="94"/>
      <c r="F272" s="96"/>
      <c r="G272" s="97">
        <f t="shared" si="1"/>
        <v>0</v>
      </c>
    </row>
    <row r="273" spans="1:7" s="23" customFormat="1" ht="32.1" customHeight="1">
      <c r="A273" s="37"/>
      <c r="B273" s="93">
        <f>'1-1-1'!B274</f>
        <v>0</v>
      </c>
      <c r="C273" s="94"/>
      <c r="D273" s="95">
        <f>'1-1-1'!G274</f>
        <v>0</v>
      </c>
      <c r="E273" s="94"/>
      <c r="F273" s="96"/>
      <c r="G273" s="97">
        <f t="shared" si="1"/>
        <v>0</v>
      </c>
    </row>
    <row r="274" spans="1:7" s="23" customFormat="1" ht="32.1" customHeight="1">
      <c r="A274" s="37"/>
      <c r="B274" s="93">
        <f>'1-1-1'!B275</f>
        <v>0</v>
      </c>
      <c r="C274" s="94"/>
      <c r="D274" s="95">
        <f>'1-1-1'!G275</f>
        <v>0</v>
      </c>
      <c r="E274" s="94"/>
      <c r="F274" s="96"/>
      <c r="G274" s="97">
        <f t="shared" si="1"/>
        <v>0</v>
      </c>
    </row>
    <row r="275" spans="1:7" s="23" customFormat="1" ht="32.1" customHeight="1">
      <c r="A275" s="37"/>
      <c r="B275" s="93">
        <f>'1-1-1'!B276</f>
        <v>0</v>
      </c>
      <c r="C275" s="94"/>
      <c r="D275" s="95">
        <f>'1-1-1'!G276</f>
        <v>0</v>
      </c>
      <c r="E275" s="94"/>
      <c r="F275" s="96"/>
      <c r="G275" s="97">
        <f t="shared" si="1"/>
        <v>0</v>
      </c>
    </row>
    <row r="276" spans="1:7" s="23" customFormat="1" ht="32.1" customHeight="1">
      <c r="A276" s="37"/>
      <c r="B276" s="93">
        <f>'1-1-1'!B277</f>
        <v>0</v>
      </c>
      <c r="C276" s="94"/>
      <c r="D276" s="95">
        <f>'1-1-1'!G277</f>
        <v>0</v>
      </c>
      <c r="E276" s="94"/>
      <c r="F276" s="96"/>
      <c r="G276" s="97">
        <f t="shared" si="1"/>
        <v>0</v>
      </c>
    </row>
    <row r="277" spans="1:7" s="23" customFormat="1" ht="32.1" customHeight="1">
      <c r="A277" s="37"/>
      <c r="B277" s="93">
        <f>'1-1-1'!B278</f>
        <v>0</v>
      </c>
      <c r="C277" s="94"/>
      <c r="D277" s="95">
        <f>'1-1-1'!G278</f>
        <v>0</v>
      </c>
      <c r="E277" s="94"/>
      <c r="F277" s="96"/>
      <c r="G277" s="97">
        <f t="shared" si="1"/>
        <v>0</v>
      </c>
    </row>
    <row r="278" spans="1:7" s="23" customFormat="1" ht="32.1" customHeight="1">
      <c r="A278" s="37"/>
      <c r="B278" s="93">
        <f>'1-1-1'!B279</f>
        <v>0</v>
      </c>
      <c r="C278" s="94"/>
      <c r="D278" s="95">
        <f>'1-1-1'!G279</f>
        <v>0</v>
      </c>
      <c r="E278" s="94"/>
      <c r="F278" s="96"/>
      <c r="G278" s="97">
        <f t="shared" si="1"/>
        <v>0</v>
      </c>
    </row>
    <row r="279" spans="1:7" s="23" customFormat="1" ht="32.1" customHeight="1">
      <c r="A279" s="37"/>
      <c r="B279" s="93">
        <f>'1-1-1'!B280</f>
        <v>0</v>
      </c>
      <c r="C279" s="94"/>
      <c r="D279" s="95">
        <f>'1-1-1'!G280</f>
        <v>0</v>
      </c>
      <c r="E279" s="94"/>
      <c r="F279" s="96"/>
      <c r="G279" s="97">
        <f t="shared" si="1"/>
        <v>0</v>
      </c>
    </row>
    <row r="280" spans="1:7" s="23" customFormat="1" ht="32.1" customHeight="1">
      <c r="A280" s="37"/>
      <c r="B280" s="93">
        <f>'1-1-1'!B281</f>
        <v>0</v>
      </c>
      <c r="C280" s="94"/>
      <c r="D280" s="95">
        <f>'1-1-1'!G281</f>
        <v>0</v>
      </c>
      <c r="E280" s="94"/>
      <c r="F280" s="96"/>
      <c r="G280" s="97">
        <f t="shared" si="1"/>
        <v>0</v>
      </c>
    </row>
    <row r="281" spans="1:7" s="23" customFormat="1" ht="32.1" customHeight="1">
      <c r="A281" s="37"/>
      <c r="B281" s="93">
        <f>'1-1-1'!B282</f>
        <v>0</v>
      </c>
      <c r="C281" s="94"/>
      <c r="D281" s="95">
        <f>'1-1-1'!G282</f>
        <v>0</v>
      </c>
      <c r="E281" s="94"/>
      <c r="F281" s="96"/>
      <c r="G281" s="97">
        <f t="shared" si="1"/>
        <v>0</v>
      </c>
    </row>
    <row r="282" spans="1:7" s="23" customFormat="1" ht="32.1" customHeight="1">
      <c r="A282" s="37"/>
      <c r="B282" s="93">
        <f>'1-1-1'!B283</f>
        <v>0</v>
      </c>
      <c r="C282" s="94"/>
      <c r="D282" s="95">
        <f>'1-1-1'!G283</f>
        <v>0</v>
      </c>
      <c r="E282" s="94"/>
      <c r="F282" s="96"/>
      <c r="G282" s="97">
        <f t="shared" si="1"/>
        <v>0</v>
      </c>
    </row>
    <row r="283" spans="1:7" s="23" customFormat="1" ht="32.1" customHeight="1">
      <c r="A283" s="37"/>
      <c r="B283" s="93">
        <f>'1-1-1'!B284</f>
        <v>0</v>
      </c>
      <c r="C283" s="94"/>
      <c r="D283" s="95">
        <f>'1-1-1'!G284</f>
        <v>0</v>
      </c>
      <c r="E283" s="94"/>
      <c r="F283" s="96"/>
      <c r="G283" s="97">
        <f t="shared" si="1"/>
        <v>0</v>
      </c>
    </row>
    <row r="284" spans="1:7" s="23" customFormat="1" ht="32.1" customHeight="1">
      <c r="A284" s="37"/>
      <c r="B284" s="93">
        <f>'1-1-1'!B285</f>
        <v>0</v>
      </c>
      <c r="C284" s="94"/>
      <c r="D284" s="95">
        <f>'1-1-1'!G285</f>
        <v>0</v>
      </c>
      <c r="E284" s="94"/>
      <c r="F284" s="96"/>
      <c r="G284" s="97">
        <f t="shared" si="1"/>
        <v>0</v>
      </c>
    </row>
    <row r="285" spans="1:7" s="23" customFormat="1" ht="32.1" customHeight="1">
      <c r="A285" s="37"/>
      <c r="B285" s="93">
        <f>'1-1-1'!B286</f>
        <v>0</v>
      </c>
      <c r="C285" s="94"/>
      <c r="D285" s="95">
        <f>'1-1-1'!G286</f>
        <v>0</v>
      </c>
      <c r="E285" s="94"/>
      <c r="F285" s="96"/>
      <c r="G285" s="97">
        <f t="shared" si="1"/>
        <v>0</v>
      </c>
    </row>
    <row r="286" spans="1:7" s="23" customFormat="1" ht="32.1" customHeight="1">
      <c r="A286" s="37"/>
      <c r="B286" s="93">
        <f>'1-1-1'!B287</f>
        <v>0</v>
      </c>
      <c r="C286" s="94"/>
      <c r="D286" s="95">
        <f>'1-1-1'!G287</f>
        <v>0</v>
      </c>
      <c r="E286" s="94"/>
      <c r="F286" s="96"/>
      <c r="G286" s="97">
        <f t="shared" si="1"/>
        <v>0</v>
      </c>
    </row>
    <row r="287" spans="1:7" s="23" customFormat="1" ht="32.1" customHeight="1">
      <c r="A287" s="37"/>
      <c r="B287" s="93">
        <f>'1-1-1'!B288</f>
        <v>0</v>
      </c>
      <c r="C287" s="94"/>
      <c r="D287" s="95">
        <f>'1-1-1'!G288</f>
        <v>0</v>
      </c>
      <c r="E287" s="94"/>
      <c r="F287" s="96"/>
      <c r="G287" s="97">
        <f t="shared" si="1"/>
        <v>0</v>
      </c>
    </row>
    <row r="288" spans="1:7" s="23" customFormat="1" ht="32.1" customHeight="1">
      <c r="A288" s="37"/>
      <c r="B288" s="93">
        <f>'1-1-1'!B289</f>
        <v>0</v>
      </c>
      <c r="C288" s="94"/>
      <c r="D288" s="95">
        <f>'1-1-1'!G289</f>
        <v>0</v>
      </c>
      <c r="E288" s="94"/>
      <c r="F288" s="96"/>
      <c r="G288" s="97">
        <f t="shared" si="1"/>
        <v>0</v>
      </c>
    </row>
    <row r="289" spans="1:7" s="23" customFormat="1" ht="32.1" customHeight="1">
      <c r="A289" s="37"/>
      <c r="B289" s="93">
        <f>'1-1-1'!B290</f>
        <v>0</v>
      </c>
      <c r="C289" s="94"/>
      <c r="D289" s="95">
        <f>'1-1-1'!G290</f>
        <v>0</v>
      </c>
      <c r="E289" s="94"/>
      <c r="F289" s="96"/>
      <c r="G289" s="97">
        <f t="shared" si="1"/>
        <v>0</v>
      </c>
    </row>
    <row r="290" spans="1:7" s="23" customFormat="1" ht="32.1" customHeight="1">
      <c r="A290" s="37"/>
      <c r="B290" s="93">
        <f>'1-1-1'!B291</f>
        <v>0</v>
      </c>
      <c r="C290" s="94"/>
      <c r="D290" s="95">
        <f>'1-1-1'!G291</f>
        <v>0</v>
      </c>
      <c r="E290" s="94"/>
      <c r="F290" s="96"/>
      <c r="G290" s="97">
        <f t="shared" si="1"/>
        <v>0</v>
      </c>
    </row>
    <row r="291" spans="1:7" s="23" customFormat="1" ht="32.1" customHeight="1">
      <c r="A291" s="37"/>
      <c r="B291" s="93">
        <f>'1-1-1'!B292</f>
        <v>0</v>
      </c>
      <c r="C291" s="94"/>
      <c r="D291" s="95">
        <f>'1-1-1'!G292</f>
        <v>0</v>
      </c>
      <c r="E291" s="94"/>
      <c r="F291" s="96"/>
      <c r="G291" s="97">
        <f t="shared" si="1"/>
        <v>0</v>
      </c>
    </row>
    <row r="292" spans="1:7" s="23" customFormat="1" ht="32.1" customHeight="1">
      <c r="A292" s="37"/>
      <c r="B292" s="93">
        <f>'1-1-1'!B293</f>
        <v>0</v>
      </c>
      <c r="C292" s="94"/>
      <c r="D292" s="95">
        <f>'1-1-1'!G293</f>
        <v>0</v>
      </c>
      <c r="E292" s="94"/>
      <c r="F292" s="96"/>
      <c r="G292" s="97">
        <f t="shared" si="1"/>
        <v>0</v>
      </c>
    </row>
    <row r="293" spans="1:7" s="23" customFormat="1" ht="32.1" customHeight="1">
      <c r="A293" s="37"/>
      <c r="B293" s="93">
        <f>'1-1-1'!B294</f>
        <v>0</v>
      </c>
      <c r="C293" s="94"/>
      <c r="D293" s="95">
        <f>'1-1-1'!G294</f>
        <v>0</v>
      </c>
      <c r="E293" s="94"/>
      <c r="F293" s="96"/>
      <c r="G293" s="97">
        <f t="shared" si="1"/>
        <v>0</v>
      </c>
    </row>
    <row r="294" spans="1:7" s="23" customFormat="1" ht="32.1" customHeight="1">
      <c r="A294" s="37"/>
      <c r="B294" s="93">
        <f>'1-1-1'!B295</f>
        <v>0</v>
      </c>
      <c r="C294" s="94"/>
      <c r="D294" s="95">
        <f>'1-1-1'!G295</f>
        <v>0</v>
      </c>
      <c r="E294" s="94"/>
      <c r="F294" s="96"/>
      <c r="G294" s="97">
        <f t="shared" si="1"/>
        <v>0</v>
      </c>
    </row>
    <row r="295" spans="1:7" s="23" customFormat="1" ht="32.1" customHeight="1">
      <c r="A295" s="37"/>
      <c r="B295" s="93">
        <f>'1-1-1'!B296</f>
        <v>0</v>
      </c>
      <c r="C295" s="94"/>
      <c r="D295" s="95">
        <f>'1-1-1'!G296</f>
        <v>0</v>
      </c>
      <c r="E295" s="94"/>
      <c r="F295" s="96"/>
      <c r="G295" s="97">
        <f t="shared" si="1"/>
        <v>0</v>
      </c>
    </row>
    <row r="296" spans="1:7" s="23" customFormat="1" ht="32.1" customHeight="1">
      <c r="A296" s="37"/>
      <c r="B296" s="93">
        <f>'1-1-1'!B297</f>
        <v>0</v>
      </c>
      <c r="C296" s="94"/>
      <c r="D296" s="95">
        <f>'1-1-1'!G297</f>
        <v>0</v>
      </c>
      <c r="E296" s="94"/>
      <c r="F296" s="96"/>
      <c r="G296" s="97">
        <f t="shared" si="1"/>
        <v>0</v>
      </c>
    </row>
    <row r="297" spans="1:7" s="23" customFormat="1" ht="32.1" customHeight="1">
      <c r="A297" s="37"/>
      <c r="B297" s="93">
        <f>'1-1-1'!B298</f>
        <v>0</v>
      </c>
      <c r="C297" s="94"/>
      <c r="D297" s="95">
        <f>'1-1-1'!G298</f>
        <v>0</v>
      </c>
      <c r="E297" s="94"/>
      <c r="F297" s="96"/>
      <c r="G297" s="97">
        <f t="shared" si="1"/>
        <v>0</v>
      </c>
    </row>
    <row r="298" spans="1:7" s="23" customFormat="1" ht="32.1" customHeight="1">
      <c r="A298" s="37"/>
      <c r="B298" s="93">
        <f>'1-1-1'!B299</f>
        <v>0</v>
      </c>
      <c r="C298" s="94"/>
      <c r="D298" s="95">
        <f>'1-1-1'!G299</f>
        <v>0</v>
      </c>
      <c r="E298" s="94"/>
      <c r="F298" s="96"/>
      <c r="G298" s="97">
        <f t="shared" si="1"/>
        <v>0</v>
      </c>
    </row>
    <row r="299" spans="1:7" s="23" customFormat="1" ht="32.1" customHeight="1">
      <c r="A299" s="37"/>
      <c r="B299" s="93">
        <f>'1-1-1'!B300</f>
        <v>0</v>
      </c>
      <c r="C299" s="94"/>
      <c r="D299" s="95">
        <f>'1-1-1'!G300</f>
        <v>0</v>
      </c>
      <c r="E299" s="94"/>
      <c r="F299" s="96"/>
      <c r="G299" s="97">
        <f t="shared" si="1"/>
        <v>0</v>
      </c>
    </row>
    <row r="300" spans="1:7" s="23" customFormat="1" ht="32.1" customHeight="1">
      <c r="A300" s="37"/>
      <c r="B300" s="93">
        <f>'1-1-1'!B301</f>
        <v>0</v>
      </c>
      <c r="C300" s="94"/>
      <c r="D300" s="95">
        <f>'1-1-1'!G301</f>
        <v>0</v>
      </c>
      <c r="E300" s="94"/>
      <c r="F300" s="96"/>
      <c r="G300" s="97">
        <f t="shared" si="1"/>
        <v>0</v>
      </c>
    </row>
    <row r="301" spans="1:7" s="23" customFormat="1" ht="32.1" customHeight="1">
      <c r="A301" s="37"/>
      <c r="B301" s="93">
        <f>'1-1-1'!B302</f>
        <v>0</v>
      </c>
      <c r="C301" s="94"/>
      <c r="D301" s="95">
        <f>'1-1-1'!G302</f>
        <v>0</v>
      </c>
      <c r="E301" s="94"/>
      <c r="F301" s="96"/>
      <c r="G301" s="97">
        <f t="shared" si="1"/>
        <v>0</v>
      </c>
    </row>
    <row r="302" spans="1:7" s="23" customFormat="1" ht="32.1" customHeight="1">
      <c r="A302" s="37"/>
      <c r="B302" s="93">
        <f>'1-1-1'!B303</f>
        <v>0</v>
      </c>
      <c r="C302" s="94"/>
      <c r="D302" s="95">
        <f>'1-1-1'!G303</f>
        <v>0</v>
      </c>
      <c r="E302" s="94"/>
      <c r="F302" s="96"/>
      <c r="G302" s="97">
        <f t="shared" si="1"/>
        <v>0</v>
      </c>
    </row>
    <row r="303" spans="1:7" s="23" customFormat="1" ht="32.1" customHeight="1">
      <c r="A303" s="37"/>
      <c r="B303" s="93">
        <f>'1-1-1'!B304</f>
        <v>0</v>
      </c>
      <c r="C303" s="94"/>
      <c r="D303" s="95">
        <f>'1-1-1'!G304</f>
        <v>0</v>
      </c>
      <c r="E303" s="94"/>
      <c r="F303" s="96"/>
      <c r="G303" s="97">
        <f t="shared" si="1"/>
        <v>0</v>
      </c>
    </row>
    <row r="304" spans="1:7" s="23" customFormat="1" ht="32.1" customHeight="1">
      <c r="A304" s="37"/>
      <c r="B304" s="93">
        <f>'1-1-1'!B305</f>
        <v>0</v>
      </c>
      <c r="C304" s="94"/>
      <c r="D304" s="95">
        <f>'1-1-1'!G305</f>
        <v>0</v>
      </c>
      <c r="E304" s="94"/>
      <c r="F304" s="96"/>
      <c r="G304" s="97">
        <f t="shared" si="1"/>
        <v>0</v>
      </c>
    </row>
    <row r="305" spans="1:7" s="23" customFormat="1" ht="32.1" customHeight="1">
      <c r="A305" s="37"/>
      <c r="B305" s="93">
        <f>'1-1-1'!B306</f>
        <v>0</v>
      </c>
      <c r="C305" s="94"/>
      <c r="D305" s="95">
        <f>'1-1-1'!G306</f>
        <v>0</v>
      </c>
      <c r="E305" s="94"/>
      <c r="F305" s="96"/>
      <c r="G305" s="97">
        <f t="shared" si="1"/>
        <v>0</v>
      </c>
    </row>
    <row r="306" spans="1:7" s="23" customFormat="1" ht="32.1" customHeight="1">
      <c r="A306" s="37"/>
      <c r="B306" s="93">
        <f>'1-1-1'!B307</f>
        <v>0</v>
      </c>
      <c r="C306" s="94"/>
      <c r="D306" s="95">
        <f>'1-1-1'!G307</f>
        <v>0</v>
      </c>
      <c r="E306" s="94"/>
      <c r="F306" s="96"/>
      <c r="G306" s="97">
        <f t="shared" si="1"/>
        <v>0</v>
      </c>
    </row>
    <row r="307" spans="1:7" s="23" customFormat="1" ht="32.1" customHeight="1">
      <c r="A307" s="37"/>
      <c r="B307" s="93">
        <f>'1-1-1'!B308</f>
        <v>0</v>
      </c>
      <c r="C307" s="94"/>
      <c r="D307" s="95">
        <f>'1-1-1'!G308</f>
        <v>0</v>
      </c>
      <c r="E307" s="94"/>
      <c r="F307" s="96"/>
      <c r="G307" s="97">
        <f t="shared" si="1"/>
        <v>0</v>
      </c>
    </row>
    <row r="308" spans="1:7" s="23" customFormat="1" ht="32.1" customHeight="1">
      <c r="A308" s="37"/>
      <c r="B308" s="93">
        <f>'1-1-1'!B309</f>
        <v>0</v>
      </c>
      <c r="C308" s="94"/>
      <c r="D308" s="95">
        <f>'1-1-1'!G309</f>
        <v>0</v>
      </c>
      <c r="E308" s="94"/>
      <c r="F308" s="96"/>
      <c r="G308" s="97">
        <f t="shared" si="1"/>
        <v>0</v>
      </c>
    </row>
    <row r="309" spans="1:7" s="23" customFormat="1" ht="32.1" customHeight="1">
      <c r="A309" s="37"/>
      <c r="B309" s="93">
        <f>'1-1-1'!B310</f>
        <v>0</v>
      </c>
      <c r="C309" s="94"/>
      <c r="D309" s="95">
        <f>'1-1-1'!G310</f>
        <v>0</v>
      </c>
      <c r="E309" s="94"/>
      <c r="F309" s="96"/>
      <c r="G309" s="97">
        <f t="shared" si="1"/>
        <v>0</v>
      </c>
    </row>
    <row r="310" spans="1:7" s="23" customFormat="1" ht="32.1" customHeight="1">
      <c r="A310" s="37"/>
      <c r="B310" s="93">
        <f>'1-1-1'!B311</f>
        <v>0</v>
      </c>
      <c r="C310" s="94"/>
      <c r="D310" s="95">
        <f>'1-1-1'!G311</f>
        <v>0</v>
      </c>
      <c r="E310" s="94"/>
      <c r="F310" s="96"/>
      <c r="G310" s="97">
        <f t="shared" si="1"/>
        <v>0</v>
      </c>
    </row>
    <row r="311" spans="1:7" s="23" customFormat="1" ht="32.1" customHeight="1">
      <c r="A311" s="37"/>
      <c r="B311" s="93">
        <f>'1-1-1'!B312</f>
        <v>0</v>
      </c>
      <c r="C311" s="94"/>
      <c r="D311" s="95">
        <f>'1-1-1'!G312</f>
        <v>0</v>
      </c>
      <c r="E311" s="94"/>
      <c r="F311" s="96"/>
      <c r="G311" s="97">
        <f t="shared" si="1"/>
        <v>0</v>
      </c>
    </row>
    <row r="312" spans="1:7" s="23" customFormat="1" ht="32.1" customHeight="1">
      <c r="A312" s="37"/>
      <c r="B312" s="93">
        <f>'1-1-1'!B313</f>
        <v>0</v>
      </c>
      <c r="C312" s="94"/>
      <c r="D312" s="95">
        <f>'1-1-1'!G313</f>
        <v>0</v>
      </c>
      <c r="E312" s="94"/>
      <c r="F312" s="96"/>
      <c r="G312" s="97">
        <f t="shared" si="1"/>
        <v>0</v>
      </c>
    </row>
    <row r="313" spans="1:7" s="23" customFormat="1" ht="32.1" customHeight="1">
      <c r="A313" s="37"/>
      <c r="B313" s="93">
        <f>'1-1-1'!B314</f>
        <v>0</v>
      </c>
      <c r="C313" s="94"/>
      <c r="D313" s="95">
        <f>'1-1-1'!G314</f>
        <v>0</v>
      </c>
      <c r="E313" s="94"/>
      <c r="F313" s="96"/>
      <c r="G313" s="97">
        <f t="shared" si="1"/>
        <v>0</v>
      </c>
    </row>
    <row r="314" spans="1:7" s="23" customFormat="1" ht="32.1" customHeight="1">
      <c r="A314" s="37"/>
      <c r="B314" s="93">
        <f>'1-1-1'!B315</f>
        <v>0</v>
      </c>
      <c r="C314" s="94"/>
      <c r="D314" s="95">
        <f>'1-1-1'!G315</f>
        <v>0</v>
      </c>
      <c r="E314" s="94"/>
      <c r="F314" s="96"/>
      <c r="G314" s="97">
        <f t="shared" si="1"/>
        <v>0</v>
      </c>
    </row>
    <row r="315" spans="1:7" s="23" customFormat="1" ht="32.1" customHeight="1">
      <c r="A315" s="37"/>
      <c r="B315" s="93">
        <f>'1-1-1'!B316</f>
        <v>0</v>
      </c>
      <c r="C315" s="94"/>
      <c r="D315" s="95">
        <f>'1-1-1'!G316</f>
        <v>0</v>
      </c>
      <c r="E315" s="94"/>
      <c r="F315" s="96"/>
      <c r="G315" s="97">
        <f t="shared" si="1"/>
        <v>0</v>
      </c>
    </row>
    <row r="316" spans="1:7" s="23" customFormat="1" ht="32.1" customHeight="1">
      <c r="A316" s="37"/>
      <c r="B316" s="93">
        <f>'1-1-1'!B317</f>
        <v>0</v>
      </c>
      <c r="C316" s="94"/>
      <c r="D316" s="95">
        <f>'1-1-1'!G317</f>
        <v>0</v>
      </c>
      <c r="E316" s="94"/>
      <c r="F316" s="96"/>
      <c r="G316" s="97">
        <f t="shared" si="1"/>
        <v>0</v>
      </c>
    </row>
    <row r="317" spans="1:7" s="23" customFormat="1" ht="32.1" customHeight="1">
      <c r="A317" s="37"/>
      <c r="B317" s="93">
        <f>'1-1-1'!B318</f>
        <v>0</v>
      </c>
      <c r="C317" s="94"/>
      <c r="D317" s="95">
        <f>'1-1-1'!G318</f>
        <v>0</v>
      </c>
      <c r="E317" s="94"/>
      <c r="F317" s="96"/>
      <c r="G317" s="97">
        <f t="shared" si="1"/>
        <v>0</v>
      </c>
    </row>
    <row r="318" spans="1:7" s="23" customFormat="1" ht="32.1" customHeight="1">
      <c r="A318" s="37"/>
      <c r="B318" s="93">
        <f>'1-1-1'!B319</f>
        <v>0</v>
      </c>
      <c r="C318" s="94"/>
      <c r="D318" s="95">
        <f>'1-1-1'!G319</f>
        <v>0</v>
      </c>
      <c r="E318" s="94"/>
      <c r="F318" s="96"/>
      <c r="G318" s="97">
        <f t="shared" si="1"/>
        <v>0</v>
      </c>
    </row>
    <row r="319" spans="1:7" s="23" customFormat="1" ht="32.1" customHeight="1">
      <c r="A319" s="37"/>
      <c r="B319" s="93">
        <f>'1-1-1'!B320</f>
        <v>0</v>
      </c>
      <c r="C319" s="94"/>
      <c r="D319" s="95">
        <f>'1-1-1'!G320</f>
        <v>0</v>
      </c>
      <c r="E319" s="94"/>
      <c r="F319" s="96"/>
      <c r="G319" s="97">
        <f t="shared" si="1"/>
        <v>0</v>
      </c>
    </row>
    <row r="320" spans="1:7" s="23" customFormat="1" ht="32.1" customHeight="1">
      <c r="A320" s="37"/>
      <c r="B320" s="93">
        <f>'1-1-1'!B321</f>
        <v>0</v>
      </c>
      <c r="C320" s="94"/>
      <c r="D320" s="95">
        <f>'1-1-1'!G321</f>
        <v>0</v>
      </c>
      <c r="E320" s="94"/>
      <c r="F320" s="96"/>
      <c r="G320" s="97">
        <f t="shared" si="1"/>
        <v>0</v>
      </c>
    </row>
    <row r="321" spans="1:7" s="23" customFormat="1" ht="32.1" customHeight="1">
      <c r="A321" s="37"/>
      <c r="B321" s="93">
        <f>'1-1-1'!B322</f>
        <v>0</v>
      </c>
      <c r="C321" s="94"/>
      <c r="D321" s="95">
        <f>'1-1-1'!G322</f>
        <v>0</v>
      </c>
      <c r="E321" s="94"/>
      <c r="F321" s="96"/>
      <c r="G321" s="97">
        <f t="shared" si="1"/>
        <v>0</v>
      </c>
    </row>
    <row r="322" spans="1:7" s="23" customFormat="1" ht="32.1" customHeight="1">
      <c r="A322" s="37"/>
      <c r="B322" s="93">
        <f>'1-1-1'!B323</f>
        <v>0</v>
      </c>
      <c r="C322" s="94"/>
      <c r="D322" s="95">
        <f>'1-1-1'!G323</f>
        <v>0</v>
      </c>
      <c r="E322" s="94"/>
      <c r="F322" s="96"/>
      <c r="G322" s="97">
        <f t="shared" si="1"/>
        <v>0</v>
      </c>
    </row>
    <row r="323" spans="1:7" s="23" customFormat="1" ht="32.1" customHeight="1">
      <c r="A323" s="37"/>
      <c r="B323" s="93">
        <f>'1-1-1'!B324</f>
        <v>0</v>
      </c>
      <c r="C323" s="94"/>
      <c r="D323" s="95">
        <f>'1-1-1'!G324</f>
        <v>0</v>
      </c>
      <c r="E323" s="94"/>
      <c r="F323" s="96"/>
      <c r="G323" s="97">
        <f t="shared" si="1"/>
        <v>0</v>
      </c>
    </row>
    <row r="324" spans="1:7" s="23" customFormat="1" ht="32.1" customHeight="1">
      <c r="A324" s="37"/>
      <c r="B324" s="93">
        <f>'1-1-1'!B325</f>
        <v>0</v>
      </c>
      <c r="C324" s="94"/>
      <c r="D324" s="95">
        <f>'1-1-1'!G325</f>
        <v>0</v>
      </c>
      <c r="E324" s="94"/>
      <c r="F324" s="96"/>
      <c r="G324" s="97">
        <f t="shared" si="1"/>
        <v>0</v>
      </c>
    </row>
    <row r="325" spans="1:7" s="23" customFormat="1" ht="32.1" customHeight="1">
      <c r="A325" s="37"/>
      <c r="B325" s="93">
        <f>'1-1-1'!B326</f>
        <v>0</v>
      </c>
      <c r="C325" s="94"/>
      <c r="D325" s="95">
        <f>'1-1-1'!G326</f>
        <v>0</v>
      </c>
      <c r="E325" s="94"/>
      <c r="F325" s="96"/>
      <c r="G325" s="97">
        <f t="shared" si="1"/>
        <v>0</v>
      </c>
    </row>
    <row r="326" spans="1:7" s="23" customFormat="1" ht="32.1" customHeight="1">
      <c r="A326" s="37"/>
      <c r="B326" s="93">
        <f>'1-1-1'!B327</f>
        <v>0</v>
      </c>
      <c r="C326" s="94"/>
      <c r="D326" s="95">
        <f>'1-1-1'!G327</f>
        <v>0</v>
      </c>
      <c r="E326" s="94"/>
      <c r="F326" s="96"/>
      <c r="G326" s="97">
        <f t="shared" si="1"/>
        <v>0</v>
      </c>
    </row>
    <row r="327" spans="1:7" s="23" customFormat="1" ht="32.1" customHeight="1">
      <c r="A327" s="37"/>
      <c r="B327" s="93">
        <f>'1-1-1'!B328</f>
        <v>0</v>
      </c>
      <c r="C327" s="94"/>
      <c r="D327" s="95">
        <f>'1-1-1'!G328</f>
        <v>0</v>
      </c>
      <c r="E327" s="94"/>
      <c r="F327" s="96"/>
      <c r="G327" s="97">
        <f t="shared" si="1"/>
        <v>0</v>
      </c>
    </row>
    <row r="328" spans="1:7" s="23" customFormat="1" ht="32.1" customHeight="1">
      <c r="A328" s="37"/>
      <c r="B328" s="93">
        <f>'1-1-1'!B329</f>
        <v>0</v>
      </c>
      <c r="C328" s="94"/>
      <c r="D328" s="95">
        <f>'1-1-1'!G329</f>
        <v>0</v>
      </c>
      <c r="E328" s="94"/>
      <c r="F328" s="96"/>
      <c r="G328" s="97">
        <f t="shared" si="1"/>
        <v>0</v>
      </c>
    </row>
    <row r="329" spans="1:7" s="23" customFormat="1" ht="32.1" customHeight="1">
      <c r="A329" s="37"/>
      <c r="B329" s="93">
        <f>'1-1-1'!B330</f>
        <v>0</v>
      </c>
      <c r="C329" s="94"/>
      <c r="D329" s="95">
        <f>'1-1-1'!G330</f>
        <v>0</v>
      </c>
      <c r="E329" s="94"/>
      <c r="F329" s="96"/>
      <c r="G329" s="97">
        <f t="shared" si="1"/>
        <v>0</v>
      </c>
    </row>
    <row r="330" spans="1:7" s="23" customFormat="1" ht="32.1" customHeight="1">
      <c r="A330" s="37"/>
      <c r="B330" s="93">
        <f>'1-1-1'!B331</f>
        <v>0</v>
      </c>
      <c r="C330" s="94"/>
      <c r="D330" s="95">
        <f>'1-1-1'!G331</f>
        <v>0</v>
      </c>
      <c r="E330" s="94"/>
      <c r="F330" s="96"/>
      <c r="G330" s="97">
        <f t="shared" ref="G330:G393" si="2">D330+E330+F330-C330</f>
        <v>0</v>
      </c>
    </row>
    <row r="331" spans="1:7" s="23" customFormat="1" ht="32.1" customHeight="1">
      <c r="A331" s="37"/>
      <c r="B331" s="93">
        <f>'1-1-1'!B332</f>
        <v>0</v>
      </c>
      <c r="C331" s="94"/>
      <c r="D331" s="95">
        <f>'1-1-1'!G332</f>
        <v>0</v>
      </c>
      <c r="E331" s="94"/>
      <c r="F331" s="96"/>
      <c r="G331" s="97">
        <f t="shared" si="2"/>
        <v>0</v>
      </c>
    </row>
    <row r="332" spans="1:7" s="23" customFormat="1" ht="32.1" customHeight="1">
      <c r="A332" s="37"/>
      <c r="B332" s="93">
        <f>'1-1-1'!B333</f>
        <v>0</v>
      </c>
      <c r="C332" s="94"/>
      <c r="D332" s="95">
        <f>'1-1-1'!G333</f>
        <v>0</v>
      </c>
      <c r="E332" s="94"/>
      <c r="F332" s="96"/>
      <c r="G332" s="97">
        <f t="shared" si="2"/>
        <v>0</v>
      </c>
    </row>
    <row r="333" spans="1:7" s="23" customFormat="1" ht="32.1" customHeight="1">
      <c r="A333" s="37"/>
      <c r="B333" s="93">
        <f>'1-1-1'!B334</f>
        <v>0</v>
      </c>
      <c r="C333" s="94"/>
      <c r="D333" s="95">
        <f>'1-1-1'!G334</f>
        <v>0</v>
      </c>
      <c r="E333" s="94"/>
      <c r="F333" s="96"/>
      <c r="G333" s="97">
        <f t="shared" si="2"/>
        <v>0</v>
      </c>
    </row>
    <row r="334" spans="1:7" s="23" customFormat="1" ht="32.1" customHeight="1">
      <c r="A334" s="37"/>
      <c r="B334" s="93">
        <f>'1-1-1'!B335</f>
        <v>0</v>
      </c>
      <c r="C334" s="94"/>
      <c r="D334" s="95">
        <f>'1-1-1'!G335</f>
        <v>0</v>
      </c>
      <c r="E334" s="94"/>
      <c r="F334" s="96"/>
      <c r="G334" s="97">
        <f t="shared" si="2"/>
        <v>0</v>
      </c>
    </row>
    <row r="335" spans="1:7" s="23" customFormat="1" ht="32.1" customHeight="1">
      <c r="A335" s="37"/>
      <c r="B335" s="93">
        <f>'1-1-1'!B336</f>
        <v>0</v>
      </c>
      <c r="C335" s="94"/>
      <c r="D335" s="95">
        <f>'1-1-1'!G336</f>
        <v>0</v>
      </c>
      <c r="E335" s="94"/>
      <c r="F335" s="96"/>
      <c r="G335" s="97">
        <f t="shared" si="2"/>
        <v>0</v>
      </c>
    </row>
    <row r="336" spans="1:7" s="23" customFormat="1" ht="32.1" customHeight="1">
      <c r="A336" s="37"/>
      <c r="B336" s="93">
        <f>'1-1-1'!B337</f>
        <v>0</v>
      </c>
      <c r="C336" s="94"/>
      <c r="D336" s="95">
        <f>'1-1-1'!G337</f>
        <v>0</v>
      </c>
      <c r="E336" s="94"/>
      <c r="F336" s="96"/>
      <c r="G336" s="97">
        <f t="shared" si="2"/>
        <v>0</v>
      </c>
    </row>
    <row r="337" spans="1:7" s="23" customFormat="1" ht="32.1" customHeight="1">
      <c r="A337" s="37"/>
      <c r="B337" s="93">
        <f>'1-1-1'!B338</f>
        <v>0</v>
      </c>
      <c r="C337" s="94"/>
      <c r="D337" s="95">
        <f>'1-1-1'!G338</f>
        <v>0</v>
      </c>
      <c r="E337" s="94"/>
      <c r="F337" s="96"/>
      <c r="G337" s="97">
        <f t="shared" si="2"/>
        <v>0</v>
      </c>
    </row>
    <row r="338" spans="1:7" s="23" customFormat="1" ht="32.1" customHeight="1">
      <c r="A338" s="37"/>
      <c r="B338" s="93">
        <f>'1-1-1'!B339</f>
        <v>0</v>
      </c>
      <c r="C338" s="94"/>
      <c r="D338" s="95">
        <f>'1-1-1'!G339</f>
        <v>0</v>
      </c>
      <c r="E338" s="94"/>
      <c r="F338" s="96"/>
      <c r="G338" s="97">
        <f t="shared" si="2"/>
        <v>0</v>
      </c>
    </row>
    <row r="339" spans="1:7" s="23" customFormat="1" ht="32.1" customHeight="1">
      <c r="A339" s="37"/>
      <c r="B339" s="93">
        <f>'1-1-1'!B340</f>
        <v>0</v>
      </c>
      <c r="C339" s="94"/>
      <c r="D339" s="95">
        <f>'1-1-1'!G340</f>
        <v>0</v>
      </c>
      <c r="E339" s="94"/>
      <c r="F339" s="96"/>
      <c r="G339" s="97">
        <f t="shared" si="2"/>
        <v>0</v>
      </c>
    </row>
    <row r="340" spans="1:7" s="23" customFormat="1" ht="32.1" customHeight="1">
      <c r="A340" s="37"/>
      <c r="B340" s="93">
        <f>'1-1-1'!B341</f>
        <v>0</v>
      </c>
      <c r="C340" s="94"/>
      <c r="D340" s="95">
        <f>'1-1-1'!G341</f>
        <v>0</v>
      </c>
      <c r="E340" s="94"/>
      <c r="F340" s="96"/>
      <c r="G340" s="97">
        <f t="shared" si="2"/>
        <v>0</v>
      </c>
    </row>
    <row r="341" spans="1:7" s="23" customFormat="1" ht="32.1" customHeight="1">
      <c r="A341" s="37"/>
      <c r="B341" s="93">
        <f>'1-1-1'!B342</f>
        <v>0</v>
      </c>
      <c r="C341" s="94"/>
      <c r="D341" s="95">
        <f>'1-1-1'!G342</f>
        <v>0</v>
      </c>
      <c r="E341" s="94"/>
      <c r="F341" s="96"/>
      <c r="G341" s="97">
        <f t="shared" si="2"/>
        <v>0</v>
      </c>
    </row>
    <row r="342" spans="1:7" s="23" customFormat="1" ht="32.1" customHeight="1">
      <c r="A342" s="37"/>
      <c r="B342" s="93">
        <f>'1-1-1'!B343</f>
        <v>0</v>
      </c>
      <c r="C342" s="94"/>
      <c r="D342" s="95">
        <f>'1-1-1'!G343</f>
        <v>0</v>
      </c>
      <c r="E342" s="94"/>
      <c r="F342" s="96"/>
      <c r="G342" s="97">
        <f t="shared" si="2"/>
        <v>0</v>
      </c>
    </row>
    <row r="343" spans="1:7" s="23" customFormat="1" ht="32.1" customHeight="1">
      <c r="A343" s="37"/>
      <c r="B343" s="93">
        <f>'1-1-1'!B344</f>
        <v>0</v>
      </c>
      <c r="C343" s="94"/>
      <c r="D343" s="95">
        <f>'1-1-1'!G344</f>
        <v>0</v>
      </c>
      <c r="E343" s="94"/>
      <c r="F343" s="96"/>
      <c r="G343" s="97">
        <f t="shared" si="2"/>
        <v>0</v>
      </c>
    </row>
    <row r="344" spans="1:7" s="23" customFormat="1" ht="32.1" customHeight="1">
      <c r="A344" s="37"/>
      <c r="B344" s="93">
        <f>'1-1-1'!B345</f>
        <v>0</v>
      </c>
      <c r="C344" s="94"/>
      <c r="D344" s="95">
        <f>'1-1-1'!G345</f>
        <v>0</v>
      </c>
      <c r="E344" s="94"/>
      <c r="F344" s="96"/>
      <c r="G344" s="97">
        <f t="shared" si="2"/>
        <v>0</v>
      </c>
    </row>
    <row r="345" spans="1:7" s="23" customFormat="1" ht="32.1" customHeight="1">
      <c r="A345" s="37"/>
      <c r="B345" s="93">
        <f>'1-1-1'!B346</f>
        <v>0</v>
      </c>
      <c r="C345" s="94"/>
      <c r="D345" s="95">
        <f>'1-1-1'!G346</f>
        <v>0</v>
      </c>
      <c r="E345" s="94"/>
      <c r="F345" s="96"/>
      <c r="G345" s="97">
        <f t="shared" si="2"/>
        <v>0</v>
      </c>
    </row>
    <row r="346" spans="1:7" s="23" customFormat="1" ht="32.1" customHeight="1">
      <c r="A346" s="37"/>
      <c r="B346" s="93">
        <f>'1-1-1'!B347</f>
        <v>0</v>
      </c>
      <c r="C346" s="94"/>
      <c r="D346" s="95">
        <f>'1-1-1'!G347</f>
        <v>0</v>
      </c>
      <c r="E346" s="94"/>
      <c r="F346" s="96"/>
      <c r="G346" s="97">
        <f t="shared" si="2"/>
        <v>0</v>
      </c>
    </row>
    <row r="347" spans="1:7" s="23" customFormat="1" ht="32.1" customHeight="1">
      <c r="A347" s="37"/>
      <c r="B347" s="93">
        <f>'1-1-1'!B348</f>
        <v>0</v>
      </c>
      <c r="C347" s="94"/>
      <c r="D347" s="95">
        <f>'1-1-1'!G348</f>
        <v>0</v>
      </c>
      <c r="E347" s="94"/>
      <c r="F347" s="96"/>
      <c r="G347" s="97">
        <f t="shared" si="2"/>
        <v>0</v>
      </c>
    </row>
    <row r="348" spans="1:7" s="23" customFormat="1" ht="32.1" customHeight="1">
      <c r="A348" s="37"/>
      <c r="B348" s="93">
        <f>'1-1-1'!B349</f>
        <v>0</v>
      </c>
      <c r="C348" s="94"/>
      <c r="D348" s="95">
        <f>'1-1-1'!G349</f>
        <v>0</v>
      </c>
      <c r="E348" s="94"/>
      <c r="F348" s="96"/>
      <c r="G348" s="97">
        <f t="shared" si="2"/>
        <v>0</v>
      </c>
    </row>
    <row r="349" spans="1:7" s="23" customFormat="1" ht="32.1" customHeight="1">
      <c r="A349" s="37"/>
      <c r="B349" s="93">
        <f>'1-1-1'!B350</f>
        <v>0</v>
      </c>
      <c r="C349" s="94"/>
      <c r="D349" s="95">
        <f>'1-1-1'!G350</f>
        <v>0</v>
      </c>
      <c r="E349" s="94"/>
      <c r="F349" s="96"/>
      <c r="G349" s="97">
        <f t="shared" si="2"/>
        <v>0</v>
      </c>
    </row>
    <row r="350" spans="1:7" s="23" customFormat="1" ht="32.1" customHeight="1">
      <c r="A350" s="37"/>
      <c r="B350" s="93">
        <f>'1-1-1'!B351</f>
        <v>0</v>
      </c>
      <c r="C350" s="94"/>
      <c r="D350" s="95">
        <f>'1-1-1'!G351</f>
        <v>0</v>
      </c>
      <c r="E350" s="94"/>
      <c r="F350" s="96"/>
      <c r="G350" s="97">
        <f t="shared" si="2"/>
        <v>0</v>
      </c>
    </row>
    <row r="351" spans="1:7" s="23" customFormat="1" ht="32.1" customHeight="1">
      <c r="A351" s="37"/>
      <c r="B351" s="93">
        <f>'1-1-1'!B352</f>
        <v>0</v>
      </c>
      <c r="C351" s="94"/>
      <c r="D351" s="95">
        <f>'1-1-1'!G352</f>
        <v>0</v>
      </c>
      <c r="E351" s="94"/>
      <c r="F351" s="96"/>
      <c r="G351" s="97">
        <f t="shared" si="2"/>
        <v>0</v>
      </c>
    </row>
    <row r="352" spans="1:7" s="23" customFormat="1" ht="32.1" customHeight="1">
      <c r="A352" s="37"/>
      <c r="B352" s="93">
        <f>'1-1-1'!B353</f>
        <v>0</v>
      </c>
      <c r="C352" s="94"/>
      <c r="D352" s="95">
        <f>'1-1-1'!G353</f>
        <v>0</v>
      </c>
      <c r="E352" s="94"/>
      <c r="F352" s="96"/>
      <c r="G352" s="97">
        <f t="shared" si="2"/>
        <v>0</v>
      </c>
    </row>
    <row r="353" spans="1:7" s="23" customFormat="1" ht="32.1" customHeight="1">
      <c r="A353" s="37"/>
      <c r="B353" s="93">
        <f>'1-1-1'!B354</f>
        <v>0</v>
      </c>
      <c r="C353" s="94"/>
      <c r="D353" s="95">
        <f>'1-1-1'!G354</f>
        <v>0</v>
      </c>
      <c r="E353" s="94"/>
      <c r="F353" s="96"/>
      <c r="G353" s="97">
        <f t="shared" si="2"/>
        <v>0</v>
      </c>
    </row>
    <row r="354" spans="1:7" s="23" customFormat="1" ht="32.1" customHeight="1">
      <c r="A354" s="37"/>
      <c r="B354" s="93">
        <f>'1-1-1'!B355</f>
        <v>0</v>
      </c>
      <c r="C354" s="94"/>
      <c r="D354" s="95">
        <f>'1-1-1'!G355</f>
        <v>0</v>
      </c>
      <c r="E354" s="94"/>
      <c r="F354" s="96"/>
      <c r="G354" s="97">
        <f t="shared" si="2"/>
        <v>0</v>
      </c>
    </row>
    <row r="355" spans="1:7" s="23" customFormat="1" ht="32.1" customHeight="1">
      <c r="A355" s="37"/>
      <c r="B355" s="93">
        <f>'1-1-1'!B356</f>
        <v>0</v>
      </c>
      <c r="C355" s="94"/>
      <c r="D355" s="95">
        <f>'1-1-1'!G356</f>
        <v>0</v>
      </c>
      <c r="E355" s="94"/>
      <c r="F355" s="96"/>
      <c r="G355" s="97">
        <f t="shared" si="2"/>
        <v>0</v>
      </c>
    </row>
    <row r="356" spans="1:7" s="23" customFormat="1" ht="32.1" customHeight="1">
      <c r="A356" s="37"/>
      <c r="B356" s="93">
        <f>'1-1-1'!B357</f>
        <v>0</v>
      </c>
      <c r="C356" s="94"/>
      <c r="D356" s="95">
        <f>'1-1-1'!G357</f>
        <v>0</v>
      </c>
      <c r="E356" s="94"/>
      <c r="F356" s="96"/>
      <c r="G356" s="97">
        <f t="shared" si="2"/>
        <v>0</v>
      </c>
    </row>
    <row r="357" spans="1:7" s="23" customFormat="1" ht="32.1" customHeight="1">
      <c r="A357" s="37"/>
      <c r="B357" s="93">
        <f>'1-1-1'!B358</f>
        <v>0</v>
      </c>
      <c r="C357" s="94"/>
      <c r="D357" s="95">
        <f>'1-1-1'!G358</f>
        <v>0</v>
      </c>
      <c r="E357" s="94"/>
      <c r="F357" s="96"/>
      <c r="G357" s="97">
        <f t="shared" si="2"/>
        <v>0</v>
      </c>
    </row>
    <row r="358" spans="1:7" s="23" customFormat="1" ht="32.1" customHeight="1">
      <c r="A358" s="37"/>
      <c r="B358" s="93">
        <f>'1-1-1'!B359</f>
        <v>0</v>
      </c>
      <c r="C358" s="94"/>
      <c r="D358" s="95">
        <f>'1-1-1'!G359</f>
        <v>0</v>
      </c>
      <c r="E358" s="94"/>
      <c r="F358" s="96"/>
      <c r="G358" s="97">
        <f t="shared" si="2"/>
        <v>0</v>
      </c>
    </row>
    <row r="359" spans="1:7" s="23" customFormat="1" ht="32.1" customHeight="1">
      <c r="A359" s="37"/>
      <c r="B359" s="93">
        <f>'1-1-1'!B360</f>
        <v>0</v>
      </c>
      <c r="C359" s="94"/>
      <c r="D359" s="95">
        <f>'1-1-1'!G360</f>
        <v>0</v>
      </c>
      <c r="E359" s="94"/>
      <c r="F359" s="96"/>
      <c r="G359" s="97">
        <f t="shared" si="2"/>
        <v>0</v>
      </c>
    </row>
    <row r="360" spans="1:7" s="23" customFormat="1" ht="32.1" customHeight="1">
      <c r="A360" s="37"/>
      <c r="B360" s="93">
        <f>'1-1-1'!B361</f>
        <v>0</v>
      </c>
      <c r="C360" s="94"/>
      <c r="D360" s="95">
        <f>'1-1-1'!G361</f>
        <v>0</v>
      </c>
      <c r="E360" s="94"/>
      <c r="F360" s="96"/>
      <c r="G360" s="97">
        <f t="shared" si="2"/>
        <v>0</v>
      </c>
    </row>
    <row r="361" spans="1:7" s="23" customFormat="1" ht="32.1" customHeight="1">
      <c r="A361" s="37"/>
      <c r="B361" s="93">
        <f>'1-1-1'!B362</f>
        <v>0</v>
      </c>
      <c r="C361" s="94"/>
      <c r="D361" s="95">
        <f>'1-1-1'!G362</f>
        <v>0</v>
      </c>
      <c r="E361" s="94"/>
      <c r="F361" s="96"/>
      <c r="G361" s="97">
        <f t="shared" si="2"/>
        <v>0</v>
      </c>
    </row>
    <row r="362" spans="1:7" s="23" customFormat="1" ht="32.1" customHeight="1">
      <c r="A362" s="37"/>
      <c r="B362" s="93">
        <f>'1-1-1'!B363</f>
        <v>0</v>
      </c>
      <c r="C362" s="94"/>
      <c r="D362" s="95">
        <f>'1-1-1'!G363</f>
        <v>0</v>
      </c>
      <c r="E362" s="94"/>
      <c r="F362" s="96"/>
      <c r="G362" s="97">
        <f t="shared" si="2"/>
        <v>0</v>
      </c>
    </row>
    <row r="363" spans="1:7" s="23" customFormat="1" ht="32.1" customHeight="1">
      <c r="A363" s="37"/>
      <c r="B363" s="93">
        <f>'1-1-1'!B364</f>
        <v>0</v>
      </c>
      <c r="C363" s="94"/>
      <c r="D363" s="95">
        <f>'1-1-1'!G364</f>
        <v>0</v>
      </c>
      <c r="E363" s="94"/>
      <c r="F363" s="96"/>
      <c r="G363" s="97">
        <f t="shared" si="2"/>
        <v>0</v>
      </c>
    </row>
    <row r="364" spans="1:7" s="23" customFormat="1" ht="32.1" customHeight="1">
      <c r="A364" s="37"/>
      <c r="B364" s="93">
        <f>'1-1-1'!B365</f>
        <v>0</v>
      </c>
      <c r="C364" s="94"/>
      <c r="D364" s="95">
        <f>'1-1-1'!G365</f>
        <v>0</v>
      </c>
      <c r="E364" s="94"/>
      <c r="F364" s="96"/>
      <c r="G364" s="97">
        <f t="shared" si="2"/>
        <v>0</v>
      </c>
    </row>
    <row r="365" spans="1:7" s="23" customFormat="1" ht="32.1" customHeight="1">
      <c r="A365" s="37"/>
      <c r="B365" s="93">
        <f>'1-1-1'!B366</f>
        <v>0</v>
      </c>
      <c r="C365" s="94"/>
      <c r="D365" s="95">
        <f>'1-1-1'!G366</f>
        <v>0</v>
      </c>
      <c r="E365" s="94"/>
      <c r="F365" s="96"/>
      <c r="G365" s="97">
        <f t="shared" si="2"/>
        <v>0</v>
      </c>
    </row>
    <row r="366" spans="1:7" s="23" customFormat="1" ht="32.1" customHeight="1">
      <c r="A366" s="37"/>
      <c r="B366" s="93">
        <f>'1-1-1'!B367</f>
        <v>0</v>
      </c>
      <c r="C366" s="94"/>
      <c r="D366" s="95">
        <f>'1-1-1'!G367</f>
        <v>0</v>
      </c>
      <c r="E366" s="94"/>
      <c r="F366" s="96"/>
      <c r="G366" s="97">
        <f t="shared" si="2"/>
        <v>0</v>
      </c>
    </row>
    <row r="367" spans="1:7" s="23" customFormat="1" ht="32.1" customHeight="1">
      <c r="A367" s="37"/>
      <c r="B367" s="93">
        <f>'1-1-1'!B368</f>
        <v>0</v>
      </c>
      <c r="C367" s="94"/>
      <c r="D367" s="95">
        <f>'1-1-1'!G368</f>
        <v>0</v>
      </c>
      <c r="E367" s="94"/>
      <c r="F367" s="96"/>
      <c r="G367" s="97">
        <f t="shared" si="2"/>
        <v>0</v>
      </c>
    </row>
    <row r="368" spans="1:7" s="23" customFormat="1" ht="32.1" customHeight="1">
      <c r="A368" s="37"/>
      <c r="B368" s="93">
        <f>'1-1-1'!B369</f>
        <v>0</v>
      </c>
      <c r="C368" s="94"/>
      <c r="D368" s="95">
        <f>'1-1-1'!G369</f>
        <v>0</v>
      </c>
      <c r="E368" s="94"/>
      <c r="F368" s="96"/>
      <c r="G368" s="97">
        <f t="shared" si="2"/>
        <v>0</v>
      </c>
    </row>
    <row r="369" spans="1:7" s="23" customFormat="1" ht="32.1" customHeight="1">
      <c r="A369" s="37"/>
      <c r="B369" s="93">
        <f>'1-1-1'!B370</f>
        <v>0</v>
      </c>
      <c r="C369" s="94"/>
      <c r="D369" s="95">
        <f>'1-1-1'!G370</f>
        <v>0</v>
      </c>
      <c r="E369" s="94"/>
      <c r="F369" s="96"/>
      <c r="G369" s="97">
        <f t="shared" si="2"/>
        <v>0</v>
      </c>
    </row>
    <row r="370" spans="1:7" s="23" customFormat="1" ht="32.1" customHeight="1">
      <c r="A370" s="37"/>
      <c r="B370" s="93">
        <f>'1-1-1'!B371</f>
        <v>0</v>
      </c>
      <c r="C370" s="94"/>
      <c r="D370" s="95">
        <f>'1-1-1'!G371</f>
        <v>0</v>
      </c>
      <c r="E370" s="94"/>
      <c r="F370" s="96"/>
      <c r="G370" s="97">
        <f t="shared" si="2"/>
        <v>0</v>
      </c>
    </row>
    <row r="371" spans="1:7" s="23" customFormat="1" ht="32.1" customHeight="1">
      <c r="A371" s="37"/>
      <c r="B371" s="93">
        <f>'1-1-1'!B372</f>
        <v>0</v>
      </c>
      <c r="C371" s="94"/>
      <c r="D371" s="95">
        <f>'1-1-1'!G372</f>
        <v>0</v>
      </c>
      <c r="E371" s="94"/>
      <c r="F371" s="96"/>
      <c r="G371" s="97">
        <f t="shared" si="2"/>
        <v>0</v>
      </c>
    </row>
    <row r="372" spans="1:7" s="23" customFormat="1" ht="32.1" customHeight="1">
      <c r="A372" s="37"/>
      <c r="B372" s="93">
        <f>'1-1-1'!B373</f>
        <v>0</v>
      </c>
      <c r="C372" s="94"/>
      <c r="D372" s="95">
        <f>'1-1-1'!G373</f>
        <v>0</v>
      </c>
      <c r="E372" s="94"/>
      <c r="F372" s="96"/>
      <c r="G372" s="97">
        <f t="shared" si="2"/>
        <v>0</v>
      </c>
    </row>
    <row r="373" spans="1:7" s="23" customFormat="1" ht="32.1" customHeight="1">
      <c r="A373" s="37"/>
      <c r="B373" s="93">
        <f>'1-1-1'!B374</f>
        <v>0</v>
      </c>
      <c r="C373" s="94"/>
      <c r="D373" s="95">
        <f>'1-1-1'!G374</f>
        <v>0</v>
      </c>
      <c r="E373" s="94"/>
      <c r="F373" s="96"/>
      <c r="G373" s="97">
        <f t="shared" si="2"/>
        <v>0</v>
      </c>
    </row>
    <row r="374" spans="1:7" s="23" customFormat="1" ht="32.1" customHeight="1">
      <c r="A374" s="37"/>
      <c r="B374" s="93">
        <f>'1-1-1'!B375</f>
        <v>0</v>
      </c>
      <c r="C374" s="94"/>
      <c r="D374" s="95">
        <f>'1-1-1'!G375</f>
        <v>0</v>
      </c>
      <c r="E374" s="94"/>
      <c r="F374" s="96"/>
      <c r="G374" s="97">
        <f t="shared" si="2"/>
        <v>0</v>
      </c>
    </row>
    <row r="375" spans="1:7" s="23" customFormat="1" ht="32.1" customHeight="1">
      <c r="A375" s="37"/>
      <c r="B375" s="93">
        <f>'1-1-1'!B376</f>
        <v>0</v>
      </c>
      <c r="C375" s="94"/>
      <c r="D375" s="95">
        <f>'1-1-1'!G376</f>
        <v>0</v>
      </c>
      <c r="E375" s="94"/>
      <c r="F375" s="96"/>
      <c r="G375" s="97">
        <f t="shared" si="2"/>
        <v>0</v>
      </c>
    </row>
    <row r="376" spans="1:7" s="23" customFormat="1" ht="32.1" customHeight="1">
      <c r="A376" s="37"/>
      <c r="B376" s="93">
        <f>'1-1-1'!B377</f>
        <v>0</v>
      </c>
      <c r="C376" s="94"/>
      <c r="D376" s="95">
        <f>'1-1-1'!G377</f>
        <v>0</v>
      </c>
      <c r="E376" s="94"/>
      <c r="F376" s="96"/>
      <c r="G376" s="97">
        <f t="shared" si="2"/>
        <v>0</v>
      </c>
    </row>
    <row r="377" spans="1:7" s="23" customFormat="1" ht="32.1" customHeight="1">
      <c r="A377" s="37"/>
      <c r="B377" s="93">
        <f>'1-1-1'!B378</f>
        <v>0</v>
      </c>
      <c r="C377" s="94"/>
      <c r="D377" s="95">
        <f>'1-1-1'!G378</f>
        <v>0</v>
      </c>
      <c r="E377" s="94"/>
      <c r="F377" s="96"/>
      <c r="G377" s="97">
        <f t="shared" si="2"/>
        <v>0</v>
      </c>
    </row>
    <row r="378" spans="1:7" s="23" customFormat="1" ht="32.1" customHeight="1">
      <c r="A378" s="37"/>
      <c r="B378" s="93">
        <f>'1-1-1'!B379</f>
        <v>0</v>
      </c>
      <c r="C378" s="94"/>
      <c r="D378" s="95">
        <f>'1-1-1'!G379</f>
        <v>0</v>
      </c>
      <c r="E378" s="94"/>
      <c r="F378" s="96"/>
      <c r="G378" s="97">
        <f t="shared" si="2"/>
        <v>0</v>
      </c>
    </row>
    <row r="379" spans="1:7" s="23" customFormat="1" ht="32.1" customHeight="1">
      <c r="A379" s="37"/>
      <c r="B379" s="93">
        <f>'1-1-1'!B380</f>
        <v>0</v>
      </c>
      <c r="C379" s="94"/>
      <c r="D379" s="95">
        <f>'1-1-1'!G380</f>
        <v>0</v>
      </c>
      <c r="E379" s="94"/>
      <c r="F379" s="96"/>
      <c r="G379" s="97">
        <f t="shared" si="2"/>
        <v>0</v>
      </c>
    </row>
    <row r="380" spans="1:7" s="23" customFormat="1" ht="32.1" customHeight="1">
      <c r="A380" s="37"/>
      <c r="B380" s="93">
        <f>'1-1-1'!B381</f>
        <v>0</v>
      </c>
      <c r="C380" s="94"/>
      <c r="D380" s="95">
        <f>'1-1-1'!G381</f>
        <v>0</v>
      </c>
      <c r="E380" s="94"/>
      <c r="F380" s="96"/>
      <c r="G380" s="97">
        <f t="shared" si="2"/>
        <v>0</v>
      </c>
    </row>
    <row r="381" spans="1:7" s="23" customFormat="1" ht="32.1" customHeight="1">
      <c r="A381" s="37"/>
      <c r="B381" s="93">
        <f>'1-1-1'!B382</f>
        <v>0</v>
      </c>
      <c r="C381" s="94"/>
      <c r="D381" s="95">
        <f>'1-1-1'!G382</f>
        <v>0</v>
      </c>
      <c r="E381" s="94"/>
      <c r="F381" s="96"/>
      <c r="G381" s="97">
        <f t="shared" si="2"/>
        <v>0</v>
      </c>
    </row>
    <row r="382" spans="1:7" s="23" customFormat="1" ht="32.1" customHeight="1">
      <c r="A382" s="37"/>
      <c r="B382" s="93">
        <f>'1-1-1'!B383</f>
        <v>0</v>
      </c>
      <c r="C382" s="94"/>
      <c r="D382" s="95">
        <f>'1-1-1'!G383</f>
        <v>0</v>
      </c>
      <c r="E382" s="94"/>
      <c r="F382" s="96"/>
      <c r="G382" s="97">
        <f t="shared" si="2"/>
        <v>0</v>
      </c>
    </row>
    <row r="383" spans="1:7" s="23" customFormat="1" ht="32.1" customHeight="1">
      <c r="A383" s="37"/>
      <c r="B383" s="93">
        <f>'1-1-1'!B384</f>
        <v>0</v>
      </c>
      <c r="C383" s="94"/>
      <c r="D383" s="95">
        <f>'1-1-1'!G384</f>
        <v>0</v>
      </c>
      <c r="E383" s="94"/>
      <c r="F383" s="96"/>
      <c r="G383" s="97">
        <f t="shared" si="2"/>
        <v>0</v>
      </c>
    </row>
    <row r="384" spans="1:7" s="23" customFormat="1" ht="32.1" customHeight="1">
      <c r="A384" s="37"/>
      <c r="B384" s="93">
        <f>'1-1-1'!B385</f>
        <v>0</v>
      </c>
      <c r="C384" s="94"/>
      <c r="D384" s="95">
        <f>'1-1-1'!G385</f>
        <v>0</v>
      </c>
      <c r="E384" s="94"/>
      <c r="F384" s="96"/>
      <c r="G384" s="97">
        <f t="shared" si="2"/>
        <v>0</v>
      </c>
    </row>
    <row r="385" spans="1:7" s="23" customFormat="1" ht="32.1" customHeight="1">
      <c r="A385" s="37"/>
      <c r="B385" s="93">
        <f>'1-1-1'!B386</f>
        <v>0</v>
      </c>
      <c r="C385" s="94"/>
      <c r="D385" s="95">
        <f>'1-1-1'!G386</f>
        <v>0</v>
      </c>
      <c r="E385" s="94"/>
      <c r="F385" s="96"/>
      <c r="G385" s="97">
        <f t="shared" si="2"/>
        <v>0</v>
      </c>
    </row>
    <row r="386" spans="1:7" s="23" customFormat="1" ht="32.1" customHeight="1">
      <c r="A386" s="37"/>
      <c r="B386" s="93">
        <f>'1-1-1'!B387</f>
        <v>0</v>
      </c>
      <c r="C386" s="94"/>
      <c r="D386" s="95">
        <f>'1-1-1'!G387</f>
        <v>0</v>
      </c>
      <c r="E386" s="94"/>
      <c r="F386" s="96"/>
      <c r="G386" s="97">
        <f t="shared" si="2"/>
        <v>0</v>
      </c>
    </row>
    <row r="387" spans="1:7" s="23" customFormat="1" ht="32.1" customHeight="1">
      <c r="A387" s="37"/>
      <c r="B387" s="93">
        <f>'1-1-1'!B388</f>
        <v>0</v>
      </c>
      <c r="C387" s="94"/>
      <c r="D387" s="95">
        <f>'1-1-1'!G388</f>
        <v>0</v>
      </c>
      <c r="E387" s="94"/>
      <c r="F387" s="96"/>
      <c r="G387" s="97">
        <f t="shared" si="2"/>
        <v>0</v>
      </c>
    </row>
    <row r="388" spans="1:7" s="23" customFormat="1" ht="32.1" customHeight="1">
      <c r="A388" s="37"/>
      <c r="B388" s="93">
        <f>'1-1-1'!B389</f>
        <v>0</v>
      </c>
      <c r="C388" s="94"/>
      <c r="D388" s="95">
        <f>'1-1-1'!G389</f>
        <v>0</v>
      </c>
      <c r="E388" s="94"/>
      <c r="F388" s="96"/>
      <c r="G388" s="97">
        <f t="shared" si="2"/>
        <v>0</v>
      </c>
    </row>
    <row r="389" spans="1:7" s="23" customFormat="1" ht="32.1" customHeight="1">
      <c r="A389" s="37"/>
      <c r="B389" s="93">
        <f>'1-1-1'!B390</f>
        <v>0</v>
      </c>
      <c r="C389" s="94"/>
      <c r="D389" s="95">
        <f>'1-1-1'!G390</f>
        <v>0</v>
      </c>
      <c r="E389" s="94"/>
      <c r="F389" s="96"/>
      <c r="G389" s="97">
        <f t="shared" si="2"/>
        <v>0</v>
      </c>
    </row>
    <row r="390" spans="1:7" s="23" customFormat="1" ht="32.1" customHeight="1">
      <c r="A390" s="37"/>
      <c r="B390" s="93">
        <f>'1-1-1'!B391</f>
        <v>0</v>
      </c>
      <c r="C390" s="94"/>
      <c r="D390" s="95">
        <f>'1-1-1'!G391</f>
        <v>0</v>
      </c>
      <c r="E390" s="94"/>
      <c r="F390" s="96"/>
      <c r="G390" s="97">
        <f t="shared" si="2"/>
        <v>0</v>
      </c>
    </row>
    <row r="391" spans="1:7" s="23" customFormat="1" ht="32.1" customHeight="1">
      <c r="A391" s="37"/>
      <c r="B391" s="93">
        <f>'1-1-1'!B392</f>
        <v>0</v>
      </c>
      <c r="C391" s="94"/>
      <c r="D391" s="95">
        <f>'1-1-1'!G392</f>
        <v>0</v>
      </c>
      <c r="E391" s="94"/>
      <c r="F391" s="96"/>
      <c r="G391" s="97">
        <f t="shared" si="2"/>
        <v>0</v>
      </c>
    </row>
    <row r="392" spans="1:7" s="23" customFormat="1" ht="32.1" customHeight="1">
      <c r="A392" s="37"/>
      <c r="B392" s="93">
        <f>'1-1-1'!B393</f>
        <v>0</v>
      </c>
      <c r="C392" s="94"/>
      <c r="D392" s="95">
        <f>'1-1-1'!G393</f>
        <v>0</v>
      </c>
      <c r="E392" s="94"/>
      <c r="F392" s="96"/>
      <c r="G392" s="97">
        <f t="shared" si="2"/>
        <v>0</v>
      </c>
    </row>
    <row r="393" spans="1:7" s="23" customFormat="1" ht="32.1" customHeight="1">
      <c r="A393" s="37"/>
      <c r="B393" s="93">
        <f>'1-1-1'!B394</f>
        <v>0</v>
      </c>
      <c r="C393" s="94"/>
      <c r="D393" s="95">
        <f>'1-1-1'!G394</f>
        <v>0</v>
      </c>
      <c r="E393" s="94"/>
      <c r="F393" s="96"/>
      <c r="G393" s="97">
        <f t="shared" si="2"/>
        <v>0</v>
      </c>
    </row>
    <row r="394" spans="1:7" s="23" customFormat="1" ht="32.1" customHeight="1">
      <c r="A394" s="37"/>
      <c r="B394" s="93">
        <f>'1-1-1'!B395</f>
        <v>0</v>
      </c>
      <c r="C394" s="94"/>
      <c r="D394" s="95">
        <f>'1-1-1'!G395</f>
        <v>0</v>
      </c>
      <c r="E394" s="94"/>
      <c r="F394" s="96"/>
      <c r="G394" s="97">
        <f t="shared" ref="G394:G457" si="3">D394+E394+F394-C394</f>
        <v>0</v>
      </c>
    </row>
    <row r="395" spans="1:7" s="23" customFormat="1" ht="32.1" customHeight="1">
      <c r="A395" s="37"/>
      <c r="B395" s="93">
        <f>'1-1-1'!B396</f>
        <v>0</v>
      </c>
      <c r="C395" s="94"/>
      <c r="D395" s="95">
        <f>'1-1-1'!G396</f>
        <v>0</v>
      </c>
      <c r="E395" s="94"/>
      <c r="F395" s="96"/>
      <c r="G395" s="97">
        <f t="shared" si="3"/>
        <v>0</v>
      </c>
    </row>
    <row r="396" spans="1:7" s="23" customFormat="1" ht="32.1" customHeight="1">
      <c r="A396" s="37"/>
      <c r="B396" s="93">
        <f>'1-1-1'!B397</f>
        <v>0</v>
      </c>
      <c r="C396" s="94"/>
      <c r="D396" s="95">
        <f>'1-1-1'!G397</f>
        <v>0</v>
      </c>
      <c r="E396" s="94"/>
      <c r="F396" s="96"/>
      <c r="G396" s="97">
        <f t="shared" si="3"/>
        <v>0</v>
      </c>
    </row>
    <row r="397" spans="1:7" s="23" customFormat="1" ht="32.1" customHeight="1">
      <c r="A397" s="37"/>
      <c r="B397" s="93">
        <f>'1-1-1'!B398</f>
        <v>0</v>
      </c>
      <c r="C397" s="94"/>
      <c r="D397" s="95">
        <f>'1-1-1'!G398</f>
        <v>0</v>
      </c>
      <c r="E397" s="94"/>
      <c r="F397" s="96"/>
      <c r="G397" s="97">
        <f t="shared" si="3"/>
        <v>0</v>
      </c>
    </row>
    <row r="398" spans="1:7" s="23" customFormat="1" ht="32.1" customHeight="1">
      <c r="A398" s="37"/>
      <c r="B398" s="93">
        <f>'1-1-1'!B399</f>
        <v>0</v>
      </c>
      <c r="C398" s="94"/>
      <c r="D398" s="95">
        <f>'1-1-1'!G399</f>
        <v>0</v>
      </c>
      <c r="E398" s="94"/>
      <c r="F398" s="96"/>
      <c r="G398" s="97">
        <f t="shared" si="3"/>
        <v>0</v>
      </c>
    </row>
    <row r="399" spans="1:7" s="23" customFormat="1" ht="32.1" customHeight="1">
      <c r="A399" s="37"/>
      <c r="B399" s="93">
        <f>'1-1-1'!B400</f>
        <v>0</v>
      </c>
      <c r="C399" s="94"/>
      <c r="D399" s="95">
        <f>'1-1-1'!G400</f>
        <v>0</v>
      </c>
      <c r="E399" s="94"/>
      <c r="F399" s="96"/>
      <c r="G399" s="97">
        <f t="shared" si="3"/>
        <v>0</v>
      </c>
    </row>
    <row r="400" spans="1:7" s="23" customFormat="1" ht="32.1" customHeight="1">
      <c r="A400" s="37"/>
      <c r="B400" s="93">
        <f>'1-1-1'!B401</f>
        <v>0</v>
      </c>
      <c r="C400" s="94"/>
      <c r="D400" s="95">
        <f>'1-1-1'!G401</f>
        <v>0</v>
      </c>
      <c r="E400" s="94"/>
      <c r="F400" s="96"/>
      <c r="G400" s="97">
        <f t="shared" si="3"/>
        <v>0</v>
      </c>
    </row>
    <row r="401" spans="1:7" s="23" customFormat="1" ht="32.1" customHeight="1">
      <c r="A401" s="37"/>
      <c r="B401" s="93">
        <f>'1-1-1'!B402</f>
        <v>0</v>
      </c>
      <c r="C401" s="94"/>
      <c r="D401" s="95">
        <f>'1-1-1'!G402</f>
        <v>0</v>
      </c>
      <c r="E401" s="94"/>
      <c r="F401" s="96"/>
      <c r="G401" s="97">
        <f t="shared" si="3"/>
        <v>0</v>
      </c>
    </row>
    <row r="402" spans="1:7" s="23" customFormat="1" ht="32.1" customHeight="1">
      <c r="A402" s="37"/>
      <c r="B402" s="93">
        <f>'1-1-1'!B403</f>
        <v>0</v>
      </c>
      <c r="C402" s="94"/>
      <c r="D402" s="95">
        <f>'1-1-1'!G403</f>
        <v>0</v>
      </c>
      <c r="E402" s="94"/>
      <c r="F402" s="96"/>
      <c r="G402" s="97">
        <f t="shared" si="3"/>
        <v>0</v>
      </c>
    </row>
    <row r="403" spans="1:7" s="23" customFormat="1" ht="32.1" customHeight="1">
      <c r="A403" s="37"/>
      <c r="B403" s="93">
        <f>'1-1-1'!B404</f>
        <v>0</v>
      </c>
      <c r="C403" s="94"/>
      <c r="D403" s="95">
        <f>'1-1-1'!G404</f>
        <v>0</v>
      </c>
      <c r="E403" s="94"/>
      <c r="F403" s="96"/>
      <c r="G403" s="97">
        <f t="shared" si="3"/>
        <v>0</v>
      </c>
    </row>
    <row r="404" spans="1:7" s="23" customFormat="1" ht="32.1" customHeight="1">
      <c r="A404" s="37"/>
      <c r="B404" s="93">
        <f>'1-1-1'!B405</f>
        <v>0</v>
      </c>
      <c r="C404" s="94"/>
      <c r="D404" s="95">
        <f>'1-1-1'!G405</f>
        <v>0</v>
      </c>
      <c r="E404" s="94"/>
      <c r="F404" s="96"/>
      <c r="G404" s="97">
        <f t="shared" si="3"/>
        <v>0</v>
      </c>
    </row>
    <row r="405" spans="1:7" s="23" customFormat="1" ht="32.1" customHeight="1">
      <c r="A405" s="37"/>
      <c r="B405" s="93">
        <f>'1-1-1'!B406</f>
        <v>0</v>
      </c>
      <c r="C405" s="94"/>
      <c r="D405" s="95">
        <f>'1-1-1'!G406</f>
        <v>0</v>
      </c>
      <c r="E405" s="94"/>
      <c r="F405" s="96"/>
      <c r="G405" s="97">
        <f t="shared" si="3"/>
        <v>0</v>
      </c>
    </row>
    <row r="406" spans="1:7" s="23" customFormat="1" ht="32.1" customHeight="1">
      <c r="A406" s="37"/>
      <c r="B406" s="93">
        <f>'1-1-1'!B407</f>
        <v>0</v>
      </c>
      <c r="C406" s="94"/>
      <c r="D406" s="95">
        <f>'1-1-1'!G407</f>
        <v>0</v>
      </c>
      <c r="E406" s="94"/>
      <c r="F406" s="96"/>
      <c r="G406" s="97">
        <f t="shared" si="3"/>
        <v>0</v>
      </c>
    </row>
    <row r="407" spans="1:7" s="23" customFormat="1" ht="32.1" customHeight="1">
      <c r="A407" s="37"/>
      <c r="B407" s="93">
        <f>'1-1-1'!B408</f>
        <v>0</v>
      </c>
      <c r="C407" s="94"/>
      <c r="D407" s="95">
        <f>'1-1-1'!G408</f>
        <v>0</v>
      </c>
      <c r="E407" s="94"/>
      <c r="F407" s="96"/>
      <c r="G407" s="97">
        <f t="shared" si="3"/>
        <v>0</v>
      </c>
    </row>
    <row r="408" spans="1:7" s="23" customFormat="1" ht="32.1" customHeight="1">
      <c r="A408" s="37"/>
      <c r="B408" s="93">
        <f>'1-1-1'!B409</f>
        <v>0</v>
      </c>
      <c r="C408" s="94"/>
      <c r="D408" s="95">
        <f>'1-1-1'!G409</f>
        <v>0</v>
      </c>
      <c r="E408" s="94"/>
      <c r="F408" s="96"/>
      <c r="G408" s="97">
        <f t="shared" si="3"/>
        <v>0</v>
      </c>
    </row>
    <row r="409" spans="1:7" s="23" customFormat="1" ht="32.1" customHeight="1">
      <c r="A409" s="37"/>
      <c r="B409" s="93">
        <f>'1-1-1'!B410</f>
        <v>0</v>
      </c>
      <c r="C409" s="94"/>
      <c r="D409" s="95">
        <f>'1-1-1'!G410</f>
        <v>0</v>
      </c>
      <c r="E409" s="94"/>
      <c r="F409" s="96"/>
      <c r="G409" s="97">
        <f t="shared" si="3"/>
        <v>0</v>
      </c>
    </row>
    <row r="410" spans="1:7" s="23" customFormat="1" ht="32.1" customHeight="1">
      <c r="A410" s="37"/>
      <c r="B410" s="93">
        <f>'1-1-1'!B411</f>
        <v>0</v>
      </c>
      <c r="C410" s="94"/>
      <c r="D410" s="95">
        <f>'1-1-1'!G411</f>
        <v>0</v>
      </c>
      <c r="E410" s="94"/>
      <c r="F410" s="96"/>
      <c r="G410" s="97">
        <f t="shared" si="3"/>
        <v>0</v>
      </c>
    </row>
    <row r="411" spans="1:7" s="23" customFormat="1" ht="32.1" customHeight="1">
      <c r="A411" s="37"/>
      <c r="B411" s="93">
        <f>'1-1-1'!B412</f>
        <v>0</v>
      </c>
      <c r="C411" s="94"/>
      <c r="D411" s="95">
        <f>'1-1-1'!G412</f>
        <v>0</v>
      </c>
      <c r="E411" s="94"/>
      <c r="F411" s="96"/>
      <c r="G411" s="97">
        <f t="shared" si="3"/>
        <v>0</v>
      </c>
    </row>
    <row r="412" spans="1:7" s="23" customFormat="1" ht="32.1" customHeight="1">
      <c r="A412" s="37"/>
      <c r="B412" s="93">
        <f>'1-1-1'!B413</f>
        <v>0</v>
      </c>
      <c r="C412" s="94"/>
      <c r="D412" s="95">
        <f>'1-1-1'!G413</f>
        <v>0</v>
      </c>
      <c r="E412" s="94"/>
      <c r="F412" s="96"/>
      <c r="G412" s="97">
        <f t="shared" si="3"/>
        <v>0</v>
      </c>
    </row>
    <row r="413" spans="1:7" s="23" customFormat="1" ht="32.1" customHeight="1">
      <c r="A413" s="37"/>
      <c r="B413" s="93">
        <f>'1-1-1'!B414</f>
        <v>0</v>
      </c>
      <c r="C413" s="94"/>
      <c r="D413" s="95">
        <f>'1-1-1'!G414</f>
        <v>0</v>
      </c>
      <c r="E413" s="94"/>
      <c r="F413" s="96"/>
      <c r="G413" s="97">
        <f t="shared" si="3"/>
        <v>0</v>
      </c>
    </row>
    <row r="414" spans="1:7" s="23" customFormat="1" ht="32.1" customHeight="1">
      <c r="A414" s="37"/>
      <c r="B414" s="93">
        <f>'1-1-1'!B415</f>
        <v>0</v>
      </c>
      <c r="C414" s="94"/>
      <c r="D414" s="95">
        <f>'1-1-1'!G415</f>
        <v>0</v>
      </c>
      <c r="E414" s="94"/>
      <c r="F414" s="96"/>
      <c r="G414" s="97">
        <f t="shared" si="3"/>
        <v>0</v>
      </c>
    </row>
    <row r="415" spans="1:7" s="23" customFormat="1" ht="32.1" customHeight="1">
      <c r="A415" s="37"/>
      <c r="B415" s="93">
        <f>'1-1-1'!B416</f>
        <v>0</v>
      </c>
      <c r="C415" s="94"/>
      <c r="D415" s="95">
        <f>'1-1-1'!G416</f>
        <v>0</v>
      </c>
      <c r="E415" s="94"/>
      <c r="F415" s="96"/>
      <c r="G415" s="97">
        <f t="shared" si="3"/>
        <v>0</v>
      </c>
    </row>
    <row r="416" spans="1:7" s="23" customFormat="1" ht="32.1" customHeight="1">
      <c r="A416" s="37"/>
      <c r="B416" s="93">
        <f>'1-1-1'!B417</f>
        <v>0</v>
      </c>
      <c r="C416" s="94"/>
      <c r="D416" s="95">
        <f>'1-1-1'!G417</f>
        <v>0</v>
      </c>
      <c r="E416" s="94"/>
      <c r="F416" s="96"/>
      <c r="G416" s="97">
        <f t="shared" si="3"/>
        <v>0</v>
      </c>
    </row>
    <row r="417" spans="1:7" s="23" customFormat="1" ht="32.1" customHeight="1">
      <c r="A417" s="37"/>
      <c r="B417" s="93">
        <f>'1-1-1'!B418</f>
        <v>0</v>
      </c>
      <c r="C417" s="94"/>
      <c r="D417" s="95">
        <f>'1-1-1'!G418</f>
        <v>0</v>
      </c>
      <c r="E417" s="94"/>
      <c r="F417" s="96"/>
      <c r="G417" s="97">
        <f t="shared" si="3"/>
        <v>0</v>
      </c>
    </row>
    <row r="418" spans="1:7" s="23" customFormat="1" ht="32.1" customHeight="1">
      <c r="A418" s="37"/>
      <c r="B418" s="93">
        <f>'1-1-1'!B419</f>
        <v>0</v>
      </c>
      <c r="C418" s="94"/>
      <c r="D418" s="95">
        <f>'1-1-1'!G419</f>
        <v>0</v>
      </c>
      <c r="E418" s="94"/>
      <c r="F418" s="96"/>
      <c r="G418" s="97">
        <f t="shared" si="3"/>
        <v>0</v>
      </c>
    </row>
    <row r="419" spans="1:7" s="23" customFormat="1" ht="32.1" customHeight="1">
      <c r="A419" s="37"/>
      <c r="B419" s="93">
        <f>'1-1-1'!B420</f>
        <v>0</v>
      </c>
      <c r="C419" s="94"/>
      <c r="D419" s="95">
        <f>'1-1-1'!G420</f>
        <v>0</v>
      </c>
      <c r="E419" s="94"/>
      <c r="F419" s="96"/>
      <c r="G419" s="97">
        <f t="shared" si="3"/>
        <v>0</v>
      </c>
    </row>
    <row r="420" spans="1:7" s="23" customFormat="1" ht="32.1" customHeight="1">
      <c r="A420" s="37"/>
      <c r="B420" s="93">
        <f>'1-1-1'!B421</f>
        <v>0</v>
      </c>
      <c r="C420" s="94"/>
      <c r="D420" s="95">
        <f>'1-1-1'!G421</f>
        <v>0</v>
      </c>
      <c r="E420" s="94"/>
      <c r="F420" s="96"/>
      <c r="G420" s="97">
        <f t="shared" si="3"/>
        <v>0</v>
      </c>
    </row>
    <row r="421" spans="1:7" s="23" customFormat="1" ht="32.1" customHeight="1">
      <c r="A421" s="37"/>
      <c r="B421" s="93">
        <f>'1-1-1'!B422</f>
        <v>0</v>
      </c>
      <c r="C421" s="94"/>
      <c r="D421" s="95">
        <f>'1-1-1'!G422</f>
        <v>0</v>
      </c>
      <c r="E421" s="94"/>
      <c r="F421" s="96"/>
      <c r="G421" s="97">
        <f t="shared" si="3"/>
        <v>0</v>
      </c>
    </row>
    <row r="422" spans="1:7" s="23" customFormat="1" ht="32.1" customHeight="1">
      <c r="A422" s="37"/>
      <c r="B422" s="93">
        <f>'1-1-1'!B423</f>
        <v>0</v>
      </c>
      <c r="C422" s="94"/>
      <c r="D422" s="95">
        <f>'1-1-1'!G423</f>
        <v>0</v>
      </c>
      <c r="E422" s="94"/>
      <c r="F422" s="96"/>
      <c r="G422" s="97">
        <f t="shared" si="3"/>
        <v>0</v>
      </c>
    </row>
    <row r="423" spans="1:7" s="23" customFormat="1" ht="32.1" customHeight="1">
      <c r="A423" s="37"/>
      <c r="B423" s="93">
        <f>'1-1-1'!B424</f>
        <v>0</v>
      </c>
      <c r="C423" s="94"/>
      <c r="D423" s="95">
        <f>'1-1-1'!G424</f>
        <v>0</v>
      </c>
      <c r="E423" s="94"/>
      <c r="F423" s="96"/>
      <c r="G423" s="97">
        <f t="shared" si="3"/>
        <v>0</v>
      </c>
    </row>
    <row r="424" spans="1:7" s="23" customFormat="1" ht="32.1" customHeight="1">
      <c r="A424" s="37"/>
      <c r="B424" s="93">
        <f>'1-1-1'!B425</f>
        <v>0</v>
      </c>
      <c r="C424" s="94"/>
      <c r="D424" s="95">
        <f>'1-1-1'!G425</f>
        <v>0</v>
      </c>
      <c r="E424" s="94"/>
      <c r="F424" s="96"/>
      <c r="G424" s="97">
        <f t="shared" si="3"/>
        <v>0</v>
      </c>
    </row>
    <row r="425" spans="1:7" s="23" customFormat="1" ht="32.1" customHeight="1">
      <c r="A425" s="37"/>
      <c r="B425" s="93">
        <f>'1-1-1'!B426</f>
        <v>0</v>
      </c>
      <c r="C425" s="94"/>
      <c r="D425" s="95">
        <f>'1-1-1'!G426</f>
        <v>0</v>
      </c>
      <c r="E425" s="94"/>
      <c r="F425" s="96"/>
      <c r="G425" s="97">
        <f t="shared" si="3"/>
        <v>0</v>
      </c>
    </row>
    <row r="426" spans="1:7" s="23" customFormat="1" ht="32.1" customHeight="1">
      <c r="A426" s="37"/>
      <c r="B426" s="93">
        <f>'1-1-1'!B427</f>
        <v>0</v>
      </c>
      <c r="C426" s="94"/>
      <c r="D426" s="95">
        <f>'1-1-1'!G427</f>
        <v>0</v>
      </c>
      <c r="E426" s="94"/>
      <c r="F426" s="96"/>
      <c r="G426" s="97">
        <f t="shared" si="3"/>
        <v>0</v>
      </c>
    </row>
    <row r="427" spans="1:7" s="23" customFormat="1" ht="32.1" customHeight="1">
      <c r="A427" s="37"/>
      <c r="B427" s="93">
        <f>'1-1-1'!B428</f>
        <v>0</v>
      </c>
      <c r="C427" s="94"/>
      <c r="D427" s="95">
        <f>'1-1-1'!G428</f>
        <v>0</v>
      </c>
      <c r="E427" s="94"/>
      <c r="F427" s="96"/>
      <c r="G427" s="97">
        <f t="shared" si="3"/>
        <v>0</v>
      </c>
    </row>
    <row r="428" spans="1:7" s="23" customFormat="1" ht="32.1" customHeight="1">
      <c r="A428" s="37"/>
      <c r="B428" s="93">
        <f>'1-1-1'!B429</f>
        <v>0</v>
      </c>
      <c r="C428" s="94"/>
      <c r="D428" s="95">
        <f>'1-1-1'!G429</f>
        <v>0</v>
      </c>
      <c r="E428" s="94"/>
      <c r="F428" s="96"/>
      <c r="G428" s="97">
        <f t="shared" si="3"/>
        <v>0</v>
      </c>
    </row>
    <row r="429" spans="1:7" s="23" customFormat="1" ht="32.1" customHeight="1">
      <c r="A429" s="37"/>
      <c r="B429" s="93">
        <f>'1-1-1'!B430</f>
        <v>0</v>
      </c>
      <c r="C429" s="94"/>
      <c r="D429" s="95">
        <f>'1-1-1'!G430</f>
        <v>0</v>
      </c>
      <c r="E429" s="94"/>
      <c r="F429" s="96"/>
      <c r="G429" s="97">
        <f t="shared" si="3"/>
        <v>0</v>
      </c>
    </row>
    <row r="430" spans="1:7" s="23" customFormat="1" ht="32.1" customHeight="1">
      <c r="A430" s="37"/>
      <c r="B430" s="93">
        <f>'1-1-1'!B431</f>
        <v>0</v>
      </c>
      <c r="C430" s="94"/>
      <c r="D430" s="95">
        <f>'1-1-1'!G431</f>
        <v>0</v>
      </c>
      <c r="E430" s="94"/>
      <c r="F430" s="96"/>
      <c r="G430" s="97">
        <f t="shared" si="3"/>
        <v>0</v>
      </c>
    </row>
    <row r="431" spans="1:7" s="23" customFormat="1" ht="32.1" customHeight="1">
      <c r="A431" s="37"/>
      <c r="B431" s="93">
        <f>'1-1-1'!B432</f>
        <v>0</v>
      </c>
      <c r="C431" s="94"/>
      <c r="D431" s="95">
        <f>'1-1-1'!G432</f>
        <v>0</v>
      </c>
      <c r="E431" s="94"/>
      <c r="F431" s="96"/>
      <c r="G431" s="97">
        <f t="shared" si="3"/>
        <v>0</v>
      </c>
    </row>
    <row r="432" spans="1:7" s="23" customFormat="1" ht="32.1" customHeight="1">
      <c r="A432" s="37"/>
      <c r="B432" s="93">
        <f>'1-1-1'!B433</f>
        <v>0</v>
      </c>
      <c r="C432" s="94"/>
      <c r="D432" s="95">
        <f>'1-1-1'!G433</f>
        <v>0</v>
      </c>
      <c r="E432" s="94"/>
      <c r="F432" s="96"/>
      <c r="G432" s="97">
        <f t="shared" si="3"/>
        <v>0</v>
      </c>
    </row>
    <row r="433" spans="1:7" s="23" customFormat="1" ht="32.1" customHeight="1">
      <c r="A433" s="37"/>
      <c r="B433" s="93">
        <f>'1-1-1'!B434</f>
        <v>0</v>
      </c>
      <c r="C433" s="94"/>
      <c r="D433" s="95">
        <f>'1-1-1'!G434</f>
        <v>0</v>
      </c>
      <c r="E433" s="94"/>
      <c r="F433" s="96"/>
      <c r="G433" s="97">
        <f t="shared" si="3"/>
        <v>0</v>
      </c>
    </row>
    <row r="434" spans="1:7" s="23" customFormat="1" ht="32.1" customHeight="1">
      <c r="A434" s="37"/>
      <c r="B434" s="93">
        <f>'1-1-1'!B435</f>
        <v>0</v>
      </c>
      <c r="C434" s="94"/>
      <c r="D434" s="95">
        <f>'1-1-1'!G435</f>
        <v>0</v>
      </c>
      <c r="E434" s="94"/>
      <c r="F434" s="96"/>
      <c r="G434" s="97">
        <f t="shared" si="3"/>
        <v>0</v>
      </c>
    </row>
    <row r="435" spans="1:7" s="23" customFormat="1" ht="32.1" customHeight="1">
      <c r="A435" s="37"/>
      <c r="B435" s="93">
        <f>'1-1-1'!B436</f>
        <v>0</v>
      </c>
      <c r="C435" s="94"/>
      <c r="D435" s="95">
        <f>'1-1-1'!G436</f>
        <v>0</v>
      </c>
      <c r="E435" s="94"/>
      <c r="F435" s="96"/>
      <c r="G435" s="97">
        <f t="shared" si="3"/>
        <v>0</v>
      </c>
    </row>
    <row r="436" spans="1:7" s="23" customFormat="1" ht="32.1" customHeight="1">
      <c r="A436" s="37"/>
      <c r="B436" s="93">
        <f>'1-1-1'!B437</f>
        <v>0</v>
      </c>
      <c r="C436" s="94"/>
      <c r="D436" s="95">
        <f>'1-1-1'!G437</f>
        <v>0</v>
      </c>
      <c r="E436" s="94"/>
      <c r="F436" s="96"/>
      <c r="G436" s="97">
        <f t="shared" si="3"/>
        <v>0</v>
      </c>
    </row>
    <row r="437" spans="1:7" s="23" customFormat="1" ht="32.1" customHeight="1">
      <c r="A437" s="37"/>
      <c r="B437" s="93">
        <f>'1-1-1'!B438</f>
        <v>0</v>
      </c>
      <c r="C437" s="94"/>
      <c r="D437" s="95">
        <f>'1-1-1'!G438</f>
        <v>0</v>
      </c>
      <c r="E437" s="94"/>
      <c r="F437" s="96"/>
      <c r="G437" s="97">
        <f t="shared" si="3"/>
        <v>0</v>
      </c>
    </row>
    <row r="438" spans="1:7" s="23" customFormat="1" ht="32.1" customHeight="1">
      <c r="A438" s="37"/>
      <c r="B438" s="93">
        <f>'1-1-1'!B439</f>
        <v>0</v>
      </c>
      <c r="C438" s="94"/>
      <c r="D438" s="95">
        <f>'1-1-1'!G439</f>
        <v>0</v>
      </c>
      <c r="E438" s="94"/>
      <c r="F438" s="96"/>
      <c r="G438" s="97">
        <f t="shared" si="3"/>
        <v>0</v>
      </c>
    </row>
    <row r="439" spans="1:7" s="23" customFormat="1" ht="32.1" customHeight="1">
      <c r="A439" s="37"/>
      <c r="B439" s="93">
        <f>'1-1-1'!B440</f>
        <v>0</v>
      </c>
      <c r="C439" s="94"/>
      <c r="D439" s="95">
        <f>'1-1-1'!G440</f>
        <v>0</v>
      </c>
      <c r="E439" s="94"/>
      <c r="F439" s="96"/>
      <c r="G439" s="97">
        <f t="shared" si="3"/>
        <v>0</v>
      </c>
    </row>
    <row r="440" spans="1:7" s="23" customFormat="1" ht="32.1" customHeight="1">
      <c r="A440" s="37"/>
      <c r="B440" s="93">
        <f>'1-1-1'!B441</f>
        <v>0</v>
      </c>
      <c r="C440" s="94"/>
      <c r="D440" s="95">
        <f>'1-1-1'!G441</f>
        <v>0</v>
      </c>
      <c r="E440" s="94"/>
      <c r="F440" s="96"/>
      <c r="G440" s="97">
        <f t="shared" si="3"/>
        <v>0</v>
      </c>
    </row>
    <row r="441" spans="1:7" s="23" customFormat="1" ht="32.1" customHeight="1">
      <c r="A441" s="37"/>
      <c r="B441" s="93">
        <f>'1-1-1'!B442</f>
        <v>0</v>
      </c>
      <c r="C441" s="94"/>
      <c r="D441" s="95">
        <f>'1-1-1'!G442</f>
        <v>0</v>
      </c>
      <c r="E441" s="94"/>
      <c r="F441" s="96"/>
      <c r="G441" s="97">
        <f t="shared" si="3"/>
        <v>0</v>
      </c>
    </row>
    <row r="442" spans="1:7" s="23" customFormat="1" ht="32.1" customHeight="1">
      <c r="A442" s="37"/>
      <c r="B442" s="93">
        <f>'1-1-1'!B443</f>
        <v>0</v>
      </c>
      <c r="C442" s="94"/>
      <c r="D442" s="95">
        <f>'1-1-1'!G443</f>
        <v>0</v>
      </c>
      <c r="E442" s="94"/>
      <c r="F442" s="96"/>
      <c r="G442" s="97">
        <f t="shared" si="3"/>
        <v>0</v>
      </c>
    </row>
    <row r="443" spans="1:7" s="23" customFormat="1" ht="32.1" customHeight="1">
      <c r="A443" s="37"/>
      <c r="B443" s="93">
        <f>'1-1-1'!B444</f>
        <v>0</v>
      </c>
      <c r="C443" s="94"/>
      <c r="D443" s="95">
        <f>'1-1-1'!G444</f>
        <v>0</v>
      </c>
      <c r="E443" s="94"/>
      <c r="F443" s="96"/>
      <c r="G443" s="97">
        <f t="shared" si="3"/>
        <v>0</v>
      </c>
    </row>
    <row r="444" spans="1:7" s="23" customFormat="1" ht="32.1" customHeight="1">
      <c r="A444" s="37"/>
      <c r="B444" s="93">
        <f>'1-1-1'!B445</f>
        <v>0</v>
      </c>
      <c r="C444" s="94"/>
      <c r="D444" s="95">
        <f>'1-1-1'!G445</f>
        <v>0</v>
      </c>
      <c r="E444" s="94"/>
      <c r="F444" s="96"/>
      <c r="G444" s="97">
        <f t="shared" si="3"/>
        <v>0</v>
      </c>
    </row>
    <row r="445" spans="1:7" s="23" customFormat="1" ht="32.1" customHeight="1">
      <c r="A445" s="37"/>
      <c r="B445" s="93">
        <f>'1-1-1'!B446</f>
        <v>0</v>
      </c>
      <c r="C445" s="94"/>
      <c r="D445" s="95">
        <f>'1-1-1'!G446</f>
        <v>0</v>
      </c>
      <c r="E445" s="94"/>
      <c r="F445" s="96"/>
      <c r="G445" s="97">
        <f t="shared" si="3"/>
        <v>0</v>
      </c>
    </row>
    <row r="446" spans="1:7" s="23" customFormat="1" ht="32.1" customHeight="1">
      <c r="A446" s="37"/>
      <c r="B446" s="93">
        <f>'1-1-1'!B447</f>
        <v>0</v>
      </c>
      <c r="C446" s="94"/>
      <c r="D446" s="95">
        <f>'1-1-1'!G447</f>
        <v>0</v>
      </c>
      <c r="E446" s="94"/>
      <c r="F446" s="96"/>
      <c r="G446" s="97">
        <f t="shared" si="3"/>
        <v>0</v>
      </c>
    </row>
    <row r="447" spans="1:7" s="23" customFormat="1" ht="32.1" customHeight="1">
      <c r="A447" s="37"/>
      <c r="B447" s="93">
        <f>'1-1-1'!B448</f>
        <v>0</v>
      </c>
      <c r="C447" s="94"/>
      <c r="D447" s="95">
        <f>'1-1-1'!G448</f>
        <v>0</v>
      </c>
      <c r="E447" s="94"/>
      <c r="F447" s="96"/>
      <c r="G447" s="97">
        <f t="shared" si="3"/>
        <v>0</v>
      </c>
    </row>
    <row r="448" spans="1:7" s="23" customFormat="1" ht="32.1" customHeight="1">
      <c r="A448" s="37"/>
      <c r="B448" s="93">
        <f>'1-1-1'!B449</f>
        <v>0</v>
      </c>
      <c r="C448" s="94"/>
      <c r="D448" s="95">
        <f>'1-1-1'!G449</f>
        <v>0</v>
      </c>
      <c r="E448" s="94"/>
      <c r="F448" s="96"/>
      <c r="G448" s="97">
        <f t="shared" si="3"/>
        <v>0</v>
      </c>
    </row>
    <row r="449" spans="1:7" s="23" customFormat="1" ht="32.1" customHeight="1">
      <c r="A449" s="37"/>
      <c r="B449" s="93">
        <f>'1-1-1'!B450</f>
        <v>0</v>
      </c>
      <c r="C449" s="94"/>
      <c r="D449" s="95">
        <f>'1-1-1'!G450</f>
        <v>0</v>
      </c>
      <c r="E449" s="94"/>
      <c r="F449" s="96"/>
      <c r="G449" s="97">
        <f t="shared" si="3"/>
        <v>0</v>
      </c>
    </row>
    <row r="450" spans="1:7" s="23" customFormat="1" ht="32.1" customHeight="1">
      <c r="A450" s="37"/>
      <c r="B450" s="93">
        <f>'1-1-1'!B451</f>
        <v>0</v>
      </c>
      <c r="C450" s="94"/>
      <c r="D450" s="95">
        <f>'1-1-1'!G451</f>
        <v>0</v>
      </c>
      <c r="E450" s="94"/>
      <c r="F450" s="96"/>
      <c r="G450" s="97">
        <f t="shared" si="3"/>
        <v>0</v>
      </c>
    </row>
    <row r="451" spans="1:7" s="23" customFormat="1" ht="32.1" customHeight="1">
      <c r="A451" s="37"/>
      <c r="B451" s="93">
        <f>'1-1-1'!B452</f>
        <v>0</v>
      </c>
      <c r="C451" s="94"/>
      <c r="D451" s="95">
        <f>'1-1-1'!G452</f>
        <v>0</v>
      </c>
      <c r="E451" s="94"/>
      <c r="F451" s="96"/>
      <c r="G451" s="97">
        <f t="shared" si="3"/>
        <v>0</v>
      </c>
    </row>
    <row r="452" spans="1:7" s="23" customFormat="1" ht="32.1" customHeight="1">
      <c r="A452" s="37"/>
      <c r="B452" s="93">
        <f>'1-1-1'!B453</f>
        <v>0</v>
      </c>
      <c r="C452" s="94"/>
      <c r="D452" s="95">
        <f>'1-1-1'!G453</f>
        <v>0</v>
      </c>
      <c r="E452" s="94"/>
      <c r="F452" s="96"/>
      <c r="G452" s="97">
        <f t="shared" si="3"/>
        <v>0</v>
      </c>
    </row>
    <row r="453" spans="1:7" s="23" customFormat="1" ht="32.1" customHeight="1">
      <c r="A453" s="37"/>
      <c r="B453" s="93">
        <f>'1-1-1'!B454</f>
        <v>0</v>
      </c>
      <c r="C453" s="94"/>
      <c r="D453" s="95">
        <f>'1-1-1'!G454</f>
        <v>0</v>
      </c>
      <c r="E453" s="94"/>
      <c r="F453" s="96"/>
      <c r="G453" s="97">
        <f t="shared" si="3"/>
        <v>0</v>
      </c>
    </row>
    <row r="454" spans="1:7" s="23" customFormat="1" ht="32.1" customHeight="1">
      <c r="A454" s="37"/>
      <c r="B454" s="93">
        <f>'1-1-1'!B455</f>
        <v>0</v>
      </c>
      <c r="C454" s="94"/>
      <c r="D454" s="95">
        <f>'1-1-1'!G455</f>
        <v>0</v>
      </c>
      <c r="E454" s="94"/>
      <c r="F454" s="96"/>
      <c r="G454" s="97">
        <f t="shared" si="3"/>
        <v>0</v>
      </c>
    </row>
    <row r="455" spans="1:7" s="23" customFormat="1" ht="32.1" customHeight="1">
      <c r="A455" s="37"/>
      <c r="B455" s="93">
        <f>'1-1-1'!B456</f>
        <v>0</v>
      </c>
      <c r="C455" s="94"/>
      <c r="D455" s="95">
        <f>'1-1-1'!G456</f>
        <v>0</v>
      </c>
      <c r="E455" s="94"/>
      <c r="F455" s="96"/>
      <c r="G455" s="97">
        <f t="shared" si="3"/>
        <v>0</v>
      </c>
    </row>
    <row r="456" spans="1:7" s="23" customFormat="1" ht="32.1" customHeight="1">
      <c r="A456" s="37"/>
      <c r="B456" s="93">
        <f>'1-1-1'!B457</f>
        <v>0</v>
      </c>
      <c r="C456" s="94"/>
      <c r="D456" s="95">
        <f>'1-1-1'!G457</f>
        <v>0</v>
      </c>
      <c r="E456" s="94"/>
      <c r="F456" s="96"/>
      <c r="G456" s="97">
        <f t="shared" si="3"/>
        <v>0</v>
      </c>
    </row>
    <row r="457" spans="1:7" s="23" customFormat="1" ht="32.1" customHeight="1">
      <c r="A457" s="37"/>
      <c r="B457" s="93">
        <f>'1-1-1'!B458</f>
        <v>0</v>
      </c>
      <c r="C457" s="94"/>
      <c r="D457" s="95">
        <f>'1-1-1'!G458</f>
        <v>0</v>
      </c>
      <c r="E457" s="94"/>
      <c r="F457" s="96"/>
      <c r="G457" s="97">
        <f t="shared" si="3"/>
        <v>0</v>
      </c>
    </row>
    <row r="458" spans="1:7" s="23" customFormat="1" ht="32.1" customHeight="1">
      <c r="A458" s="37"/>
      <c r="B458" s="93">
        <f>'1-1-1'!B459</f>
        <v>0</v>
      </c>
      <c r="C458" s="94"/>
      <c r="D458" s="95">
        <f>'1-1-1'!G459</f>
        <v>0</v>
      </c>
      <c r="E458" s="94"/>
      <c r="F458" s="96"/>
      <c r="G458" s="97">
        <f t="shared" ref="G458:G521" si="4">D458+E458+F458-C458</f>
        <v>0</v>
      </c>
    </row>
    <row r="459" spans="1:7" s="23" customFormat="1" ht="32.1" customHeight="1">
      <c r="A459" s="37"/>
      <c r="B459" s="93">
        <f>'1-1-1'!B460</f>
        <v>0</v>
      </c>
      <c r="C459" s="94"/>
      <c r="D459" s="95">
        <f>'1-1-1'!G460</f>
        <v>0</v>
      </c>
      <c r="E459" s="94"/>
      <c r="F459" s="96"/>
      <c r="G459" s="97">
        <f t="shared" si="4"/>
        <v>0</v>
      </c>
    </row>
    <row r="460" spans="1:7" s="23" customFormat="1" ht="32.1" customHeight="1">
      <c r="A460" s="37"/>
      <c r="B460" s="93">
        <f>'1-1-1'!B461</f>
        <v>0</v>
      </c>
      <c r="C460" s="94"/>
      <c r="D460" s="95">
        <f>'1-1-1'!G461</f>
        <v>0</v>
      </c>
      <c r="E460" s="94"/>
      <c r="F460" s="96"/>
      <c r="G460" s="97">
        <f t="shared" si="4"/>
        <v>0</v>
      </c>
    </row>
    <row r="461" spans="1:7" s="23" customFormat="1" ht="32.1" customHeight="1">
      <c r="A461" s="37"/>
      <c r="B461" s="93">
        <f>'1-1-1'!B462</f>
        <v>0</v>
      </c>
      <c r="C461" s="94"/>
      <c r="D461" s="95">
        <f>'1-1-1'!G462</f>
        <v>0</v>
      </c>
      <c r="E461" s="94"/>
      <c r="F461" s="96"/>
      <c r="G461" s="97">
        <f t="shared" si="4"/>
        <v>0</v>
      </c>
    </row>
    <row r="462" spans="1:7" s="23" customFormat="1" ht="32.1" customHeight="1">
      <c r="A462" s="37"/>
      <c r="B462" s="93">
        <f>'1-1-1'!B463</f>
        <v>0</v>
      </c>
      <c r="C462" s="94"/>
      <c r="D462" s="95">
        <f>'1-1-1'!G463</f>
        <v>0</v>
      </c>
      <c r="E462" s="94"/>
      <c r="F462" s="96"/>
      <c r="G462" s="97">
        <f t="shared" si="4"/>
        <v>0</v>
      </c>
    </row>
    <row r="463" spans="1:7" s="23" customFormat="1" ht="32.1" customHeight="1">
      <c r="A463" s="37"/>
      <c r="B463" s="93">
        <f>'1-1-1'!B464</f>
        <v>0</v>
      </c>
      <c r="C463" s="94"/>
      <c r="D463" s="95">
        <f>'1-1-1'!G464</f>
        <v>0</v>
      </c>
      <c r="E463" s="94"/>
      <c r="F463" s="96"/>
      <c r="G463" s="97">
        <f t="shared" si="4"/>
        <v>0</v>
      </c>
    </row>
    <row r="464" spans="1:7" s="23" customFormat="1" ht="32.1" customHeight="1">
      <c r="A464" s="37"/>
      <c r="B464" s="93">
        <f>'1-1-1'!B465</f>
        <v>0</v>
      </c>
      <c r="C464" s="94"/>
      <c r="D464" s="95">
        <f>'1-1-1'!G465</f>
        <v>0</v>
      </c>
      <c r="E464" s="94"/>
      <c r="F464" s="96"/>
      <c r="G464" s="97">
        <f t="shared" si="4"/>
        <v>0</v>
      </c>
    </row>
    <row r="465" spans="1:7" s="23" customFormat="1" ht="32.1" customHeight="1">
      <c r="A465" s="37"/>
      <c r="B465" s="93">
        <f>'1-1-1'!B466</f>
        <v>0</v>
      </c>
      <c r="C465" s="94"/>
      <c r="D465" s="95">
        <f>'1-1-1'!G466</f>
        <v>0</v>
      </c>
      <c r="E465" s="94"/>
      <c r="F465" s="96"/>
      <c r="G465" s="97">
        <f t="shared" si="4"/>
        <v>0</v>
      </c>
    </row>
    <row r="466" spans="1:7" s="23" customFormat="1" ht="32.1" customHeight="1">
      <c r="A466" s="37"/>
      <c r="B466" s="93">
        <f>'1-1-1'!B467</f>
        <v>0</v>
      </c>
      <c r="C466" s="94"/>
      <c r="D466" s="95">
        <f>'1-1-1'!G467</f>
        <v>0</v>
      </c>
      <c r="E466" s="94"/>
      <c r="F466" s="96"/>
      <c r="G466" s="97">
        <f t="shared" si="4"/>
        <v>0</v>
      </c>
    </row>
    <row r="467" spans="1:7" s="23" customFormat="1" ht="32.1" customHeight="1">
      <c r="A467" s="37"/>
      <c r="B467" s="93">
        <f>'1-1-1'!B468</f>
        <v>0</v>
      </c>
      <c r="C467" s="94"/>
      <c r="D467" s="95">
        <f>'1-1-1'!G468</f>
        <v>0</v>
      </c>
      <c r="E467" s="94"/>
      <c r="F467" s="96"/>
      <c r="G467" s="97">
        <f t="shared" si="4"/>
        <v>0</v>
      </c>
    </row>
    <row r="468" spans="1:7" s="23" customFormat="1" ht="32.1" customHeight="1">
      <c r="A468" s="37"/>
      <c r="B468" s="93">
        <f>'1-1-1'!B469</f>
        <v>0</v>
      </c>
      <c r="C468" s="94"/>
      <c r="D468" s="95">
        <f>'1-1-1'!G469</f>
        <v>0</v>
      </c>
      <c r="E468" s="94"/>
      <c r="F468" s="96"/>
      <c r="G468" s="97">
        <f t="shared" si="4"/>
        <v>0</v>
      </c>
    </row>
    <row r="469" spans="1:7" s="23" customFormat="1" ht="32.1" customHeight="1">
      <c r="A469" s="37"/>
      <c r="B469" s="93">
        <f>'1-1-1'!B470</f>
        <v>0</v>
      </c>
      <c r="C469" s="94"/>
      <c r="D469" s="95">
        <f>'1-1-1'!G470</f>
        <v>0</v>
      </c>
      <c r="E469" s="94"/>
      <c r="F469" s="96"/>
      <c r="G469" s="97">
        <f t="shared" si="4"/>
        <v>0</v>
      </c>
    </row>
    <row r="470" spans="1:7" s="23" customFormat="1" ht="32.1" customHeight="1">
      <c r="A470" s="37"/>
      <c r="B470" s="93">
        <f>'1-1-1'!B471</f>
        <v>0</v>
      </c>
      <c r="C470" s="94"/>
      <c r="D470" s="95">
        <f>'1-1-1'!G471</f>
        <v>0</v>
      </c>
      <c r="E470" s="94"/>
      <c r="F470" s="96"/>
      <c r="G470" s="97">
        <f t="shared" si="4"/>
        <v>0</v>
      </c>
    </row>
    <row r="471" spans="1:7" s="23" customFormat="1" ht="32.1" customHeight="1">
      <c r="A471" s="37"/>
      <c r="B471" s="93">
        <f>'1-1-1'!B472</f>
        <v>0</v>
      </c>
      <c r="C471" s="94"/>
      <c r="D471" s="95">
        <f>'1-1-1'!G472</f>
        <v>0</v>
      </c>
      <c r="E471" s="94"/>
      <c r="F471" s="96"/>
      <c r="G471" s="97">
        <f t="shared" si="4"/>
        <v>0</v>
      </c>
    </row>
    <row r="472" spans="1:7" s="23" customFormat="1" ht="32.1" customHeight="1">
      <c r="A472" s="37"/>
      <c r="B472" s="93">
        <f>'1-1-1'!B473</f>
        <v>0</v>
      </c>
      <c r="C472" s="94"/>
      <c r="D472" s="95">
        <f>'1-1-1'!G473</f>
        <v>0</v>
      </c>
      <c r="E472" s="94"/>
      <c r="F472" s="96"/>
      <c r="G472" s="97">
        <f t="shared" si="4"/>
        <v>0</v>
      </c>
    </row>
    <row r="473" spans="1:7" s="23" customFormat="1" ht="32.1" customHeight="1">
      <c r="A473" s="37"/>
      <c r="B473" s="93">
        <f>'1-1-1'!B474</f>
        <v>0</v>
      </c>
      <c r="C473" s="94"/>
      <c r="D473" s="95">
        <f>'1-1-1'!G474</f>
        <v>0</v>
      </c>
      <c r="E473" s="94"/>
      <c r="F473" s="96"/>
      <c r="G473" s="97">
        <f t="shared" si="4"/>
        <v>0</v>
      </c>
    </row>
    <row r="474" spans="1:7" s="23" customFormat="1" ht="32.1" customHeight="1">
      <c r="A474" s="37"/>
      <c r="B474" s="93">
        <f>'1-1-1'!B475</f>
        <v>0</v>
      </c>
      <c r="C474" s="94"/>
      <c r="D474" s="95">
        <f>'1-1-1'!G475</f>
        <v>0</v>
      </c>
      <c r="E474" s="94"/>
      <c r="F474" s="96"/>
      <c r="G474" s="97">
        <f t="shared" si="4"/>
        <v>0</v>
      </c>
    </row>
    <row r="475" spans="1:7" s="23" customFormat="1" ht="32.1" customHeight="1">
      <c r="A475" s="37"/>
      <c r="B475" s="93">
        <f>'1-1-1'!B476</f>
        <v>0</v>
      </c>
      <c r="C475" s="94"/>
      <c r="D475" s="95">
        <f>'1-1-1'!G476</f>
        <v>0</v>
      </c>
      <c r="E475" s="94"/>
      <c r="F475" s="96"/>
      <c r="G475" s="97">
        <f t="shared" si="4"/>
        <v>0</v>
      </c>
    </row>
    <row r="476" spans="1:7" s="23" customFormat="1" ht="32.1" customHeight="1">
      <c r="A476" s="37"/>
      <c r="B476" s="93">
        <f>'1-1-1'!B477</f>
        <v>0</v>
      </c>
      <c r="C476" s="94"/>
      <c r="D476" s="95">
        <f>'1-1-1'!G477</f>
        <v>0</v>
      </c>
      <c r="E476" s="94"/>
      <c r="F476" s="96"/>
      <c r="G476" s="97">
        <f t="shared" si="4"/>
        <v>0</v>
      </c>
    </row>
    <row r="477" spans="1:7" s="23" customFormat="1" ht="32.1" customHeight="1">
      <c r="A477" s="37"/>
      <c r="B477" s="93">
        <f>'1-1-1'!B478</f>
        <v>0</v>
      </c>
      <c r="C477" s="94"/>
      <c r="D477" s="95">
        <f>'1-1-1'!G478</f>
        <v>0</v>
      </c>
      <c r="E477" s="94"/>
      <c r="F477" s="96"/>
      <c r="G477" s="97">
        <f t="shared" si="4"/>
        <v>0</v>
      </c>
    </row>
    <row r="478" spans="1:7" s="23" customFormat="1" ht="32.1" customHeight="1">
      <c r="A478" s="37"/>
      <c r="B478" s="93">
        <f>'1-1-1'!B479</f>
        <v>0</v>
      </c>
      <c r="C478" s="94"/>
      <c r="D478" s="95">
        <f>'1-1-1'!G479</f>
        <v>0</v>
      </c>
      <c r="E478" s="94"/>
      <c r="F478" s="96"/>
      <c r="G478" s="97">
        <f t="shared" si="4"/>
        <v>0</v>
      </c>
    </row>
    <row r="479" spans="1:7" s="23" customFormat="1" ht="32.1" customHeight="1">
      <c r="A479" s="37"/>
      <c r="B479" s="93">
        <f>'1-1-1'!B480</f>
        <v>0</v>
      </c>
      <c r="C479" s="94"/>
      <c r="D479" s="95">
        <f>'1-1-1'!G480</f>
        <v>0</v>
      </c>
      <c r="E479" s="94"/>
      <c r="F479" s="96"/>
      <c r="G479" s="97">
        <f t="shared" si="4"/>
        <v>0</v>
      </c>
    </row>
    <row r="480" spans="1:7" s="23" customFormat="1" ht="32.1" customHeight="1">
      <c r="A480" s="37"/>
      <c r="B480" s="93">
        <f>'1-1-1'!B481</f>
        <v>0</v>
      </c>
      <c r="C480" s="94"/>
      <c r="D480" s="95">
        <f>'1-1-1'!G481</f>
        <v>0</v>
      </c>
      <c r="E480" s="94"/>
      <c r="F480" s="96"/>
      <c r="G480" s="97">
        <f t="shared" si="4"/>
        <v>0</v>
      </c>
    </row>
    <row r="481" spans="1:7" s="23" customFormat="1" ht="32.1" customHeight="1">
      <c r="A481" s="37"/>
      <c r="B481" s="93">
        <f>'1-1-1'!B482</f>
        <v>0</v>
      </c>
      <c r="C481" s="94"/>
      <c r="D481" s="95">
        <f>'1-1-1'!G482</f>
        <v>0</v>
      </c>
      <c r="E481" s="94"/>
      <c r="F481" s="96"/>
      <c r="G481" s="97">
        <f t="shared" si="4"/>
        <v>0</v>
      </c>
    </row>
    <row r="482" spans="1:7" s="23" customFormat="1" ht="32.1" customHeight="1">
      <c r="A482" s="37"/>
      <c r="B482" s="93">
        <f>'1-1-1'!B483</f>
        <v>0</v>
      </c>
      <c r="C482" s="94"/>
      <c r="D482" s="95">
        <f>'1-1-1'!G483</f>
        <v>0</v>
      </c>
      <c r="E482" s="94"/>
      <c r="F482" s="96"/>
      <c r="G482" s="97">
        <f t="shared" si="4"/>
        <v>0</v>
      </c>
    </row>
    <row r="483" spans="1:7" s="23" customFormat="1" ht="32.1" customHeight="1">
      <c r="A483" s="37"/>
      <c r="B483" s="93">
        <f>'1-1-1'!B484</f>
        <v>0</v>
      </c>
      <c r="C483" s="94"/>
      <c r="D483" s="95">
        <f>'1-1-1'!G484</f>
        <v>0</v>
      </c>
      <c r="E483" s="94"/>
      <c r="F483" s="96"/>
      <c r="G483" s="97">
        <f t="shared" si="4"/>
        <v>0</v>
      </c>
    </row>
    <row r="484" spans="1:7" s="23" customFormat="1" ht="32.1" customHeight="1">
      <c r="A484" s="37"/>
      <c r="B484" s="93">
        <f>'1-1-1'!B485</f>
        <v>0</v>
      </c>
      <c r="C484" s="94"/>
      <c r="D484" s="95">
        <f>'1-1-1'!G485</f>
        <v>0</v>
      </c>
      <c r="E484" s="94"/>
      <c r="F484" s="96"/>
      <c r="G484" s="97">
        <f t="shared" si="4"/>
        <v>0</v>
      </c>
    </row>
    <row r="485" spans="1:7" s="23" customFormat="1" ht="32.1" customHeight="1">
      <c r="A485" s="37"/>
      <c r="B485" s="93">
        <f>'1-1-1'!B486</f>
        <v>0</v>
      </c>
      <c r="C485" s="94"/>
      <c r="D485" s="95">
        <f>'1-1-1'!G486</f>
        <v>0</v>
      </c>
      <c r="E485" s="94"/>
      <c r="F485" s="96"/>
      <c r="G485" s="97">
        <f t="shared" si="4"/>
        <v>0</v>
      </c>
    </row>
    <row r="486" spans="1:7" s="23" customFormat="1" ht="32.1" customHeight="1">
      <c r="A486" s="37"/>
      <c r="B486" s="93">
        <f>'1-1-1'!B487</f>
        <v>0</v>
      </c>
      <c r="C486" s="94"/>
      <c r="D486" s="95">
        <f>'1-1-1'!G487</f>
        <v>0</v>
      </c>
      <c r="E486" s="94"/>
      <c r="F486" s="96"/>
      <c r="G486" s="97">
        <f t="shared" si="4"/>
        <v>0</v>
      </c>
    </row>
    <row r="487" spans="1:7" s="23" customFormat="1" ht="32.1" customHeight="1">
      <c r="A487" s="37"/>
      <c r="B487" s="93">
        <f>'1-1-1'!B488</f>
        <v>0</v>
      </c>
      <c r="C487" s="94"/>
      <c r="D487" s="95">
        <f>'1-1-1'!G488</f>
        <v>0</v>
      </c>
      <c r="E487" s="94"/>
      <c r="F487" s="96"/>
      <c r="G487" s="97">
        <f t="shared" si="4"/>
        <v>0</v>
      </c>
    </row>
    <row r="488" spans="1:7" s="23" customFormat="1" ht="32.1" customHeight="1">
      <c r="A488" s="37"/>
      <c r="B488" s="93">
        <f>'1-1-1'!B489</f>
        <v>0</v>
      </c>
      <c r="C488" s="94"/>
      <c r="D488" s="95">
        <f>'1-1-1'!G489</f>
        <v>0</v>
      </c>
      <c r="E488" s="94"/>
      <c r="F488" s="96"/>
      <c r="G488" s="97">
        <f t="shared" si="4"/>
        <v>0</v>
      </c>
    </row>
    <row r="489" spans="1:7" s="23" customFormat="1" ht="32.1" customHeight="1">
      <c r="A489" s="37"/>
      <c r="B489" s="93">
        <f>'1-1-1'!B490</f>
        <v>0</v>
      </c>
      <c r="C489" s="94"/>
      <c r="D489" s="95">
        <f>'1-1-1'!G490</f>
        <v>0</v>
      </c>
      <c r="E489" s="94"/>
      <c r="F489" s="96"/>
      <c r="G489" s="97">
        <f t="shared" si="4"/>
        <v>0</v>
      </c>
    </row>
    <row r="490" spans="1:7" s="23" customFormat="1" ht="32.1" customHeight="1">
      <c r="A490" s="37"/>
      <c r="B490" s="93">
        <f>'1-1-1'!B491</f>
        <v>0</v>
      </c>
      <c r="C490" s="94"/>
      <c r="D490" s="95">
        <f>'1-1-1'!G491</f>
        <v>0</v>
      </c>
      <c r="E490" s="94"/>
      <c r="F490" s="96"/>
      <c r="G490" s="97">
        <f t="shared" si="4"/>
        <v>0</v>
      </c>
    </row>
    <row r="491" spans="1:7" s="23" customFormat="1" ht="32.1" customHeight="1">
      <c r="A491" s="37"/>
      <c r="B491" s="93">
        <f>'1-1-1'!B492</f>
        <v>0</v>
      </c>
      <c r="C491" s="94"/>
      <c r="D491" s="95">
        <f>'1-1-1'!G492</f>
        <v>0</v>
      </c>
      <c r="E491" s="94"/>
      <c r="F491" s="96"/>
      <c r="G491" s="97">
        <f t="shared" si="4"/>
        <v>0</v>
      </c>
    </row>
    <row r="492" spans="1:7" s="23" customFormat="1" ht="32.1" customHeight="1">
      <c r="A492" s="37"/>
      <c r="B492" s="93">
        <f>'1-1-1'!B493</f>
        <v>0</v>
      </c>
      <c r="C492" s="94"/>
      <c r="D492" s="95">
        <f>'1-1-1'!G493</f>
        <v>0</v>
      </c>
      <c r="E492" s="94"/>
      <c r="F492" s="96"/>
      <c r="G492" s="97">
        <f t="shared" si="4"/>
        <v>0</v>
      </c>
    </row>
    <row r="493" spans="1:7" s="23" customFormat="1" ht="32.1" customHeight="1">
      <c r="A493" s="37"/>
      <c r="B493" s="93">
        <f>'1-1-1'!B494</f>
        <v>0</v>
      </c>
      <c r="C493" s="94"/>
      <c r="D493" s="95">
        <f>'1-1-1'!G494</f>
        <v>0</v>
      </c>
      <c r="E493" s="94"/>
      <c r="F493" s="96"/>
      <c r="G493" s="97">
        <f t="shared" si="4"/>
        <v>0</v>
      </c>
    </row>
    <row r="494" spans="1:7" s="23" customFormat="1" ht="32.1" customHeight="1">
      <c r="A494" s="37"/>
      <c r="B494" s="93">
        <f>'1-1-1'!B495</f>
        <v>0</v>
      </c>
      <c r="C494" s="94"/>
      <c r="D494" s="95">
        <f>'1-1-1'!G495</f>
        <v>0</v>
      </c>
      <c r="E494" s="94"/>
      <c r="F494" s="96"/>
      <c r="G494" s="97">
        <f t="shared" si="4"/>
        <v>0</v>
      </c>
    </row>
    <row r="495" spans="1:7" s="23" customFormat="1" ht="32.1" customHeight="1">
      <c r="A495" s="37"/>
      <c r="B495" s="93">
        <f>'1-1-1'!B496</f>
        <v>0</v>
      </c>
      <c r="C495" s="94"/>
      <c r="D495" s="95">
        <f>'1-1-1'!G496</f>
        <v>0</v>
      </c>
      <c r="E495" s="94"/>
      <c r="F495" s="96"/>
      <c r="G495" s="97">
        <f t="shared" si="4"/>
        <v>0</v>
      </c>
    </row>
    <row r="496" spans="1:7" s="23" customFormat="1" ht="32.1" customHeight="1">
      <c r="A496" s="37"/>
      <c r="B496" s="93">
        <f>'1-1-1'!B497</f>
        <v>0</v>
      </c>
      <c r="C496" s="94"/>
      <c r="D496" s="95">
        <f>'1-1-1'!G497</f>
        <v>0</v>
      </c>
      <c r="E496" s="94"/>
      <c r="F496" s="96"/>
      <c r="G496" s="97">
        <f t="shared" si="4"/>
        <v>0</v>
      </c>
    </row>
    <row r="497" spans="1:7" s="23" customFormat="1" ht="32.1" customHeight="1">
      <c r="A497" s="37"/>
      <c r="B497" s="93">
        <f>'1-1-1'!B498</f>
        <v>0</v>
      </c>
      <c r="C497" s="94"/>
      <c r="D497" s="95">
        <f>'1-1-1'!G498</f>
        <v>0</v>
      </c>
      <c r="E497" s="94"/>
      <c r="F497" s="96"/>
      <c r="G497" s="97">
        <f t="shared" si="4"/>
        <v>0</v>
      </c>
    </row>
    <row r="498" spans="1:7" s="23" customFormat="1" ht="32.1" customHeight="1">
      <c r="A498" s="37"/>
      <c r="B498" s="93">
        <f>'1-1-1'!B499</f>
        <v>0</v>
      </c>
      <c r="C498" s="94"/>
      <c r="D498" s="95">
        <f>'1-1-1'!G499</f>
        <v>0</v>
      </c>
      <c r="E498" s="94"/>
      <c r="F498" s="96"/>
      <c r="G498" s="97">
        <f t="shared" si="4"/>
        <v>0</v>
      </c>
    </row>
    <row r="499" spans="1:7" s="23" customFormat="1" ht="32.1" customHeight="1">
      <c r="A499" s="37"/>
      <c r="B499" s="93">
        <f>'1-1-1'!B500</f>
        <v>0</v>
      </c>
      <c r="C499" s="94"/>
      <c r="D499" s="95">
        <f>'1-1-1'!G500</f>
        <v>0</v>
      </c>
      <c r="E499" s="94"/>
      <c r="F499" s="96"/>
      <c r="G499" s="97">
        <f t="shared" si="4"/>
        <v>0</v>
      </c>
    </row>
    <row r="500" spans="1:7" s="23" customFormat="1" ht="32.1" customHeight="1">
      <c r="A500" s="37"/>
      <c r="B500" s="93">
        <f>'1-1-1'!B501</f>
        <v>0</v>
      </c>
      <c r="C500" s="94"/>
      <c r="D500" s="95">
        <f>'1-1-1'!G501</f>
        <v>0</v>
      </c>
      <c r="E500" s="94"/>
      <c r="F500" s="96"/>
      <c r="G500" s="97">
        <f t="shared" si="4"/>
        <v>0</v>
      </c>
    </row>
    <row r="501" spans="1:7" s="23" customFormat="1" ht="32.1" customHeight="1">
      <c r="A501" s="37"/>
      <c r="B501" s="93">
        <f>'1-1-1'!B502</f>
        <v>0</v>
      </c>
      <c r="C501" s="94"/>
      <c r="D501" s="95">
        <f>'1-1-1'!G502</f>
        <v>0</v>
      </c>
      <c r="E501" s="94"/>
      <c r="F501" s="96"/>
      <c r="G501" s="97">
        <f t="shared" si="4"/>
        <v>0</v>
      </c>
    </row>
    <row r="502" spans="1:7" s="23" customFormat="1" ht="32.1" customHeight="1">
      <c r="A502" s="37"/>
      <c r="B502" s="93">
        <f>'1-1-1'!B503</f>
        <v>0</v>
      </c>
      <c r="C502" s="94"/>
      <c r="D502" s="95">
        <f>'1-1-1'!G503</f>
        <v>0</v>
      </c>
      <c r="E502" s="94"/>
      <c r="F502" s="96"/>
      <c r="G502" s="97">
        <f t="shared" si="4"/>
        <v>0</v>
      </c>
    </row>
    <row r="503" spans="1:7" s="23" customFormat="1" ht="32.1" customHeight="1">
      <c r="A503" s="37"/>
      <c r="B503" s="93">
        <f>'1-1-1'!B504</f>
        <v>0</v>
      </c>
      <c r="C503" s="94"/>
      <c r="D503" s="95">
        <f>'1-1-1'!G504</f>
        <v>0</v>
      </c>
      <c r="E503" s="94"/>
      <c r="F503" s="96"/>
      <c r="G503" s="97">
        <f t="shared" si="4"/>
        <v>0</v>
      </c>
    </row>
    <row r="504" spans="1:7" s="23" customFormat="1" ht="32.1" customHeight="1">
      <c r="A504" s="37"/>
      <c r="B504" s="93">
        <f>'1-1-1'!B505</f>
        <v>0</v>
      </c>
      <c r="C504" s="94"/>
      <c r="D504" s="95">
        <f>'1-1-1'!G505</f>
        <v>0</v>
      </c>
      <c r="E504" s="94"/>
      <c r="F504" s="96"/>
      <c r="G504" s="97">
        <f t="shared" si="4"/>
        <v>0</v>
      </c>
    </row>
    <row r="505" spans="1:7" s="23" customFormat="1" ht="32.1" customHeight="1">
      <c r="A505" s="37"/>
      <c r="B505" s="93">
        <f>'1-1-1'!B506</f>
        <v>0</v>
      </c>
      <c r="C505" s="94"/>
      <c r="D505" s="95">
        <f>'1-1-1'!G506</f>
        <v>0</v>
      </c>
      <c r="E505" s="94"/>
      <c r="F505" s="96"/>
      <c r="G505" s="97">
        <f t="shared" si="4"/>
        <v>0</v>
      </c>
    </row>
    <row r="506" spans="1:7" s="23" customFormat="1" ht="32.1" customHeight="1">
      <c r="A506" s="37"/>
      <c r="B506" s="93">
        <f>'1-1-1'!B507</f>
        <v>0</v>
      </c>
      <c r="C506" s="94"/>
      <c r="D506" s="95">
        <f>'1-1-1'!G507</f>
        <v>0</v>
      </c>
      <c r="E506" s="94"/>
      <c r="F506" s="96"/>
      <c r="G506" s="97">
        <f t="shared" si="4"/>
        <v>0</v>
      </c>
    </row>
    <row r="507" spans="1:7" s="23" customFormat="1" ht="32.1" customHeight="1">
      <c r="A507" s="37"/>
      <c r="B507" s="93">
        <f>'1-1-1'!B508</f>
        <v>0</v>
      </c>
      <c r="C507" s="94"/>
      <c r="D507" s="95">
        <f>'1-1-1'!G508</f>
        <v>0</v>
      </c>
      <c r="E507" s="94"/>
      <c r="F507" s="96"/>
      <c r="G507" s="97">
        <f t="shared" si="4"/>
        <v>0</v>
      </c>
    </row>
    <row r="508" spans="1:7" s="23" customFormat="1" ht="32.1" customHeight="1">
      <c r="A508" s="37"/>
      <c r="B508" s="93">
        <f>'1-1-1'!B509</f>
        <v>0</v>
      </c>
      <c r="C508" s="94"/>
      <c r="D508" s="95">
        <f>'1-1-1'!G509</f>
        <v>0</v>
      </c>
      <c r="E508" s="94"/>
      <c r="F508" s="96"/>
      <c r="G508" s="97">
        <f t="shared" si="4"/>
        <v>0</v>
      </c>
    </row>
    <row r="509" spans="1:7" s="23" customFormat="1" ht="32.1" customHeight="1">
      <c r="A509" s="37"/>
      <c r="B509" s="93">
        <f>'1-1-1'!B510</f>
        <v>0</v>
      </c>
      <c r="C509" s="94"/>
      <c r="D509" s="95">
        <f>'1-1-1'!G510</f>
        <v>0</v>
      </c>
      <c r="E509" s="94"/>
      <c r="F509" s="96"/>
      <c r="G509" s="97">
        <f t="shared" si="4"/>
        <v>0</v>
      </c>
    </row>
    <row r="510" spans="1:7" s="23" customFormat="1" ht="32.1" customHeight="1">
      <c r="A510" s="37"/>
      <c r="B510" s="93">
        <f>'1-1-1'!B511</f>
        <v>0</v>
      </c>
      <c r="C510" s="94"/>
      <c r="D510" s="95">
        <f>'1-1-1'!G511</f>
        <v>0</v>
      </c>
      <c r="E510" s="94"/>
      <c r="F510" s="96"/>
      <c r="G510" s="97">
        <f t="shared" si="4"/>
        <v>0</v>
      </c>
    </row>
    <row r="511" spans="1:7" s="23" customFormat="1" ht="32.1" customHeight="1">
      <c r="A511" s="37"/>
      <c r="B511" s="93">
        <f>'1-1-1'!B512</f>
        <v>0</v>
      </c>
      <c r="C511" s="94"/>
      <c r="D511" s="95">
        <f>'1-1-1'!G512</f>
        <v>0</v>
      </c>
      <c r="E511" s="94"/>
      <c r="F511" s="96"/>
      <c r="G511" s="97">
        <f t="shared" si="4"/>
        <v>0</v>
      </c>
    </row>
    <row r="512" spans="1:7" s="23" customFormat="1" ht="32.1" customHeight="1">
      <c r="A512" s="37"/>
      <c r="B512" s="93">
        <f>'1-1-1'!B513</f>
        <v>0</v>
      </c>
      <c r="C512" s="94"/>
      <c r="D512" s="95">
        <f>'1-1-1'!G513</f>
        <v>0</v>
      </c>
      <c r="E512" s="94"/>
      <c r="F512" s="96"/>
      <c r="G512" s="97">
        <f t="shared" si="4"/>
        <v>0</v>
      </c>
    </row>
    <row r="513" spans="1:7" s="23" customFormat="1" ht="32.1" customHeight="1">
      <c r="A513" s="37"/>
      <c r="B513" s="93">
        <f>'1-1-1'!B514</f>
        <v>0</v>
      </c>
      <c r="C513" s="94"/>
      <c r="D513" s="95">
        <f>'1-1-1'!G514</f>
        <v>0</v>
      </c>
      <c r="E513" s="94"/>
      <c r="F513" s="96"/>
      <c r="G513" s="97">
        <f t="shared" si="4"/>
        <v>0</v>
      </c>
    </row>
    <row r="514" spans="1:7" s="23" customFormat="1" ht="32.1" customHeight="1">
      <c r="A514" s="37"/>
      <c r="B514" s="93">
        <f>'1-1-1'!B515</f>
        <v>0</v>
      </c>
      <c r="C514" s="94"/>
      <c r="D514" s="95">
        <f>'1-1-1'!G515</f>
        <v>0</v>
      </c>
      <c r="E514" s="94"/>
      <c r="F514" s="96"/>
      <c r="G514" s="97">
        <f t="shared" si="4"/>
        <v>0</v>
      </c>
    </row>
    <row r="515" spans="1:7" s="23" customFormat="1" ht="32.1" customHeight="1">
      <c r="A515" s="37"/>
      <c r="B515" s="93">
        <f>'1-1-1'!B516</f>
        <v>0</v>
      </c>
      <c r="C515" s="94"/>
      <c r="D515" s="95">
        <f>'1-1-1'!G516</f>
        <v>0</v>
      </c>
      <c r="E515" s="94"/>
      <c r="F515" s="96"/>
      <c r="G515" s="97">
        <f t="shared" si="4"/>
        <v>0</v>
      </c>
    </row>
    <row r="516" spans="1:7" s="23" customFormat="1" ht="32.1" customHeight="1">
      <c r="A516" s="37"/>
      <c r="B516" s="93">
        <f>'1-1-1'!B517</f>
        <v>0</v>
      </c>
      <c r="C516" s="94"/>
      <c r="D516" s="95">
        <f>'1-1-1'!G517</f>
        <v>0</v>
      </c>
      <c r="E516" s="94"/>
      <c r="F516" s="96"/>
      <c r="G516" s="97">
        <f t="shared" si="4"/>
        <v>0</v>
      </c>
    </row>
    <row r="517" spans="1:7" s="23" customFormat="1" ht="32.1" customHeight="1">
      <c r="A517" s="37"/>
      <c r="B517" s="93">
        <f>'1-1-1'!B518</f>
        <v>0</v>
      </c>
      <c r="C517" s="94"/>
      <c r="D517" s="95">
        <f>'1-1-1'!G518</f>
        <v>0</v>
      </c>
      <c r="E517" s="94"/>
      <c r="F517" s="96"/>
      <c r="G517" s="97">
        <f t="shared" si="4"/>
        <v>0</v>
      </c>
    </row>
    <row r="518" spans="1:7" s="23" customFormat="1" ht="32.1" customHeight="1">
      <c r="A518" s="37"/>
      <c r="B518" s="93">
        <f>'1-1-1'!B519</f>
        <v>0</v>
      </c>
      <c r="C518" s="94"/>
      <c r="D518" s="95">
        <f>'1-1-1'!G519</f>
        <v>0</v>
      </c>
      <c r="E518" s="94"/>
      <c r="F518" s="96"/>
      <c r="G518" s="97">
        <f t="shared" si="4"/>
        <v>0</v>
      </c>
    </row>
    <row r="519" spans="1:7" s="23" customFormat="1" ht="32.1" customHeight="1">
      <c r="A519" s="37"/>
      <c r="B519" s="93">
        <f>'1-1-1'!B520</f>
        <v>0</v>
      </c>
      <c r="C519" s="94"/>
      <c r="D519" s="95">
        <f>'1-1-1'!G520</f>
        <v>0</v>
      </c>
      <c r="E519" s="94"/>
      <c r="F519" s="96"/>
      <c r="G519" s="97">
        <f t="shared" si="4"/>
        <v>0</v>
      </c>
    </row>
    <row r="520" spans="1:7" s="23" customFormat="1" ht="32.1" customHeight="1">
      <c r="A520" s="37"/>
      <c r="B520" s="93">
        <f>'1-1-1'!B521</f>
        <v>0</v>
      </c>
      <c r="C520" s="94"/>
      <c r="D520" s="95">
        <f>'1-1-1'!G521</f>
        <v>0</v>
      </c>
      <c r="E520" s="94"/>
      <c r="F520" s="96"/>
      <c r="G520" s="97">
        <f t="shared" si="4"/>
        <v>0</v>
      </c>
    </row>
    <row r="521" spans="1:7" s="23" customFormat="1" ht="32.1" customHeight="1">
      <c r="A521" s="37"/>
      <c r="B521" s="93">
        <f>'1-1-1'!B522</f>
        <v>0</v>
      </c>
      <c r="C521" s="94"/>
      <c r="D521" s="95">
        <f>'1-1-1'!G522</f>
        <v>0</v>
      </c>
      <c r="E521" s="94"/>
      <c r="F521" s="96"/>
      <c r="G521" s="97">
        <f t="shared" si="4"/>
        <v>0</v>
      </c>
    </row>
    <row r="522" spans="1:7" s="23" customFormat="1" ht="32.1" customHeight="1">
      <c r="A522" s="37"/>
      <c r="B522" s="93">
        <f>'1-1-1'!B523</f>
        <v>0</v>
      </c>
      <c r="C522" s="94"/>
      <c r="D522" s="95">
        <f>'1-1-1'!G523</f>
        <v>0</v>
      </c>
      <c r="E522" s="94"/>
      <c r="F522" s="96"/>
      <c r="G522" s="97">
        <f t="shared" ref="G522:G585" si="5">D522+E522+F522-C522</f>
        <v>0</v>
      </c>
    </row>
    <row r="523" spans="1:7" s="23" customFormat="1" ht="32.1" customHeight="1">
      <c r="A523" s="37"/>
      <c r="B523" s="93">
        <f>'1-1-1'!B524</f>
        <v>0</v>
      </c>
      <c r="C523" s="94"/>
      <c r="D523" s="95">
        <f>'1-1-1'!G524</f>
        <v>0</v>
      </c>
      <c r="E523" s="94"/>
      <c r="F523" s="96"/>
      <c r="G523" s="97">
        <f t="shared" si="5"/>
        <v>0</v>
      </c>
    </row>
    <row r="524" spans="1:7" s="23" customFormat="1" ht="32.1" customHeight="1">
      <c r="A524" s="37"/>
      <c r="B524" s="93">
        <f>'1-1-1'!B525</f>
        <v>0</v>
      </c>
      <c r="C524" s="94"/>
      <c r="D524" s="95">
        <f>'1-1-1'!G525</f>
        <v>0</v>
      </c>
      <c r="E524" s="94"/>
      <c r="F524" s="96"/>
      <c r="G524" s="97">
        <f t="shared" si="5"/>
        <v>0</v>
      </c>
    </row>
    <row r="525" spans="1:7" s="23" customFormat="1" ht="32.1" customHeight="1">
      <c r="A525" s="37"/>
      <c r="B525" s="93">
        <f>'1-1-1'!B526</f>
        <v>0</v>
      </c>
      <c r="C525" s="94"/>
      <c r="D525" s="95">
        <f>'1-1-1'!G526</f>
        <v>0</v>
      </c>
      <c r="E525" s="94"/>
      <c r="F525" s="96"/>
      <c r="G525" s="97">
        <f t="shared" si="5"/>
        <v>0</v>
      </c>
    </row>
    <row r="526" spans="1:7" s="23" customFormat="1" ht="32.1" customHeight="1">
      <c r="A526" s="37"/>
      <c r="B526" s="93">
        <f>'1-1-1'!B527</f>
        <v>0</v>
      </c>
      <c r="C526" s="94"/>
      <c r="D526" s="95">
        <f>'1-1-1'!G527</f>
        <v>0</v>
      </c>
      <c r="E526" s="94"/>
      <c r="F526" s="96"/>
      <c r="G526" s="97">
        <f t="shared" si="5"/>
        <v>0</v>
      </c>
    </row>
    <row r="527" spans="1:7" s="23" customFormat="1" ht="32.1" customHeight="1">
      <c r="A527" s="37"/>
      <c r="B527" s="93">
        <f>'1-1-1'!B528</f>
        <v>0</v>
      </c>
      <c r="C527" s="94"/>
      <c r="D527" s="95">
        <f>'1-1-1'!G528</f>
        <v>0</v>
      </c>
      <c r="E527" s="94"/>
      <c r="F527" s="96"/>
      <c r="G527" s="97">
        <f t="shared" si="5"/>
        <v>0</v>
      </c>
    </row>
    <row r="528" spans="1:7" s="23" customFormat="1" ht="32.1" customHeight="1">
      <c r="A528" s="37"/>
      <c r="B528" s="93">
        <f>'1-1-1'!B529</f>
        <v>0</v>
      </c>
      <c r="C528" s="94"/>
      <c r="D528" s="95">
        <f>'1-1-1'!G529</f>
        <v>0</v>
      </c>
      <c r="E528" s="94"/>
      <c r="F528" s="96"/>
      <c r="G528" s="97">
        <f t="shared" si="5"/>
        <v>0</v>
      </c>
    </row>
    <row r="529" spans="1:7" s="23" customFormat="1" ht="32.1" customHeight="1">
      <c r="A529" s="37"/>
      <c r="B529" s="93">
        <f>'1-1-1'!B530</f>
        <v>0</v>
      </c>
      <c r="C529" s="94"/>
      <c r="D529" s="95">
        <f>'1-1-1'!G530</f>
        <v>0</v>
      </c>
      <c r="E529" s="94"/>
      <c r="F529" s="96"/>
      <c r="G529" s="97">
        <f t="shared" si="5"/>
        <v>0</v>
      </c>
    </row>
    <row r="530" spans="1:7" s="23" customFormat="1" ht="32.1" customHeight="1">
      <c r="A530" s="37"/>
      <c r="B530" s="93">
        <f>'1-1-1'!B531</f>
        <v>0</v>
      </c>
      <c r="C530" s="94"/>
      <c r="D530" s="95">
        <f>'1-1-1'!G531</f>
        <v>0</v>
      </c>
      <c r="E530" s="94"/>
      <c r="F530" s="96"/>
      <c r="G530" s="97">
        <f t="shared" si="5"/>
        <v>0</v>
      </c>
    </row>
    <row r="531" spans="1:7" s="23" customFormat="1" ht="32.1" customHeight="1">
      <c r="A531" s="37"/>
      <c r="B531" s="93">
        <f>'1-1-1'!B532</f>
        <v>0</v>
      </c>
      <c r="C531" s="94"/>
      <c r="D531" s="95">
        <f>'1-1-1'!G532</f>
        <v>0</v>
      </c>
      <c r="E531" s="94"/>
      <c r="F531" s="96"/>
      <c r="G531" s="97">
        <f t="shared" si="5"/>
        <v>0</v>
      </c>
    </row>
    <row r="532" spans="1:7" s="23" customFormat="1" ht="32.1" customHeight="1">
      <c r="A532" s="37"/>
      <c r="B532" s="93">
        <f>'1-1-1'!B533</f>
        <v>0</v>
      </c>
      <c r="C532" s="94"/>
      <c r="D532" s="95">
        <f>'1-1-1'!G533</f>
        <v>0</v>
      </c>
      <c r="E532" s="94"/>
      <c r="F532" s="96"/>
      <c r="G532" s="97">
        <f t="shared" si="5"/>
        <v>0</v>
      </c>
    </row>
    <row r="533" spans="1:7" s="23" customFormat="1" ht="32.1" customHeight="1">
      <c r="A533" s="37"/>
      <c r="B533" s="93">
        <f>'1-1-1'!B534</f>
        <v>0</v>
      </c>
      <c r="C533" s="94"/>
      <c r="D533" s="95">
        <f>'1-1-1'!G534</f>
        <v>0</v>
      </c>
      <c r="E533" s="94"/>
      <c r="F533" s="96"/>
      <c r="G533" s="97">
        <f t="shared" si="5"/>
        <v>0</v>
      </c>
    </row>
    <row r="534" spans="1:7" s="23" customFormat="1" ht="32.1" customHeight="1">
      <c r="A534" s="37"/>
      <c r="B534" s="93">
        <f>'1-1-1'!B535</f>
        <v>0</v>
      </c>
      <c r="C534" s="94"/>
      <c r="D534" s="95">
        <f>'1-1-1'!G535</f>
        <v>0</v>
      </c>
      <c r="E534" s="94"/>
      <c r="F534" s="96"/>
      <c r="G534" s="97">
        <f t="shared" si="5"/>
        <v>0</v>
      </c>
    </row>
    <row r="535" spans="1:7" s="23" customFormat="1" ht="32.1" customHeight="1">
      <c r="A535" s="37"/>
      <c r="B535" s="93">
        <f>'1-1-1'!B536</f>
        <v>0</v>
      </c>
      <c r="C535" s="94"/>
      <c r="D535" s="95">
        <f>'1-1-1'!G536</f>
        <v>0</v>
      </c>
      <c r="E535" s="94"/>
      <c r="F535" s="96"/>
      <c r="G535" s="97">
        <f t="shared" si="5"/>
        <v>0</v>
      </c>
    </row>
    <row r="536" spans="1:7" s="23" customFormat="1" ht="32.1" customHeight="1">
      <c r="A536" s="37"/>
      <c r="B536" s="93">
        <f>'1-1-1'!B537</f>
        <v>0</v>
      </c>
      <c r="C536" s="94"/>
      <c r="D536" s="95">
        <f>'1-1-1'!G537</f>
        <v>0</v>
      </c>
      <c r="E536" s="94"/>
      <c r="F536" s="96"/>
      <c r="G536" s="97">
        <f t="shared" si="5"/>
        <v>0</v>
      </c>
    </row>
    <row r="537" spans="1:7" s="23" customFormat="1" ht="32.1" customHeight="1">
      <c r="A537" s="37"/>
      <c r="B537" s="93">
        <f>'1-1-1'!B538</f>
        <v>0</v>
      </c>
      <c r="C537" s="94"/>
      <c r="D537" s="95">
        <f>'1-1-1'!G538</f>
        <v>0</v>
      </c>
      <c r="E537" s="94"/>
      <c r="F537" s="96"/>
      <c r="G537" s="97">
        <f t="shared" si="5"/>
        <v>0</v>
      </c>
    </row>
    <row r="538" spans="1:7" s="23" customFormat="1" ht="32.1" customHeight="1">
      <c r="A538" s="37"/>
      <c r="B538" s="93">
        <f>'1-1-1'!B539</f>
        <v>0</v>
      </c>
      <c r="C538" s="94"/>
      <c r="D538" s="95">
        <f>'1-1-1'!G539</f>
        <v>0</v>
      </c>
      <c r="E538" s="94"/>
      <c r="F538" s="96"/>
      <c r="G538" s="97">
        <f t="shared" si="5"/>
        <v>0</v>
      </c>
    </row>
    <row r="539" spans="1:7" s="23" customFormat="1" ht="32.1" customHeight="1">
      <c r="A539" s="37"/>
      <c r="B539" s="93">
        <f>'1-1-1'!B540</f>
        <v>0</v>
      </c>
      <c r="C539" s="94"/>
      <c r="D539" s="95">
        <f>'1-1-1'!G540</f>
        <v>0</v>
      </c>
      <c r="E539" s="94"/>
      <c r="F539" s="96"/>
      <c r="G539" s="97">
        <f t="shared" si="5"/>
        <v>0</v>
      </c>
    </row>
    <row r="540" spans="1:7" s="23" customFormat="1" ht="32.1" customHeight="1">
      <c r="A540" s="37"/>
      <c r="B540" s="93">
        <f>'1-1-1'!B541</f>
        <v>0</v>
      </c>
      <c r="C540" s="94"/>
      <c r="D540" s="95">
        <f>'1-1-1'!G541</f>
        <v>0</v>
      </c>
      <c r="E540" s="94"/>
      <c r="F540" s="96"/>
      <c r="G540" s="97">
        <f t="shared" si="5"/>
        <v>0</v>
      </c>
    </row>
    <row r="541" spans="1:7" s="23" customFormat="1" ht="32.1" customHeight="1">
      <c r="A541" s="37"/>
      <c r="B541" s="93">
        <f>'1-1-1'!B542</f>
        <v>0</v>
      </c>
      <c r="C541" s="94"/>
      <c r="D541" s="95">
        <f>'1-1-1'!G542</f>
        <v>0</v>
      </c>
      <c r="E541" s="94"/>
      <c r="F541" s="96"/>
      <c r="G541" s="97">
        <f t="shared" si="5"/>
        <v>0</v>
      </c>
    </row>
    <row r="542" spans="1:7" s="23" customFormat="1" ht="32.1" customHeight="1">
      <c r="A542" s="37"/>
      <c r="B542" s="93">
        <f>'1-1-1'!B543</f>
        <v>0</v>
      </c>
      <c r="C542" s="94"/>
      <c r="D542" s="95">
        <f>'1-1-1'!G543</f>
        <v>0</v>
      </c>
      <c r="E542" s="94"/>
      <c r="F542" s="96"/>
      <c r="G542" s="97">
        <f t="shared" si="5"/>
        <v>0</v>
      </c>
    </row>
    <row r="543" spans="1:7" s="23" customFormat="1" ht="32.1" customHeight="1">
      <c r="A543" s="37"/>
      <c r="B543" s="93">
        <f>'1-1-1'!B544</f>
        <v>0</v>
      </c>
      <c r="C543" s="94"/>
      <c r="D543" s="95">
        <f>'1-1-1'!G544</f>
        <v>0</v>
      </c>
      <c r="E543" s="94"/>
      <c r="F543" s="96"/>
      <c r="G543" s="97">
        <f t="shared" si="5"/>
        <v>0</v>
      </c>
    </row>
    <row r="544" spans="1:7" s="23" customFormat="1" ht="32.1" customHeight="1">
      <c r="A544" s="37"/>
      <c r="B544" s="93">
        <f>'1-1-1'!B545</f>
        <v>0</v>
      </c>
      <c r="C544" s="94"/>
      <c r="D544" s="95">
        <f>'1-1-1'!G545</f>
        <v>0</v>
      </c>
      <c r="E544" s="94"/>
      <c r="F544" s="96"/>
      <c r="G544" s="97">
        <f t="shared" si="5"/>
        <v>0</v>
      </c>
    </row>
    <row r="545" spans="1:7" s="23" customFormat="1" ht="32.1" customHeight="1">
      <c r="A545" s="37"/>
      <c r="B545" s="93">
        <f>'1-1-1'!B546</f>
        <v>0</v>
      </c>
      <c r="C545" s="94"/>
      <c r="D545" s="95">
        <f>'1-1-1'!G546</f>
        <v>0</v>
      </c>
      <c r="E545" s="94"/>
      <c r="F545" s="96"/>
      <c r="G545" s="97">
        <f t="shared" si="5"/>
        <v>0</v>
      </c>
    </row>
    <row r="546" spans="1:7" s="23" customFormat="1" ht="32.1" customHeight="1">
      <c r="A546" s="37"/>
      <c r="B546" s="93">
        <f>'1-1-1'!B547</f>
        <v>0</v>
      </c>
      <c r="C546" s="94"/>
      <c r="D546" s="95">
        <f>'1-1-1'!G547</f>
        <v>0</v>
      </c>
      <c r="E546" s="94"/>
      <c r="F546" s="96"/>
      <c r="G546" s="97">
        <f t="shared" si="5"/>
        <v>0</v>
      </c>
    </row>
    <row r="547" spans="1:7" s="23" customFormat="1" ht="32.1" customHeight="1">
      <c r="A547" s="37"/>
      <c r="B547" s="93">
        <f>'1-1-1'!B548</f>
        <v>0</v>
      </c>
      <c r="C547" s="94"/>
      <c r="D547" s="95">
        <f>'1-1-1'!G548</f>
        <v>0</v>
      </c>
      <c r="E547" s="94"/>
      <c r="F547" s="96"/>
      <c r="G547" s="97">
        <f t="shared" si="5"/>
        <v>0</v>
      </c>
    </row>
    <row r="548" spans="1:7" s="23" customFormat="1" ht="32.1" customHeight="1">
      <c r="A548" s="37"/>
      <c r="B548" s="93">
        <f>'1-1-1'!B549</f>
        <v>0</v>
      </c>
      <c r="C548" s="94"/>
      <c r="D548" s="95">
        <f>'1-1-1'!G549</f>
        <v>0</v>
      </c>
      <c r="E548" s="94"/>
      <c r="F548" s="96"/>
      <c r="G548" s="97">
        <f t="shared" si="5"/>
        <v>0</v>
      </c>
    </row>
    <row r="549" spans="1:7" s="23" customFormat="1" ht="32.1" customHeight="1">
      <c r="A549" s="37"/>
      <c r="B549" s="93">
        <f>'1-1-1'!B550</f>
        <v>0</v>
      </c>
      <c r="C549" s="94"/>
      <c r="D549" s="95">
        <f>'1-1-1'!G550</f>
        <v>0</v>
      </c>
      <c r="E549" s="94"/>
      <c r="F549" s="96"/>
      <c r="G549" s="97">
        <f t="shared" si="5"/>
        <v>0</v>
      </c>
    </row>
    <row r="550" spans="1:7" s="23" customFormat="1" ht="32.1" customHeight="1">
      <c r="A550" s="37"/>
      <c r="B550" s="93">
        <f>'1-1-1'!B551</f>
        <v>0</v>
      </c>
      <c r="C550" s="94"/>
      <c r="D550" s="95">
        <f>'1-1-1'!G551</f>
        <v>0</v>
      </c>
      <c r="E550" s="94"/>
      <c r="F550" s="96"/>
      <c r="G550" s="97">
        <f t="shared" si="5"/>
        <v>0</v>
      </c>
    </row>
    <row r="551" spans="1:7" s="23" customFormat="1" ht="32.1" customHeight="1">
      <c r="A551" s="37"/>
      <c r="B551" s="93">
        <f>'1-1-1'!B552</f>
        <v>0</v>
      </c>
      <c r="C551" s="94"/>
      <c r="D551" s="95">
        <f>'1-1-1'!G552</f>
        <v>0</v>
      </c>
      <c r="E551" s="94"/>
      <c r="F551" s="96"/>
      <c r="G551" s="97">
        <f t="shared" si="5"/>
        <v>0</v>
      </c>
    </row>
    <row r="552" spans="1:7" s="23" customFormat="1" ht="32.1" customHeight="1">
      <c r="A552" s="37"/>
      <c r="B552" s="93">
        <f>'1-1-1'!B553</f>
        <v>0</v>
      </c>
      <c r="C552" s="94"/>
      <c r="D552" s="95">
        <f>'1-1-1'!G553</f>
        <v>0</v>
      </c>
      <c r="E552" s="94"/>
      <c r="F552" s="96"/>
      <c r="G552" s="97">
        <f t="shared" si="5"/>
        <v>0</v>
      </c>
    </row>
    <row r="553" spans="1:7" s="23" customFormat="1" ht="32.1" customHeight="1">
      <c r="A553" s="37"/>
      <c r="B553" s="93">
        <f>'1-1-1'!B554</f>
        <v>0</v>
      </c>
      <c r="C553" s="94"/>
      <c r="D553" s="95">
        <f>'1-1-1'!G554</f>
        <v>0</v>
      </c>
      <c r="E553" s="94"/>
      <c r="F553" s="96"/>
      <c r="G553" s="97">
        <f t="shared" si="5"/>
        <v>0</v>
      </c>
    </row>
    <row r="554" spans="1:7" s="23" customFormat="1" ht="32.1" customHeight="1">
      <c r="A554" s="37"/>
      <c r="B554" s="93">
        <f>'1-1-1'!B555</f>
        <v>0</v>
      </c>
      <c r="C554" s="94"/>
      <c r="D554" s="95">
        <f>'1-1-1'!G555</f>
        <v>0</v>
      </c>
      <c r="E554" s="94"/>
      <c r="F554" s="96"/>
      <c r="G554" s="97">
        <f t="shared" si="5"/>
        <v>0</v>
      </c>
    </row>
    <row r="555" spans="1:7" s="23" customFormat="1" ht="32.1" customHeight="1">
      <c r="A555" s="37"/>
      <c r="B555" s="93">
        <f>'1-1-1'!B556</f>
        <v>0</v>
      </c>
      <c r="C555" s="94"/>
      <c r="D555" s="95">
        <f>'1-1-1'!G556</f>
        <v>0</v>
      </c>
      <c r="E555" s="94"/>
      <c r="F555" s="96"/>
      <c r="G555" s="97">
        <f t="shared" si="5"/>
        <v>0</v>
      </c>
    </row>
    <row r="556" spans="1:7" s="23" customFormat="1" ht="32.1" customHeight="1">
      <c r="A556" s="37"/>
      <c r="B556" s="93">
        <f>'1-1-1'!B557</f>
        <v>0</v>
      </c>
      <c r="C556" s="94"/>
      <c r="D556" s="95">
        <f>'1-1-1'!G557</f>
        <v>0</v>
      </c>
      <c r="E556" s="94"/>
      <c r="F556" s="96"/>
      <c r="G556" s="97">
        <f t="shared" si="5"/>
        <v>0</v>
      </c>
    </row>
    <row r="557" spans="1:7" s="23" customFormat="1" ht="32.1" customHeight="1">
      <c r="A557" s="37"/>
      <c r="B557" s="93">
        <f>'1-1-1'!B558</f>
        <v>0</v>
      </c>
      <c r="C557" s="94"/>
      <c r="D557" s="95">
        <f>'1-1-1'!G558</f>
        <v>0</v>
      </c>
      <c r="E557" s="94"/>
      <c r="F557" s="96"/>
      <c r="G557" s="97">
        <f t="shared" si="5"/>
        <v>0</v>
      </c>
    </row>
    <row r="558" spans="1:7" s="23" customFormat="1" ht="32.1" customHeight="1">
      <c r="A558" s="37"/>
      <c r="B558" s="93">
        <f>'1-1-1'!B559</f>
        <v>0</v>
      </c>
      <c r="C558" s="94"/>
      <c r="D558" s="95">
        <f>'1-1-1'!G559</f>
        <v>0</v>
      </c>
      <c r="E558" s="94"/>
      <c r="F558" s="96"/>
      <c r="G558" s="97">
        <f t="shared" si="5"/>
        <v>0</v>
      </c>
    </row>
    <row r="559" spans="1:7" s="23" customFormat="1" ht="32.1" customHeight="1">
      <c r="A559" s="37"/>
      <c r="B559" s="93">
        <f>'1-1-1'!B560</f>
        <v>0</v>
      </c>
      <c r="C559" s="94"/>
      <c r="D559" s="95">
        <f>'1-1-1'!G560</f>
        <v>0</v>
      </c>
      <c r="E559" s="94"/>
      <c r="F559" s="96"/>
      <c r="G559" s="97">
        <f t="shared" si="5"/>
        <v>0</v>
      </c>
    </row>
    <row r="560" spans="1:7" s="23" customFormat="1" ht="32.1" customHeight="1">
      <c r="A560" s="37"/>
      <c r="B560" s="93">
        <f>'1-1-1'!B561</f>
        <v>0</v>
      </c>
      <c r="C560" s="94"/>
      <c r="D560" s="95">
        <f>'1-1-1'!G561</f>
        <v>0</v>
      </c>
      <c r="E560" s="94"/>
      <c r="F560" s="96"/>
      <c r="G560" s="97">
        <f t="shared" si="5"/>
        <v>0</v>
      </c>
    </row>
    <row r="561" spans="1:7" s="23" customFormat="1" ht="32.1" customHeight="1">
      <c r="A561" s="37"/>
      <c r="B561" s="93">
        <f>'1-1-1'!B562</f>
        <v>0</v>
      </c>
      <c r="C561" s="94"/>
      <c r="D561" s="95">
        <f>'1-1-1'!G562</f>
        <v>0</v>
      </c>
      <c r="E561" s="94"/>
      <c r="F561" s="96"/>
      <c r="G561" s="97">
        <f t="shared" si="5"/>
        <v>0</v>
      </c>
    </row>
    <row r="562" spans="1:7" s="23" customFormat="1" ht="32.1" customHeight="1">
      <c r="A562" s="37"/>
      <c r="B562" s="93">
        <f>'1-1-1'!B563</f>
        <v>0</v>
      </c>
      <c r="C562" s="94"/>
      <c r="D562" s="95">
        <f>'1-1-1'!G563</f>
        <v>0</v>
      </c>
      <c r="E562" s="94"/>
      <c r="F562" s="96"/>
      <c r="G562" s="97">
        <f t="shared" si="5"/>
        <v>0</v>
      </c>
    </row>
    <row r="563" spans="1:7" s="23" customFormat="1" ht="32.1" customHeight="1">
      <c r="A563" s="37"/>
      <c r="B563" s="93">
        <f>'1-1-1'!B564</f>
        <v>0</v>
      </c>
      <c r="C563" s="94"/>
      <c r="D563" s="95">
        <f>'1-1-1'!G564</f>
        <v>0</v>
      </c>
      <c r="E563" s="94"/>
      <c r="F563" s="96"/>
      <c r="G563" s="97">
        <f t="shared" si="5"/>
        <v>0</v>
      </c>
    </row>
    <row r="564" spans="1:7" s="23" customFormat="1" ht="32.1" customHeight="1">
      <c r="A564" s="37"/>
      <c r="B564" s="93">
        <f>'1-1-1'!B565</f>
        <v>0</v>
      </c>
      <c r="C564" s="94"/>
      <c r="D564" s="95">
        <f>'1-1-1'!G565</f>
        <v>0</v>
      </c>
      <c r="E564" s="94"/>
      <c r="F564" s="96"/>
      <c r="G564" s="97">
        <f t="shared" si="5"/>
        <v>0</v>
      </c>
    </row>
    <row r="565" spans="1:7" s="23" customFormat="1" ht="32.1" customHeight="1">
      <c r="A565" s="37"/>
      <c r="B565" s="93">
        <f>'1-1-1'!B566</f>
        <v>0</v>
      </c>
      <c r="C565" s="94"/>
      <c r="D565" s="95">
        <f>'1-1-1'!G566</f>
        <v>0</v>
      </c>
      <c r="E565" s="94"/>
      <c r="F565" s="96"/>
      <c r="G565" s="97">
        <f t="shared" si="5"/>
        <v>0</v>
      </c>
    </row>
    <row r="566" spans="1:7" s="23" customFormat="1" ht="32.1" customHeight="1">
      <c r="A566" s="37"/>
      <c r="B566" s="93">
        <f>'1-1-1'!B567</f>
        <v>0</v>
      </c>
      <c r="C566" s="94"/>
      <c r="D566" s="95">
        <f>'1-1-1'!G567</f>
        <v>0</v>
      </c>
      <c r="E566" s="94"/>
      <c r="F566" s="96"/>
      <c r="G566" s="97">
        <f t="shared" si="5"/>
        <v>0</v>
      </c>
    </row>
    <row r="567" spans="1:7" s="23" customFormat="1" ht="32.1" customHeight="1">
      <c r="A567" s="37"/>
      <c r="B567" s="93">
        <f>'1-1-1'!B568</f>
        <v>0</v>
      </c>
      <c r="C567" s="94"/>
      <c r="D567" s="95">
        <f>'1-1-1'!G568</f>
        <v>0</v>
      </c>
      <c r="E567" s="94"/>
      <c r="F567" s="96"/>
      <c r="G567" s="97">
        <f t="shared" si="5"/>
        <v>0</v>
      </c>
    </row>
    <row r="568" spans="1:7" s="23" customFormat="1" ht="32.1" customHeight="1">
      <c r="A568" s="37"/>
      <c r="B568" s="93">
        <f>'1-1-1'!B569</f>
        <v>0</v>
      </c>
      <c r="C568" s="94"/>
      <c r="D568" s="95">
        <f>'1-1-1'!G569</f>
        <v>0</v>
      </c>
      <c r="E568" s="94"/>
      <c r="F568" s="96"/>
      <c r="G568" s="97">
        <f t="shared" si="5"/>
        <v>0</v>
      </c>
    </row>
    <row r="569" spans="1:7" s="23" customFormat="1" ht="32.1" customHeight="1">
      <c r="A569" s="37"/>
      <c r="B569" s="93">
        <f>'1-1-1'!B570</f>
        <v>0</v>
      </c>
      <c r="C569" s="94"/>
      <c r="D569" s="95">
        <f>'1-1-1'!G570</f>
        <v>0</v>
      </c>
      <c r="E569" s="94"/>
      <c r="F569" s="96"/>
      <c r="G569" s="97">
        <f t="shared" si="5"/>
        <v>0</v>
      </c>
    </row>
    <row r="570" spans="1:7" s="23" customFormat="1" ht="32.1" customHeight="1">
      <c r="A570" s="37"/>
      <c r="B570" s="93">
        <f>'1-1-1'!B571</f>
        <v>0</v>
      </c>
      <c r="C570" s="94"/>
      <c r="D570" s="95">
        <f>'1-1-1'!G571</f>
        <v>0</v>
      </c>
      <c r="E570" s="94"/>
      <c r="F570" s="96"/>
      <c r="G570" s="97">
        <f t="shared" si="5"/>
        <v>0</v>
      </c>
    </row>
    <row r="571" spans="1:7" s="23" customFormat="1" ht="32.1" customHeight="1">
      <c r="A571" s="37"/>
      <c r="B571" s="93">
        <f>'1-1-1'!B572</f>
        <v>0</v>
      </c>
      <c r="C571" s="94"/>
      <c r="D571" s="95">
        <f>'1-1-1'!G572</f>
        <v>0</v>
      </c>
      <c r="E571" s="94"/>
      <c r="F571" s="96"/>
      <c r="G571" s="97">
        <f t="shared" si="5"/>
        <v>0</v>
      </c>
    </row>
    <row r="572" spans="1:7" s="23" customFormat="1" ht="32.1" customHeight="1">
      <c r="A572" s="37"/>
      <c r="B572" s="93">
        <f>'1-1-1'!B573</f>
        <v>0</v>
      </c>
      <c r="C572" s="94"/>
      <c r="D572" s="95">
        <f>'1-1-1'!G573</f>
        <v>0</v>
      </c>
      <c r="E572" s="94"/>
      <c r="F572" s="96"/>
      <c r="G572" s="97">
        <f t="shared" si="5"/>
        <v>0</v>
      </c>
    </row>
    <row r="573" spans="1:7" s="23" customFormat="1" ht="32.1" customHeight="1">
      <c r="A573" s="37"/>
      <c r="B573" s="93">
        <f>'1-1-1'!B574</f>
        <v>0</v>
      </c>
      <c r="C573" s="94"/>
      <c r="D573" s="95">
        <f>'1-1-1'!G574</f>
        <v>0</v>
      </c>
      <c r="E573" s="94"/>
      <c r="F573" s="96"/>
      <c r="G573" s="97">
        <f t="shared" si="5"/>
        <v>0</v>
      </c>
    </row>
    <row r="574" spans="1:7" s="23" customFormat="1" ht="32.1" customHeight="1">
      <c r="A574" s="37"/>
      <c r="B574" s="93">
        <f>'1-1-1'!B575</f>
        <v>0</v>
      </c>
      <c r="C574" s="94"/>
      <c r="D574" s="95">
        <f>'1-1-1'!G575</f>
        <v>0</v>
      </c>
      <c r="E574" s="94"/>
      <c r="F574" s="96"/>
      <c r="G574" s="97">
        <f t="shared" si="5"/>
        <v>0</v>
      </c>
    </row>
    <row r="575" spans="1:7" s="23" customFormat="1" ht="32.1" customHeight="1">
      <c r="A575" s="37"/>
      <c r="B575" s="93">
        <f>'1-1-1'!B576</f>
        <v>0</v>
      </c>
      <c r="C575" s="94"/>
      <c r="D575" s="95">
        <f>'1-1-1'!G576</f>
        <v>0</v>
      </c>
      <c r="E575" s="94"/>
      <c r="F575" s="96"/>
      <c r="G575" s="97">
        <f t="shared" si="5"/>
        <v>0</v>
      </c>
    </row>
    <row r="576" spans="1:7" s="23" customFormat="1" ht="32.1" customHeight="1">
      <c r="A576" s="37"/>
      <c r="B576" s="93">
        <f>'1-1-1'!B577</f>
        <v>0</v>
      </c>
      <c r="C576" s="94"/>
      <c r="D576" s="95">
        <f>'1-1-1'!G577</f>
        <v>0</v>
      </c>
      <c r="E576" s="94"/>
      <c r="F576" s="96"/>
      <c r="G576" s="97">
        <f t="shared" si="5"/>
        <v>0</v>
      </c>
    </row>
    <row r="577" spans="1:7" s="23" customFormat="1" ht="32.1" customHeight="1">
      <c r="A577" s="37"/>
      <c r="B577" s="93">
        <f>'1-1-1'!B578</f>
        <v>0</v>
      </c>
      <c r="C577" s="94"/>
      <c r="D577" s="95">
        <f>'1-1-1'!G578</f>
        <v>0</v>
      </c>
      <c r="E577" s="94"/>
      <c r="F577" s="96"/>
      <c r="G577" s="97">
        <f t="shared" si="5"/>
        <v>0</v>
      </c>
    </row>
    <row r="578" spans="1:7" s="23" customFormat="1" ht="32.1" customHeight="1">
      <c r="A578" s="37"/>
      <c r="B578" s="93">
        <f>'1-1-1'!B579</f>
        <v>0</v>
      </c>
      <c r="C578" s="94"/>
      <c r="D578" s="95">
        <f>'1-1-1'!G579</f>
        <v>0</v>
      </c>
      <c r="E578" s="94"/>
      <c r="F578" s="96"/>
      <c r="G578" s="97">
        <f t="shared" si="5"/>
        <v>0</v>
      </c>
    </row>
    <row r="579" spans="1:7" s="23" customFormat="1" ht="32.1" customHeight="1">
      <c r="A579" s="37"/>
      <c r="B579" s="93">
        <f>'1-1-1'!B580</f>
        <v>0</v>
      </c>
      <c r="C579" s="94"/>
      <c r="D579" s="95">
        <f>'1-1-1'!G580</f>
        <v>0</v>
      </c>
      <c r="E579" s="94"/>
      <c r="F579" s="96"/>
      <c r="G579" s="97">
        <f t="shared" si="5"/>
        <v>0</v>
      </c>
    </row>
    <row r="580" spans="1:7" s="23" customFormat="1" ht="32.1" customHeight="1">
      <c r="A580" s="37"/>
      <c r="B580" s="93">
        <f>'1-1-1'!B581</f>
        <v>0</v>
      </c>
      <c r="C580" s="94"/>
      <c r="D580" s="95">
        <f>'1-1-1'!G581</f>
        <v>0</v>
      </c>
      <c r="E580" s="94"/>
      <c r="F580" s="96"/>
      <c r="G580" s="97">
        <f t="shared" si="5"/>
        <v>0</v>
      </c>
    </row>
    <row r="581" spans="1:7" s="23" customFormat="1" ht="32.1" customHeight="1">
      <c r="A581" s="37"/>
      <c r="B581" s="93">
        <f>'1-1-1'!B582</f>
        <v>0</v>
      </c>
      <c r="C581" s="94"/>
      <c r="D581" s="95">
        <f>'1-1-1'!G582</f>
        <v>0</v>
      </c>
      <c r="E581" s="94"/>
      <c r="F581" s="96"/>
      <c r="G581" s="97">
        <f t="shared" si="5"/>
        <v>0</v>
      </c>
    </row>
    <row r="582" spans="1:7" s="23" customFormat="1" ht="32.1" customHeight="1">
      <c r="A582" s="37"/>
      <c r="B582" s="93">
        <f>'1-1-1'!B583</f>
        <v>0</v>
      </c>
      <c r="C582" s="94"/>
      <c r="D582" s="95">
        <f>'1-1-1'!G583</f>
        <v>0</v>
      </c>
      <c r="E582" s="94"/>
      <c r="F582" s="96"/>
      <c r="G582" s="97">
        <f t="shared" si="5"/>
        <v>0</v>
      </c>
    </row>
    <row r="583" spans="1:7" s="23" customFormat="1" ht="32.1" customHeight="1">
      <c r="A583" s="37"/>
      <c r="B583" s="93">
        <f>'1-1-1'!B584</f>
        <v>0</v>
      </c>
      <c r="C583" s="94"/>
      <c r="D583" s="95">
        <f>'1-1-1'!G584</f>
        <v>0</v>
      </c>
      <c r="E583" s="94"/>
      <c r="F583" s="96"/>
      <c r="G583" s="97">
        <f t="shared" si="5"/>
        <v>0</v>
      </c>
    </row>
    <row r="584" spans="1:7" s="23" customFormat="1" ht="32.1" customHeight="1">
      <c r="A584" s="37"/>
      <c r="B584" s="93">
        <f>'1-1-1'!B585</f>
        <v>0</v>
      </c>
      <c r="C584" s="94"/>
      <c r="D584" s="95">
        <f>'1-1-1'!G585</f>
        <v>0</v>
      </c>
      <c r="E584" s="94"/>
      <c r="F584" s="96"/>
      <c r="G584" s="97">
        <f t="shared" si="5"/>
        <v>0</v>
      </c>
    </row>
    <row r="585" spans="1:7" s="23" customFormat="1" ht="32.1" customHeight="1">
      <c r="A585" s="37"/>
      <c r="B585" s="93">
        <f>'1-1-1'!B586</f>
        <v>0</v>
      </c>
      <c r="C585" s="94"/>
      <c r="D585" s="95">
        <f>'1-1-1'!G586</f>
        <v>0</v>
      </c>
      <c r="E585" s="94"/>
      <c r="F585" s="96"/>
      <c r="G585" s="97">
        <f t="shared" si="5"/>
        <v>0</v>
      </c>
    </row>
    <row r="586" spans="1:7" s="23" customFormat="1" ht="32.1" customHeight="1">
      <c r="A586" s="37"/>
      <c r="B586" s="93">
        <f>'1-1-1'!B587</f>
        <v>0</v>
      </c>
      <c r="C586" s="94"/>
      <c r="D586" s="95">
        <f>'1-1-1'!G587</f>
        <v>0</v>
      </c>
      <c r="E586" s="94"/>
      <c r="F586" s="96"/>
      <c r="G586" s="97">
        <f t="shared" ref="G586:G649" si="6">D586+E586+F586-C586</f>
        <v>0</v>
      </c>
    </row>
    <row r="587" spans="1:7" s="23" customFormat="1" ht="32.1" customHeight="1">
      <c r="A587" s="37"/>
      <c r="B587" s="93">
        <f>'1-1-1'!B588</f>
        <v>0</v>
      </c>
      <c r="C587" s="94"/>
      <c r="D587" s="95">
        <f>'1-1-1'!G588</f>
        <v>0</v>
      </c>
      <c r="E587" s="94"/>
      <c r="F587" s="96"/>
      <c r="G587" s="97">
        <f t="shared" si="6"/>
        <v>0</v>
      </c>
    </row>
    <row r="588" spans="1:7" s="23" customFormat="1" ht="32.1" customHeight="1">
      <c r="A588" s="37"/>
      <c r="B588" s="93">
        <f>'1-1-1'!B589</f>
        <v>0</v>
      </c>
      <c r="C588" s="94"/>
      <c r="D588" s="95">
        <f>'1-1-1'!G589</f>
        <v>0</v>
      </c>
      <c r="E588" s="94"/>
      <c r="F588" s="96"/>
      <c r="G588" s="97">
        <f t="shared" si="6"/>
        <v>0</v>
      </c>
    </row>
    <row r="589" spans="1:7" s="23" customFormat="1" ht="32.1" customHeight="1">
      <c r="A589" s="37"/>
      <c r="B589" s="93">
        <f>'1-1-1'!B590</f>
        <v>0</v>
      </c>
      <c r="C589" s="94"/>
      <c r="D589" s="95">
        <f>'1-1-1'!G590</f>
        <v>0</v>
      </c>
      <c r="E589" s="94"/>
      <c r="F589" s="96"/>
      <c r="G589" s="97">
        <f t="shared" si="6"/>
        <v>0</v>
      </c>
    </row>
    <row r="590" spans="1:7" s="23" customFormat="1" ht="32.1" customHeight="1">
      <c r="A590" s="37"/>
      <c r="B590" s="93">
        <f>'1-1-1'!B591</f>
        <v>0</v>
      </c>
      <c r="C590" s="94"/>
      <c r="D590" s="95">
        <f>'1-1-1'!G591</f>
        <v>0</v>
      </c>
      <c r="E590" s="94"/>
      <c r="F590" s="96"/>
      <c r="G590" s="97">
        <f t="shared" si="6"/>
        <v>0</v>
      </c>
    </row>
    <row r="591" spans="1:7" s="23" customFormat="1" ht="32.1" customHeight="1">
      <c r="A591" s="37"/>
      <c r="B591" s="93">
        <f>'1-1-1'!B592</f>
        <v>0</v>
      </c>
      <c r="C591" s="94"/>
      <c r="D591" s="95">
        <f>'1-1-1'!G592</f>
        <v>0</v>
      </c>
      <c r="E591" s="94"/>
      <c r="F591" s="96"/>
      <c r="G591" s="97">
        <f t="shared" si="6"/>
        <v>0</v>
      </c>
    </row>
    <row r="592" spans="1:7" s="23" customFormat="1" ht="32.1" customHeight="1">
      <c r="A592" s="37"/>
      <c r="B592" s="93">
        <f>'1-1-1'!B593</f>
        <v>0</v>
      </c>
      <c r="C592" s="94"/>
      <c r="D592" s="95">
        <f>'1-1-1'!G593</f>
        <v>0</v>
      </c>
      <c r="E592" s="94"/>
      <c r="F592" s="96"/>
      <c r="G592" s="97">
        <f t="shared" si="6"/>
        <v>0</v>
      </c>
    </row>
    <row r="593" spans="1:7" s="23" customFormat="1" ht="32.1" customHeight="1">
      <c r="A593" s="37"/>
      <c r="B593" s="93">
        <f>'1-1-1'!B594</f>
        <v>0</v>
      </c>
      <c r="C593" s="94"/>
      <c r="D593" s="95">
        <f>'1-1-1'!G594</f>
        <v>0</v>
      </c>
      <c r="E593" s="94"/>
      <c r="F593" s="96"/>
      <c r="G593" s="97">
        <f t="shared" si="6"/>
        <v>0</v>
      </c>
    </row>
    <row r="594" spans="1:7" s="23" customFormat="1" ht="32.1" customHeight="1">
      <c r="A594" s="37"/>
      <c r="B594" s="93">
        <f>'1-1-1'!B595</f>
        <v>0</v>
      </c>
      <c r="C594" s="94"/>
      <c r="D594" s="95">
        <f>'1-1-1'!G595</f>
        <v>0</v>
      </c>
      <c r="E594" s="94"/>
      <c r="F594" s="96"/>
      <c r="G594" s="97">
        <f t="shared" si="6"/>
        <v>0</v>
      </c>
    </row>
    <row r="595" spans="1:7" s="23" customFormat="1" ht="32.1" customHeight="1">
      <c r="A595" s="37"/>
      <c r="B595" s="93">
        <f>'1-1-1'!B596</f>
        <v>0</v>
      </c>
      <c r="C595" s="94"/>
      <c r="D595" s="95">
        <f>'1-1-1'!G596</f>
        <v>0</v>
      </c>
      <c r="E595" s="94"/>
      <c r="F595" s="96"/>
      <c r="G595" s="97">
        <f t="shared" si="6"/>
        <v>0</v>
      </c>
    </row>
    <row r="596" spans="1:7" s="23" customFormat="1" ht="32.1" customHeight="1">
      <c r="A596" s="37"/>
      <c r="B596" s="93">
        <f>'1-1-1'!B597</f>
        <v>0</v>
      </c>
      <c r="C596" s="94"/>
      <c r="D596" s="95">
        <f>'1-1-1'!G597</f>
        <v>0</v>
      </c>
      <c r="E596" s="94"/>
      <c r="F596" s="96"/>
      <c r="G596" s="97">
        <f t="shared" si="6"/>
        <v>0</v>
      </c>
    </row>
    <row r="597" spans="1:7" s="23" customFormat="1" ht="32.1" customHeight="1">
      <c r="A597" s="37"/>
      <c r="B597" s="93">
        <f>'1-1-1'!B598</f>
        <v>0</v>
      </c>
      <c r="C597" s="94"/>
      <c r="D597" s="95">
        <f>'1-1-1'!G598</f>
        <v>0</v>
      </c>
      <c r="E597" s="94"/>
      <c r="F597" s="96"/>
      <c r="G597" s="97">
        <f t="shared" si="6"/>
        <v>0</v>
      </c>
    </row>
    <row r="598" spans="1:7" s="23" customFormat="1" ht="32.1" customHeight="1">
      <c r="A598" s="37"/>
      <c r="B598" s="93">
        <f>'1-1-1'!B599</f>
        <v>0</v>
      </c>
      <c r="C598" s="94"/>
      <c r="D598" s="95">
        <f>'1-1-1'!G599</f>
        <v>0</v>
      </c>
      <c r="E598" s="94"/>
      <c r="F598" s="96"/>
      <c r="G598" s="97">
        <f t="shared" si="6"/>
        <v>0</v>
      </c>
    </row>
    <row r="599" spans="1:7" s="23" customFormat="1" ht="32.1" customHeight="1">
      <c r="A599" s="37"/>
      <c r="B599" s="93">
        <f>'1-1-1'!B600</f>
        <v>0</v>
      </c>
      <c r="C599" s="94"/>
      <c r="D599" s="95">
        <f>'1-1-1'!G600</f>
        <v>0</v>
      </c>
      <c r="E599" s="94"/>
      <c r="F599" s="96"/>
      <c r="G599" s="97">
        <f t="shared" si="6"/>
        <v>0</v>
      </c>
    </row>
    <row r="600" spans="1:7" s="23" customFormat="1" ht="32.1" customHeight="1">
      <c r="A600" s="37"/>
      <c r="B600" s="93">
        <f>'1-1-1'!B601</f>
        <v>0</v>
      </c>
      <c r="C600" s="94"/>
      <c r="D600" s="95">
        <f>'1-1-1'!G601</f>
        <v>0</v>
      </c>
      <c r="E600" s="94"/>
      <c r="F600" s="96"/>
      <c r="G600" s="97">
        <f t="shared" si="6"/>
        <v>0</v>
      </c>
    </row>
    <row r="601" spans="1:7" s="23" customFormat="1" ht="32.1" customHeight="1">
      <c r="A601" s="37"/>
      <c r="B601" s="93">
        <f>'1-1-1'!B602</f>
        <v>0</v>
      </c>
      <c r="C601" s="94"/>
      <c r="D601" s="95">
        <f>'1-1-1'!G602</f>
        <v>0</v>
      </c>
      <c r="E601" s="94"/>
      <c r="F601" s="96"/>
      <c r="G601" s="97">
        <f t="shared" si="6"/>
        <v>0</v>
      </c>
    </row>
    <row r="602" spans="1:7" s="23" customFormat="1" ht="32.1" customHeight="1">
      <c r="A602" s="37"/>
      <c r="B602" s="93">
        <f>'1-1-1'!B603</f>
        <v>0</v>
      </c>
      <c r="C602" s="94"/>
      <c r="D602" s="95">
        <f>'1-1-1'!G603</f>
        <v>0</v>
      </c>
      <c r="E602" s="94"/>
      <c r="F602" s="96"/>
      <c r="G602" s="97">
        <f t="shared" si="6"/>
        <v>0</v>
      </c>
    </row>
    <row r="603" spans="1:7" s="23" customFormat="1" ht="32.1" customHeight="1">
      <c r="A603" s="37"/>
      <c r="B603" s="93">
        <f>'1-1-1'!B604</f>
        <v>0</v>
      </c>
      <c r="C603" s="94"/>
      <c r="D603" s="95">
        <f>'1-1-1'!G604</f>
        <v>0</v>
      </c>
      <c r="E603" s="94"/>
      <c r="F603" s="96"/>
      <c r="G603" s="97">
        <f t="shared" si="6"/>
        <v>0</v>
      </c>
    </row>
    <row r="604" spans="1:7" s="23" customFormat="1" ht="32.1" customHeight="1">
      <c r="A604" s="37"/>
      <c r="B604" s="93">
        <f>'1-1-1'!B605</f>
        <v>0</v>
      </c>
      <c r="C604" s="94"/>
      <c r="D604" s="95">
        <f>'1-1-1'!G605</f>
        <v>0</v>
      </c>
      <c r="E604" s="94"/>
      <c r="F604" s="96"/>
      <c r="G604" s="97">
        <f t="shared" si="6"/>
        <v>0</v>
      </c>
    </row>
    <row r="605" spans="1:7" s="23" customFormat="1" ht="32.1" customHeight="1">
      <c r="A605" s="37"/>
      <c r="B605" s="93">
        <f>'1-1-1'!B606</f>
        <v>0</v>
      </c>
      <c r="C605" s="94"/>
      <c r="D605" s="95">
        <f>'1-1-1'!G606</f>
        <v>0</v>
      </c>
      <c r="E605" s="94"/>
      <c r="F605" s="96"/>
      <c r="G605" s="97">
        <f t="shared" si="6"/>
        <v>0</v>
      </c>
    </row>
    <row r="606" spans="1:7" s="23" customFormat="1" ht="32.1" customHeight="1">
      <c r="A606" s="37"/>
      <c r="B606" s="93">
        <f>'1-1-1'!B607</f>
        <v>0</v>
      </c>
      <c r="C606" s="94"/>
      <c r="D606" s="95">
        <f>'1-1-1'!G607</f>
        <v>0</v>
      </c>
      <c r="E606" s="94"/>
      <c r="F606" s="96"/>
      <c r="G606" s="97">
        <f t="shared" si="6"/>
        <v>0</v>
      </c>
    </row>
    <row r="607" spans="1:7" s="23" customFormat="1" ht="32.1" customHeight="1">
      <c r="A607" s="37"/>
      <c r="B607" s="93">
        <f>'1-1-1'!B608</f>
        <v>0</v>
      </c>
      <c r="C607" s="94"/>
      <c r="D607" s="95">
        <f>'1-1-1'!G608</f>
        <v>0</v>
      </c>
      <c r="E607" s="94"/>
      <c r="F607" s="96"/>
      <c r="G607" s="97">
        <f t="shared" si="6"/>
        <v>0</v>
      </c>
    </row>
    <row r="608" spans="1:7" s="23" customFormat="1" ht="32.1" customHeight="1">
      <c r="A608" s="37"/>
      <c r="B608" s="93">
        <f>'1-1-1'!B609</f>
        <v>0</v>
      </c>
      <c r="C608" s="94"/>
      <c r="D608" s="95">
        <f>'1-1-1'!G609</f>
        <v>0</v>
      </c>
      <c r="E608" s="94"/>
      <c r="F608" s="96"/>
      <c r="G608" s="97">
        <f t="shared" si="6"/>
        <v>0</v>
      </c>
    </row>
    <row r="609" spans="1:7" s="23" customFormat="1" ht="32.1" customHeight="1">
      <c r="A609" s="37"/>
      <c r="B609" s="93">
        <f>'1-1-1'!B610</f>
        <v>0</v>
      </c>
      <c r="C609" s="94"/>
      <c r="D609" s="95">
        <f>'1-1-1'!G610</f>
        <v>0</v>
      </c>
      <c r="E609" s="94"/>
      <c r="F609" s="96"/>
      <c r="G609" s="97">
        <f t="shared" si="6"/>
        <v>0</v>
      </c>
    </row>
    <row r="610" spans="1:7" s="23" customFormat="1" ht="32.1" customHeight="1">
      <c r="A610" s="37"/>
      <c r="B610" s="93">
        <f>'1-1-1'!B611</f>
        <v>0</v>
      </c>
      <c r="C610" s="94"/>
      <c r="D610" s="95">
        <f>'1-1-1'!G611</f>
        <v>0</v>
      </c>
      <c r="E610" s="94"/>
      <c r="F610" s="96"/>
      <c r="G610" s="97">
        <f t="shared" si="6"/>
        <v>0</v>
      </c>
    </row>
    <row r="611" spans="1:7" s="23" customFormat="1" ht="32.1" customHeight="1">
      <c r="A611" s="37"/>
      <c r="B611" s="93">
        <f>'1-1-1'!B612</f>
        <v>0</v>
      </c>
      <c r="C611" s="94"/>
      <c r="D611" s="95">
        <f>'1-1-1'!G612</f>
        <v>0</v>
      </c>
      <c r="E611" s="94"/>
      <c r="F611" s="96"/>
      <c r="G611" s="97">
        <f t="shared" si="6"/>
        <v>0</v>
      </c>
    </row>
    <row r="612" spans="1:7" s="23" customFormat="1" ht="32.1" customHeight="1">
      <c r="A612" s="37"/>
      <c r="B612" s="93">
        <f>'1-1-1'!B613</f>
        <v>0</v>
      </c>
      <c r="C612" s="94"/>
      <c r="D612" s="95">
        <f>'1-1-1'!G613</f>
        <v>0</v>
      </c>
      <c r="E612" s="94"/>
      <c r="F612" s="96"/>
      <c r="G612" s="97">
        <f t="shared" si="6"/>
        <v>0</v>
      </c>
    </row>
    <row r="613" spans="1:7" s="23" customFormat="1" ht="32.1" customHeight="1">
      <c r="A613" s="37"/>
      <c r="B613" s="93">
        <f>'1-1-1'!B614</f>
        <v>0</v>
      </c>
      <c r="C613" s="94"/>
      <c r="D613" s="95">
        <f>'1-1-1'!G614</f>
        <v>0</v>
      </c>
      <c r="E613" s="94"/>
      <c r="F613" s="96"/>
      <c r="G613" s="97">
        <f t="shared" si="6"/>
        <v>0</v>
      </c>
    </row>
    <row r="614" spans="1:7" s="23" customFormat="1" ht="32.1" customHeight="1">
      <c r="A614" s="37"/>
      <c r="B614" s="93">
        <f>'1-1-1'!B615</f>
        <v>0</v>
      </c>
      <c r="C614" s="94"/>
      <c r="D614" s="95">
        <f>'1-1-1'!G615</f>
        <v>0</v>
      </c>
      <c r="E614" s="94"/>
      <c r="F614" s="96"/>
      <c r="G614" s="97">
        <f t="shared" si="6"/>
        <v>0</v>
      </c>
    </row>
    <row r="615" spans="1:7" s="23" customFormat="1" ht="32.1" customHeight="1">
      <c r="A615" s="37"/>
      <c r="B615" s="93">
        <f>'1-1-1'!B616</f>
        <v>0</v>
      </c>
      <c r="C615" s="94"/>
      <c r="D615" s="95">
        <f>'1-1-1'!G616</f>
        <v>0</v>
      </c>
      <c r="E615" s="94"/>
      <c r="F615" s="96"/>
      <c r="G615" s="97">
        <f t="shared" si="6"/>
        <v>0</v>
      </c>
    </row>
    <row r="616" spans="1:7" s="23" customFormat="1" ht="32.1" customHeight="1">
      <c r="A616" s="37"/>
      <c r="B616" s="93">
        <f>'1-1-1'!B617</f>
        <v>0</v>
      </c>
      <c r="C616" s="94"/>
      <c r="D616" s="95">
        <f>'1-1-1'!G617</f>
        <v>0</v>
      </c>
      <c r="E616" s="94"/>
      <c r="F616" s="96"/>
      <c r="G616" s="97">
        <f t="shared" si="6"/>
        <v>0</v>
      </c>
    </row>
    <row r="617" spans="1:7" s="23" customFormat="1" ht="32.1" customHeight="1">
      <c r="A617" s="37"/>
      <c r="B617" s="93">
        <f>'1-1-1'!B618</f>
        <v>0</v>
      </c>
      <c r="C617" s="94"/>
      <c r="D617" s="95">
        <f>'1-1-1'!G618</f>
        <v>0</v>
      </c>
      <c r="E617" s="94"/>
      <c r="F617" s="96"/>
      <c r="G617" s="97">
        <f t="shared" si="6"/>
        <v>0</v>
      </c>
    </row>
    <row r="618" spans="1:7" s="23" customFormat="1" ht="32.1" customHeight="1">
      <c r="A618" s="37"/>
      <c r="B618" s="93">
        <f>'1-1-1'!B619</f>
        <v>0</v>
      </c>
      <c r="C618" s="94"/>
      <c r="D618" s="95">
        <f>'1-1-1'!G619</f>
        <v>0</v>
      </c>
      <c r="E618" s="94"/>
      <c r="F618" s="96"/>
      <c r="G618" s="97">
        <f t="shared" si="6"/>
        <v>0</v>
      </c>
    </row>
    <row r="619" spans="1:7" s="23" customFormat="1" ht="32.1" customHeight="1">
      <c r="A619" s="37"/>
      <c r="B619" s="93">
        <f>'1-1-1'!B620</f>
        <v>0</v>
      </c>
      <c r="C619" s="94"/>
      <c r="D619" s="95">
        <f>'1-1-1'!G620</f>
        <v>0</v>
      </c>
      <c r="E619" s="94"/>
      <c r="F619" s="96"/>
      <c r="G619" s="97">
        <f t="shared" si="6"/>
        <v>0</v>
      </c>
    </row>
    <row r="620" spans="1:7" s="23" customFormat="1" ht="32.1" customHeight="1">
      <c r="A620" s="37"/>
      <c r="B620" s="93">
        <f>'1-1-1'!B621</f>
        <v>0</v>
      </c>
      <c r="C620" s="94"/>
      <c r="D620" s="95">
        <f>'1-1-1'!G621</f>
        <v>0</v>
      </c>
      <c r="E620" s="94"/>
      <c r="F620" s="96"/>
      <c r="G620" s="97">
        <f t="shared" si="6"/>
        <v>0</v>
      </c>
    </row>
    <row r="621" spans="1:7" s="23" customFormat="1" ht="32.1" customHeight="1">
      <c r="A621" s="37"/>
      <c r="B621" s="93">
        <f>'1-1-1'!B622</f>
        <v>0</v>
      </c>
      <c r="C621" s="94"/>
      <c r="D621" s="95">
        <f>'1-1-1'!G622</f>
        <v>0</v>
      </c>
      <c r="E621" s="94"/>
      <c r="F621" s="96"/>
      <c r="G621" s="97">
        <f t="shared" si="6"/>
        <v>0</v>
      </c>
    </row>
    <row r="622" spans="1:7" s="23" customFormat="1" ht="32.1" customHeight="1">
      <c r="A622" s="37"/>
      <c r="B622" s="93">
        <f>'1-1-1'!B623</f>
        <v>0</v>
      </c>
      <c r="C622" s="94"/>
      <c r="D622" s="95">
        <f>'1-1-1'!G623</f>
        <v>0</v>
      </c>
      <c r="E622" s="94"/>
      <c r="F622" s="96"/>
      <c r="G622" s="97">
        <f t="shared" si="6"/>
        <v>0</v>
      </c>
    </row>
    <row r="623" spans="1:7" s="23" customFormat="1" ht="32.1" customHeight="1">
      <c r="A623" s="37"/>
      <c r="B623" s="93">
        <f>'1-1-1'!B624</f>
        <v>0</v>
      </c>
      <c r="C623" s="94"/>
      <c r="D623" s="95">
        <f>'1-1-1'!G624</f>
        <v>0</v>
      </c>
      <c r="E623" s="94"/>
      <c r="F623" s="96"/>
      <c r="G623" s="97">
        <f t="shared" si="6"/>
        <v>0</v>
      </c>
    </row>
    <row r="624" spans="1:7" s="23" customFormat="1" ht="32.1" customHeight="1">
      <c r="A624" s="37"/>
      <c r="B624" s="93">
        <f>'1-1-1'!B625</f>
        <v>0</v>
      </c>
      <c r="C624" s="94"/>
      <c r="D624" s="95">
        <f>'1-1-1'!G625</f>
        <v>0</v>
      </c>
      <c r="E624" s="94"/>
      <c r="F624" s="96"/>
      <c r="G624" s="97">
        <f t="shared" si="6"/>
        <v>0</v>
      </c>
    </row>
    <row r="625" spans="1:7" s="23" customFormat="1" ht="32.1" customHeight="1">
      <c r="A625" s="37"/>
      <c r="B625" s="93">
        <f>'1-1-1'!B626</f>
        <v>0</v>
      </c>
      <c r="C625" s="94"/>
      <c r="D625" s="95">
        <f>'1-1-1'!G626</f>
        <v>0</v>
      </c>
      <c r="E625" s="94"/>
      <c r="F625" s="96"/>
      <c r="G625" s="97">
        <f t="shared" si="6"/>
        <v>0</v>
      </c>
    </row>
    <row r="626" spans="1:7" s="23" customFormat="1" ht="32.1" customHeight="1">
      <c r="A626" s="37"/>
      <c r="B626" s="93">
        <f>'1-1-1'!B627</f>
        <v>0</v>
      </c>
      <c r="C626" s="94"/>
      <c r="D626" s="95">
        <f>'1-1-1'!G627</f>
        <v>0</v>
      </c>
      <c r="E626" s="94"/>
      <c r="F626" s="96"/>
      <c r="G626" s="97">
        <f t="shared" si="6"/>
        <v>0</v>
      </c>
    </row>
    <row r="627" spans="1:7" s="23" customFormat="1" ht="32.1" customHeight="1">
      <c r="A627" s="37"/>
      <c r="B627" s="93">
        <f>'1-1-1'!B628</f>
        <v>0</v>
      </c>
      <c r="C627" s="94"/>
      <c r="D627" s="95">
        <f>'1-1-1'!G628</f>
        <v>0</v>
      </c>
      <c r="E627" s="94"/>
      <c r="F627" s="96"/>
      <c r="G627" s="97">
        <f t="shared" si="6"/>
        <v>0</v>
      </c>
    </row>
    <row r="628" spans="1:7" s="23" customFormat="1" ht="32.1" customHeight="1">
      <c r="A628" s="37"/>
      <c r="B628" s="93">
        <f>'1-1-1'!B629</f>
        <v>0</v>
      </c>
      <c r="C628" s="94"/>
      <c r="D628" s="95">
        <f>'1-1-1'!G629</f>
        <v>0</v>
      </c>
      <c r="E628" s="94"/>
      <c r="F628" s="96"/>
      <c r="G628" s="97">
        <f t="shared" si="6"/>
        <v>0</v>
      </c>
    </row>
    <row r="629" spans="1:7" s="23" customFormat="1" ht="32.1" customHeight="1">
      <c r="A629" s="37"/>
      <c r="B629" s="93">
        <f>'1-1-1'!B630</f>
        <v>0</v>
      </c>
      <c r="C629" s="94"/>
      <c r="D629" s="95">
        <f>'1-1-1'!G630</f>
        <v>0</v>
      </c>
      <c r="E629" s="94"/>
      <c r="F629" s="96"/>
      <c r="G629" s="97">
        <f t="shared" si="6"/>
        <v>0</v>
      </c>
    </row>
    <row r="630" spans="1:7" s="23" customFormat="1" ht="32.1" customHeight="1">
      <c r="A630" s="37"/>
      <c r="B630" s="93">
        <f>'1-1-1'!B631</f>
        <v>0</v>
      </c>
      <c r="C630" s="94"/>
      <c r="D630" s="95">
        <f>'1-1-1'!G631</f>
        <v>0</v>
      </c>
      <c r="E630" s="94"/>
      <c r="F630" s="96"/>
      <c r="G630" s="97">
        <f t="shared" si="6"/>
        <v>0</v>
      </c>
    </row>
    <row r="631" spans="1:7" s="23" customFormat="1" ht="32.1" customHeight="1">
      <c r="A631" s="37"/>
      <c r="B631" s="93">
        <f>'1-1-1'!B632</f>
        <v>0</v>
      </c>
      <c r="C631" s="94"/>
      <c r="D631" s="95">
        <f>'1-1-1'!G632</f>
        <v>0</v>
      </c>
      <c r="E631" s="94"/>
      <c r="F631" s="96"/>
      <c r="G631" s="97">
        <f t="shared" si="6"/>
        <v>0</v>
      </c>
    </row>
    <row r="632" spans="1:7" s="23" customFormat="1" ht="32.1" customHeight="1">
      <c r="A632" s="37"/>
      <c r="B632" s="93">
        <f>'1-1-1'!B633</f>
        <v>0</v>
      </c>
      <c r="C632" s="94"/>
      <c r="D632" s="95">
        <f>'1-1-1'!G633</f>
        <v>0</v>
      </c>
      <c r="E632" s="94"/>
      <c r="F632" s="96"/>
      <c r="G632" s="97">
        <f t="shared" si="6"/>
        <v>0</v>
      </c>
    </row>
    <row r="633" spans="1:7" s="23" customFormat="1" ht="32.1" customHeight="1">
      <c r="A633" s="37"/>
      <c r="B633" s="93">
        <f>'1-1-1'!B634</f>
        <v>0</v>
      </c>
      <c r="C633" s="94"/>
      <c r="D633" s="95">
        <f>'1-1-1'!G634</f>
        <v>0</v>
      </c>
      <c r="E633" s="94"/>
      <c r="F633" s="96"/>
      <c r="G633" s="97">
        <f t="shared" si="6"/>
        <v>0</v>
      </c>
    </row>
    <row r="634" spans="1:7" s="23" customFormat="1" ht="32.1" customHeight="1">
      <c r="A634" s="37"/>
      <c r="B634" s="93">
        <f>'1-1-1'!B635</f>
        <v>0</v>
      </c>
      <c r="C634" s="94"/>
      <c r="D634" s="95">
        <f>'1-1-1'!G635</f>
        <v>0</v>
      </c>
      <c r="E634" s="94"/>
      <c r="F634" s="96"/>
      <c r="G634" s="97">
        <f t="shared" si="6"/>
        <v>0</v>
      </c>
    </row>
    <row r="635" spans="1:7" s="23" customFormat="1" ht="32.1" customHeight="1">
      <c r="A635" s="37"/>
      <c r="B635" s="93">
        <f>'1-1-1'!B636</f>
        <v>0</v>
      </c>
      <c r="C635" s="94"/>
      <c r="D635" s="95">
        <f>'1-1-1'!G636</f>
        <v>0</v>
      </c>
      <c r="E635" s="94"/>
      <c r="F635" s="96"/>
      <c r="G635" s="97">
        <f t="shared" si="6"/>
        <v>0</v>
      </c>
    </row>
    <row r="636" spans="1:7" s="23" customFormat="1" ht="32.1" customHeight="1">
      <c r="A636" s="37"/>
      <c r="B636" s="93">
        <f>'1-1-1'!B637</f>
        <v>0</v>
      </c>
      <c r="C636" s="94"/>
      <c r="D636" s="95">
        <f>'1-1-1'!G637</f>
        <v>0</v>
      </c>
      <c r="E636" s="94"/>
      <c r="F636" s="96"/>
      <c r="G636" s="97">
        <f t="shared" si="6"/>
        <v>0</v>
      </c>
    </row>
    <row r="637" spans="1:7" s="23" customFormat="1" ht="32.1" customHeight="1">
      <c r="A637" s="37"/>
      <c r="B637" s="93">
        <f>'1-1-1'!B638</f>
        <v>0</v>
      </c>
      <c r="C637" s="94"/>
      <c r="D637" s="95">
        <f>'1-1-1'!G638</f>
        <v>0</v>
      </c>
      <c r="E637" s="94"/>
      <c r="F637" s="96"/>
      <c r="G637" s="97">
        <f t="shared" si="6"/>
        <v>0</v>
      </c>
    </row>
    <row r="638" spans="1:7" s="23" customFormat="1" ht="32.1" customHeight="1">
      <c r="A638" s="37"/>
      <c r="B638" s="93">
        <f>'1-1-1'!B639</f>
        <v>0</v>
      </c>
      <c r="C638" s="94"/>
      <c r="D638" s="95">
        <f>'1-1-1'!G639</f>
        <v>0</v>
      </c>
      <c r="E638" s="94"/>
      <c r="F638" s="96"/>
      <c r="G638" s="97">
        <f t="shared" si="6"/>
        <v>0</v>
      </c>
    </row>
    <row r="639" spans="1:7" s="23" customFormat="1" ht="32.1" customHeight="1">
      <c r="A639" s="37"/>
      <c r="B639" s="93">
        <f>'1-1-1'!B640</f>
        <v>0</v>
      </c>
      <c r="C639" s="94"/>
      <c r="D639" s="95">
        <f>'1-1-1'!G640</f>
        <v>0</v>
      </c>
      <c r="E639" s="94"/>
      <c r="F639" s="96"/>
      <c r="G639" s="97">
        <f t="shared" si="6"/>
        <v>0</v>
      </c>
    </row>
    <row r="640" spans="1:7" s="23" customFormat="1" ht="32.1" customHeight="1">
      <c r="A640" s="37"/>
      <c r="B640" s="93">
        <f>'1-1-1'!B641</f>
        <v>0</v>
      </c>
      <c r="C640" s="94"/>
      <c r="D640" s="95">
        <f>'1-1-1'!G641</f>
        <v>0</v>
      </c>
      <c r="E640" s="94"/>
      <c r="F640" s="96"/>
      <c r="G640" s="97">
        <f t="shared" si="6"/>
        <v>0</v>
      </c>
    </row>
    <row r="641" spans="1:7" s="23" customFormat="1" ht="32.1" customHeight="1">
      <c r="A641" s="37"/>
      <c r="B641" s="93">
        <f>'1-1-1'!B642</f>
        <v>0</v>
      </c>
      <c r="C641" s="94"/>
      <c r="D641" s="95">
        <f>'1-1-1'!G642</f>
        <v>0</v>
      </c>
      <c r="E641" s="94"/>
      <c r="F641" s="96"/>
      <c r="G641" s="97">
        <f t="shared" si="6"/>
        <v>0</v>
      </c>
    </row>
    <row r="642" spans="1:7" s="23" customFormat="1" ht="32.1" customHeight="1">
      <c r="A642" s="37"/>
      <c r="B642" s="93">
        <f>'1-1-1'!B643</f>
        <v>0</v>
      </c>
      <c r="C642" s="94"/>
      <c r="D642" s="95">
        <f>'1-1-1'!G643</f>
        <v>0</v>
      </c>
      <c r="E642" s="94"/>
      <c r="F642" s="96"/>
      <c r="G642" s="97">
        <f t="shared" si="6"/>
        <v>0</v>
      </c>
    </row>
    <row r="643" spans="1:7" s="23" customFormat="1" ht="32.1" customHeight="1">
      <c r="A643" s="37"/>
      <c r="B643" s="93">
        <f>'1-1-1'!B644</f>
        <v>0</v>
      </c>
      <c r="C643" s="94"/>
      <c r="D643" s="95">
        <f>'1-1-1'!G644</f>
        <v>0</v>
      </c>
      <c r="E643" s="94"/>
      <c r="F643" s="96"/>
      <c r="G643" s="97">
        <f t="shared" si="6"/>
        <v>0</v>
      </c>
    </row>
    <row r="644" spans="1:7" s="23" customFormat="1" ht="32.1" customHeight="1">
      <c r="A644" s="37"/>
      <c r="B644" s="93">
        <f>'1-1-1'!B645</f>
        <v>0</v>
      </c>
      <c r="C644" s="94"/>
      <c r="D644" s="95">
        <f>'1-1-1'!G645</f>
        <v>0</v>
      </c>
      <c r="E644" s="94"/>
      <c r="F644" s="96"/>
      <c r="G644" s="97">
        <f t="shared" si="6"/>
        <v>0</v>
      </c>
    </row>
    <row r="645" spans="1:7" s="23" customFormat="1" ht="32.1" customHeight="1">
      <c r="A645" s="37"/>
      <c r="B645" s="93">
        <f>'1-1-1'!B646</f>
        <v>0</v>
      </c>
      <c r="C645" s="94"/>
      <c r="D645" s="95">
        <f>'1-1-1'!G646</f>
        <v>0</v>
      </c>
      <c r="E645" s="94"/>
      <c r="F645" s="96"/>
      <c r="G645" s="97">
        <f t="shared" si="6"/>
        <v>0</v>
      </c>
    </row>
    <row r="646" spans="1:7" s="23" customFormat="1" ht="32.1" customHeight="1">
      <c r="A646" s="37"/>
      <c r="B646" s="93">
        <f>'1-1-1'!B647</f>
        <v>0</v>
      </c>
      <c r="C646" s="94"/>
      <c r="D646" s="95">
        <f>'1-1-1'!G647</f>
        <v>0</v>
      </c>
      <c r="E646" s="94"/>
      <c r="F646" s="96"/>
      <c r="G646" s="97">
        <f t="shared" si="6"/>
        <v>0</v>
      </c>
    </row>
    <row r="647" spans="1:7" s="23" customFormat="1" ht="32.1" customHeight="1">
      <c r="A647" s="37"/>
      <c r="B647" s="93">
        <f>'1-1-1'!B648</f>
        <v>0</v>
      </c>
      <c r="C647" s="94"/>
      <c r="D647" s="95">
        <f>'1-1-1'!G648</f>
        <v>0</v>
      </c>
      <c r="E647" s="94"/>
      <c r="F647" s="96"/>
      <c r="G647" s="97">
        <f t="shared" si="6"/>
        <v>0</v>
      </c>
    </row>
    <row r="648" spans="1:7" s="23" customFormat="1" ht="32.1" customHeight="1">
      <c r="A648" s="37"/>
      <c r="B648" s="93">
        <f>'1-1-1'!B649</f>
        <v>0</v>
      </c>
      <c r="C648" s="94"/>
      <c r="D648" s="95">
        <f>'1-1-1'!G649</f>
        <v>0</v>
      </c>
      <c r="E648" s="94"/>
      <c r="F648" s="96"/>
      <c r="G648" s="97">
        <f t="shared" si="6"/>
        <v>0</v>
      </c>
    </row>
    <row r="649" spans="1:7" s="23" customFormat="1" ht="32.1" customHeight="1">
      <c r="A649" s="37"/>
      <c r="B649" s="93">
        <f>'1-1-1'!B650</f>
        <v>0</v>
      </c>
      <c r="C649" s="94"/>
      <c r="D649" s="95">
        <f>'1-1-1'!G650</f>
        <v>0</v>
      </c>
      <c r="E649" s="94"/>
      <c r="F649" s="96"/>
      <c r="G649" s="97">
        <f t="shared" si="6"/>
        <v>0</v>
      </c>
    </row>
    <row r="650" spans="1:7" s="23" customFormat="1" ht="32.1" customHeight="1">
      <c r="A650" s="37"/>
      <c r="B650" s="93">
        <f>'1-1-1'!B651</f>
        <v>0</v>
      </c>
      <c r="C650" s="94"/>
      <c r="D650" s="95">
        <f>'1-1-1'!G651</f>
        <v>0</v>
      </c>
      <c r="E650" s="94"/>
      <c r="F650" s="96"/>
      <c r="G650" s="97">
        <f t="shared" ref="G650:G713" si="7">D650+E650+F650-C650</f>
        <v>0</v>
      </c>
    </row>
    <row r="651" spans="1:7" s="23" customFormat="1" ht="32.1" customHeight="1">
      <c r="A651" s="37"/>
      <c r="B651" s="93">
        <f>'1-1-1'!B652</f>
        <v>0</v>
      </c>
      <c r="C651" s="94"/>
      <c r="D651" s="95">
        <f>'1-1-1'!G652</f>
        <v>0</v>
      </c>
      <c r="E651" s="94"/>
      <c r="F651" s="96"/>
      <c r="G651" s="97">
        <f t="shared" si="7"/>
        <v>0</v>
      </c>
    </row>
    <row r="652" spans="1:7" s="23" customFormat="1" ht="32.1" customHeight="1">
      <c r="A652" s="37"/>
      <c r="B652" s="93">
        <f>'1-1-1'!B653</f>
        <v>0</v>
      </c>
      <c r="C652" s="94"/>
      <c r="D652" s="95">
        <f>'1-1-1'!G653</f>
        <v>0</v>
      </c>
      <c r="E652" s="94"/>
      <c r="F652" s="96"/>
      <c r="G652" s="97">
        <f t="shared" si="7"/>
        <v>0</v>
      </c>
    </row>
    <row r="653" spans="1:7" s="23" customFormat="1" ht="32.1" customHeight="1">
      <c r="A653" s="37"/>
      <c r="B653" s="93">
        <f>'1-1-1'!B654</f>
        <v>0</v>
      </c>
      <c r="C653" s="94"/>
      <c r="D653" s="95">
        <f>'1-1-1'!G654</f>
        <v>0</v>
      </c>
      <c r="E653" s="94"/>
      <c r="F653" s="96"/>
      <c r="G653" s="97">
        <f t="shared" si="7"/>
        <v>0</v>
      </c>
    </row>
    <row r="654" spans="1:7" s="23" customFormat="1" ht="32.1" customHeight="1">
      <c r="A654" s="37"/>
      <c r="B654" s="93">
        <f>'1-1-1'!B655</f>
        <v>0</v>
      </c>
      <c r="C654" s="94"/>
      <c r="D654" s="95">
        <f>'1-1-1'!G655</f>
        <v>0</v>
      </c>
      <c r="E654" s="94"/>
      <c r="F654" s="96"/>
      <c r="G654" s="97">
        <f t="shared" si="7"/>
        <v>0</v>
      </c>
    </row>
    <row r="655" spans="1:7" s="23" customFormat="1" ht="32.1" customHeight="1">
      <c r="A655" s="37"/>
      <c r="B655" s="93">
        <f>'1-1-1'!B656</f>
        <v>0</v>
      </c>
      <c r="C655" s="94"/>
      <c r="D655" s="95">
        <f>'1-1-1'!G656</f>
        <v>0</v>
      </c>
      <c r="E655" s="94"/>
      <c r="F655" s="96"/>
      <c r="G655" s="97">
        <f t="shared" si="7"/>
        <v>0</v>
      </c>
    </row>
    <row r="656" spans="1:7" s="23" customFormat="1" ht="32.1" customHeight="1">
      <c r="A656" s="37"/>
      <c r="B656" s="93">
        <f>'1-1-1'!B657</f>
        <v>0</v>
      </c>
      <c r="C656" s="94"/>
      <c r="D656" s="95">
        <f>'1-1-1'!G657</f>
        <v>0</v>
      </c>
      <c r="E656" s="94"/>
      <c r="F656" s="96"/>
      <c r="G656" s="97">
        <f t="shared" si="7"/>
        <v>0</v>
      </c>
    </row>
    <row r="657" spans="1:7" s="23" customFormat="1" ht="32.1" customHeight="1">
      <c r="A657" s="37"/>
      <c r="B657" s="93">
        <f>'1-1-1'!B658</f>
        <v>0</v>
      </c>
      <c r="C657" s="94"/>
      <c r="D657" s="95">
        <f>'1-1-1'!G658</f>
        <v>0</v>
      </c>
      <c r="E657" s="94"/>
      <c r="F657" s="96"/>
      <c r="G657" s="97">
        <f t="shared" si="7"/>
        <v>0</v>
      </c>
    </row>
    <row r="658" spans="1:7" s="23" customFormat="1" ht="32.1" customHeight="1">
      <c r="A658" s="37"/>
      <c r="B658" s="93">
        <f>'1-1-1'!B659</f>
        <v>0</v>
      </c>
      <c r="C658" s="94"/>
      <c r="D658" s="95">
        <f>'1-1-1'!G659</f>
        <v>0</v>
      </c>
      <c r="E658" s="94"/>
      <c r="F658" s="96"/>
      <c r="G658" s="97">
        <f t="shared" si="7"/>
        <v>0</v>
      </c>
    </row>
    <row r="659" spans="1:7" s="23" customFormat="1" ht="32.1" customHeight="1">
      <c r="A659" s="37"/>
      <c r="B659" s="93">
        <f>'1-1-1'!B660</f>
        <v>0</v>
      </c>
      <c r="C659" s="94"/>
      <c r="D659" s="95">
        <f>'1-1-1'!G660</f>
        <v>0</v>
      </c>
      <c r="E659" s="94"/>
      <c r="F659" s="96"/>
      <c r="G659" s="97">
        <f t="shared" si="7"/>
        <v>0</v>
      </c>
    </row>
    <row r="660" spans="1:7" s="23" customFormat="1" ht="32.1" customHeight="1">
      <c r="A660" s="37"/>
      <c r="B660" s="93">
        <f>'1-1-1'!B661</f>
        <v>0</v>
      </c>
      <c r="C660" s="94"/>
      <c r="D660" s="95">
        <f>'1-1-1'!G661</f>
        <v>0</v>
      </c>
      <c r="E660" s="94"/>
      <c r="F660" s="96"/>
      <c r="G660" s="97">
        <f t="shared" si="7"/>
        <v>0</v>
      </c>
    </row>
    <row r="661" spans="1:7" s="23" customFormat="1" ht="32.1" customHeight="1">
      <c r="A661" s="37"/>
      <c r="B661" s="93">
        <f>'1-1-1'!B662</f>
        <v>0</v>
      </c>
      <c r="C661" s="94"/>
      <c r="D661" s="95">
        <f>'1-1-1'!G662</f>
        <v>0</v>
      </c>
      <c r="E661" s="94"/>
      <c r="F661" s="96"/>
      <c r="G661" s="97">
        <f t="shared" si="7"/>
        <v>0</v>
      </c>
    </row>
    <row r="662" spans="1:7" s="23" customFormat="1" ht="32.1" customHeight="1">
      <c r="A662" s="37"/>
      <c r="B662" s="93">
        <f>'1-1-1'!B663</f>
        <v>0</v>
      </c>
      <c r="C662" s="94"/>
      <c r="D662" s="95">
        <f>'1-1-1'!G663</f>
        <v>0</v>
      </c>
      <c r="E662" s="94"/>
      <c r="F662" s="96"/>
      <c r="G662" s="97">
        <f t="shared" si="7"/>
        <v>0</v>
      </c>
    </row>
    <row r="663" spans="1:7" s="23" customFormat="1" ht="32.1" customHeight="1">
      <c r="A663" s="37"/>
      <c r="B663" s="93">
        <f>'1-1-1'!B664</f>
        <v>0</v>
      </c>
      <c r="C663" s="94"/>
      <c r="D663" s="95">
        <f>'1-1-1'!G664</f>
        <v>0</v>
      </c>
      <c r="E663" s="94"/>
      <c r="F663" s="96"/>
      <c r="G663" s="97">
        <f t="shared" si="7"/>
        <v>0</v>
      </c>
    </row>
    <row r="664" spans="1:7" s="23" customFormat="1" ht="32.1" customHeight="1">
      <c r="A664" s="37"/>
      <c r="B664" s="93">
        <f>'1-1-1'!B665</f>
        <v>0</v>
      </c>
      <c r="C664" s="94"/>
      <c r="D664" s="95">
        <f>'1-1-1'!G665</f>
        <v>0</v>
      </c>
      <c r="E664" s="94"/>
      <c r="F664" s="96"/>
      <c r="G664" s="97">
        <f t="shared" si="7"/>
        <v>0</v>
      </c>
    </row>
    <row r="665" spans="1:7" s="23" customFormat="1" ht="32.1" customHeight="1">
      <c r="A665" s="37"/>
      <c r="B665" s="93">
        <f>'1-1-1'!B666</f>
        <v>0</v>
      </c>
      <c r="C665" s="94"/>
      <c r="D665" s="95">
        <f>'1-1-1'!G666</f>
        <v>0</v>
      </c>
      <c r="E665" s="94"/>
      <c r="F665" s="96"/>
      <c r="G665" s="97">
        <f t="shared" si="7"/>
        <v>0</v>
      </c>
    </row>
    <row r="666" spans="1:7" s="23" customFormat="1" ht="32.1" customHeight="1">
      <c r="A666" s="37"/>
      <c r="B666" s="93">
        <f>'1-1-1'!B667</f>
        <v>0</v>
      </c>
      <c r="C666" s="94"/>
      <c r="D666" s="95">
        <f>'1-1-1'!G667</f>
        <v>0</v>
      </c>
      <c r="E666" s="94"/>
      <c r="F666" s="96"/>
      <c r="G666" s="97">
        <f t="shared" si="7"/>
        <v>0</v>
      </c>
    </row>
    <row r="667" spans="1:7" s="23" customFormat="1" ht="32.1" customHeight="1">
      <c r="A667" s="37"/>
      <c r="B667" s="93">
        <f>'1-1-1'!B668</f>
        <v>0</v>
      </c>
      <c r="C667" s="94"/>
      <c r="D667" s="95">
        <f>'1-1-1'!G668</f>
        <v>0</v>
      </c>
      <c r="E667" s="94"/>
      <c r="F667" s="96"/>
      <c r="G667" s="97">
        <f t="shared" si="7"/>
        <v>0</v>
      </c>
    </row>
    <row r="668" spans="1:7" s="23" customFormat="1" ht="32.1" customHeight="1">
      <c r="A668" s="37"/>
      <c r="B668" s="93">
        <f>'1-1-1'!B669</f>
        <v>0</v>
      </c>
      <c r="C668" s="94"/>
      <c r="D668" s="95">
        <f>'1-1-1'!G669</f>
        <v>0</v>
      </c>
      <c r="E668" s="94"/>
      <c r="F668" s="96"/>
      <c r="G668" s="97">
        <f t="shared" si="7"/>
        <v>0</v>
      </c>
    </row>
    <row r="669" spans="1:7" s="23" customFormat="1" ht="32.1" customHeight="1">
      <c r="A669" s="37"/>
      <c r="B669" s="93">
        <f>'1-1-1'!B670</f>
        <v>0</v>
      </c>
      <c r="C669" s="94"/>
      <c r="D669" s="95">
        <f>'1-1-1'!G670</f>
        <v>0</v>
      </c>
      <c r="E669" s="94"/>
      <c r="F669" s="96"/>
      <c r="G669" s="97">
        <f t="shared" si="7"/>
        <v>0</v>
      </c>
    </row>
    <row r="670" spans="1:7" s="23" customFormat="1" ht="32.1" customHeight="1">
      <c r="A670" s="37"/>
      <c r="B670" s="93">
        <f>'1-1-1'!B671</f>
        <v>0</v>
      </c>
      <c r="C670" s="94"/>
      <c r="D670" s="95">
        <f>'1-1-1'!G671</f>
        <v>0</v>
      </c>
      <c r="E670" s="94"/>
      <c r="F670" s="96"/>
      <c r="G670" s="97">
        <f t="shared" si="7"/>
        <v>0</v>
      </c>
    </row>
    <row r="671" spans="1:7" s="23" customFormat="1" ht="32.1" customHeight="1">
      <c r="A671" s="37"/>
      <c r="B671" s="93">
        <f>'1-1-1'!B672</f>
        <v>0</v>
      </c>
      <c r="C671" s="94"/>
      <c r="D671" s="95">
        <f>'1-1-1'!G672</f>
        <v>0</v>
      </c>
      <c r="E671" s="94"/>
      <c r="F671" s="96"/>
      <c r="G671" s="97">
        <f t="shared" si="7"/>
        <v>0</v>
      </c>
    </row>
    <row r="672" spans="1:7" s="23" customFormat="1" ht="32.1" customHeight="1">
      <c r="A672" s="37"/>
      <c r="B672" s="93">
        <f>'1-1-1'!B673</f>
        <v>0</v>
      </c>
      <c r="C672" s="94"/>
      <c r="D672" s="95">
        <f>'1-1-1'!G673</f>
        <v>0</v>
      </c>
      <c r="E672" s="94"/>
      <c r="F672" s="96"/>
      <c r="G672" s="97">
        <f t="shared" si="7"/>
        <v>0</v>
      </c>
    </row>
    <row r="673" spans="1:7" s="23" customFormat="1" ht="32.1" customHeight="1">
      <c r="A673" s="37"/>
      <c r="B673" s="93">
        <f>'1-1-1'!B674</f>
        <v>0</v>
      </c>
      <c r="C673" s="94"/>
      <c r="D673" s="95">
        <f>'1-1-1'!G674</f>
        <v>0</v>
      </c>
      <c r="E673" s="94"/>
      <c r="F673" s="96"/>
      <c r="G673" s="97">
        <f t="shared" si="7"/>
        <v>0</v>
      </c>
    </row>
    <row r="674" spans="1:7" s="23" customFormat="1" ht="32.1" customHeight="1">
      <c r="A674" s="37"/>
      <c r="B674" s="93">
        <f>'1-1-1'!B675</f>
        <v>0</v>
      </c>
      <c r="C674" s="94"/>
      <c r="D674" s="95">
        <f>'1-1-1'!G675</f>
        <v>0</v>
      </c>
      <c r="E674" s="94"/>
      <c r="F674" s="96"/>
      <c r="G674" s="97">
        <f t="shared" si="7"/>
        <v>0</v>
      </c>
    </row>
    <row r="675" spans="1:7" s="23" customFormat="1" ht="32.1" customHeight="1">
      <c r="A675" s="37"/>
      <c r="B675" s="93">
        <f>'1-1-1'!B676</f>
        <v>0</v>
      </c>
      <c r="C675" s="94"/>
      <c r="D675" s="95">
        <f>'1-1-1'!G676</f>
        <v>0</v>
      </c>
      <c r="E675" s="94"/>
      <c r="F675" s="96"/>
      <c r="G675" s="97">
        <f t="shared" si="7"/>
        <v>0</v>
      </c>
    </row>
    <row r="676" spans="1:7" s="23" customFormat="1" ht="32.1" customHeight="1">
      <c r="A676" s="37"/>
      <c r="B676" s="93">
        <f>'1-1-1'!B677</f>
        <v>0</v>
      </c>
      <c r="C676" s="94"/>
      <c r="D676" s="95">
        <f>'1-1-1'!G677</f>
        <v>0</v>
      </c>
      <c r="E676" s="94"/>
      <c r="F676" s="96"/>
      <c r="G676" s="97">
        <f t="shared" si="7"/>
        <v>0</v>
      </c>
    </row>
    <row r="677" spans="1:7" s="23" customFormat="1" ht="32.1" customHeight="1">
      <c r="A677" s="37"/>
      <c r="B677" s="93">
        <f>'1-1-1'!B678</f>
        <v>0</v>
      </c>
      <c r="C677" s="94"/>
      <c r="D677" s="95">
        <f>'1-1-1'!G678</f>
        <v>0</v>
      </c>
      <c r="E677" s="94"/>
      <c r="F677" s="96"/>
      <c r="G677" s="97">
        <f t="shared" si="7"/>
        <v>0</v>
      </c>
    </row>
    <row r="678" spans="1:7" s="23" customFormat="1" ht="32.1" customHeight="1">
      <c r="A678" s="37"/>
      <c r="B678" s="93">
        <f>'1-1-1'!B679</f>
        <v>0</v>
      </c>
      <c r="C678" s="94"/>
      <c r="D678" s="95">
        <f>'1-1-1'!G679</f>
        <v>0</v>
      </c>
      <c r="E678" s="94"/>
      <c r="F678" s="96"/>
      <c r="G678" s="97">
        <f t="shared" si="7"/>
        <v>0</v>
      </c>
    </row>
    <row r="679" spans="1:7" s="23" customFormat="1" ht="32.1" customHeight="1">
      <c r="A679" s="37"/>
      <c r="B679" s="93">
        <f>'1-1-1'!B680</f>
        <v>0</v>
      </c>
      <c r="C679" s="94"/>
      <c r="D679" s="95">
        <f>'1-1-1'!G680</f>
        <v>0</v>
      </c>
      <c r="E679" s="94"/>
      <c r="F679" s="96"/>
      <c r="G679" s="97">
        <f t="shared" si="7"/>
        <v>0</v>
      </c>
    </row>
    <row r="680" spans="1:7" s="23" customFormat="1" ht="32.1" customHeight="1">
      <c r="A680" s="37"/>
      <c r="B680" s="93">
        <f>'1-1-1'!B681</f>
        <v>0</v>
      </c>
      <c r="C680" s="94"/>
      <c r="D680" s="95">
        <f>'1-1-1'!G681</f>
        <v>0</v>
      </c>
      <c r="E680" s="94"/>
      <c r="F680" s="96"/>
      <c r="G680" s="97">
        <f t="shared" si="7"/>
        <v>0</v>
      </c>
    </row>
    <row r="681" spans="1:7" s="23" customFormat="1" ht="32.1" customHeight="1">
      <c r="A681" s="37"/>
      <c r="B681" s="93">
        <f>'1-1-1'!B682</f>
        <v>0</v>
      </c>
      <c r="C681" s="94"/>
      <c r="D681" s="95">
        <f>'1-1-1'!G682</f>
        <v>0</v>
      </c>
      <c r="E681" s="94"/>
      <c r="F681" s="96"/>
      <c r="G681" s="97">
        <f t="shared" si="7"/>
        <v>0</v>
      </c>
    </row>
    <row r="682" spans="1:7" s="23" customFormat="1" ht="32.1" customHeight="1">
      <c r="A682" s="37"/>
      <c r="B682" s="93">
        <f>'1-1-1'!B683</f>
        <v>0</v>
      </c>
      <c r="C682" s="94"/>
      <c r="D682" s="95">
        <f>'1-1-1'!G683</f>
        <v>0</v>
      </c>
      <c r="E682" s="94"/>
      <c r="F682" s="96"/>
      <c r="G682" s="97">
        <f t="shared" si="7"/>
        <v>0</v>
      </c>
    </row>
    <row r="683" spans="1:7" s="23" customFormat="1" ht="32.1" customHeight="1">
      <c r="A683" s="37"/>
      <c r="B683" s="93">
        <f>'1-1-1'!B684</f>
        <v>0</v>
      </c>
      <c r="C683" s="94"/>
      <c r="D683" s="95">
        <f>'1-1-1'!G684</f>
        <v>0</v>
      </c>
      <c r="E683" s="94"/>
      <c r="F683" s="96"/>
      <c r="G683" s="97">
        <f t="shared" si="7"/>
        <v>0</v>
      </c>
    </row>
    <row r="684" spans="1:7" s="23" customFormat="1" ht="32.1" customHeight="1">
      <c r="A684" s="37"/>
      <c r="B684" s="93">
        <f>'1-1-1'!B685</f>
        <v>0</v>
      </c>
      <c r="C684" s="94"/>
      <c r="D684" s="95">
        <f>'1-1-1'!G685</f>
        <v>0</v>
      </c>
      <c r="E684" s="94"/>
      <c r="F684" s="96"/>
      <c r="G684" s="97">
        <f t="shared" si="7"/>
        <v>0</v>
      </c>
    </row>
    <row r="685" spans="1:7" s="23" customFormat="1" ht="32.1" customHeight="1">
      <c r="A685" s="37"/>
      <c r="B685" s="93">
        <f>'1-1-1'!B686</f>
        <v>0</v>
      </c>
      <c r="C685" s="94"/>
      <c r="D685" s="95">
        <f>'1-1-1'!G686</f>
        <v>0</v>
      </c>
      <c r="E685" s="94"/>
      <c r="F685" s="96"/>
      <c r="G685" s="97">
        <f t="shared" si="7"/>
        <v>0</v>
      </c>
    </row>
    <row r="686" spans="1:7" s="23" customFormat="1" ht="32.1" customHeight="1">
      <c r="A686" s="37"/>
      <c r="B686" s="93">
        <f>'1-1-1'!B687</f>
        <v>0</v>
      </c>
      <c r="C686" s="94"/>
      <c r="D686" s="95">
        <f>'1-1-1'!G687</f>
        <v>0</v>
      </c>
      <c r="E686" s="94"/>
      <c r="F686" s="96"/>
      <c r="G686" s="97">
        <f t="shared" si="7"/>
        <v>0</v>
      </c>
    </row>
    <row r="687" spans="1:7" s="23" customFormat="1" ht="32.1" customHeight="1">
      <c r="A687" s="37"/>
      <c r="B687" s="93">
        <f>'1-1-1'!B688</f>
        <v>0</v>
      </c>
      <c r="C687" s="94"/>
      <c r="D687" s="95">
        <f>'1-1-1'!G688</f>
        <v>0</v>
      </c>
      <c r="E687" s="94"/>
      <c r="F687" s="96"/>
      <c r="G687" s="97">
        <f t="shared" si="7"/>
        <v>0</v>
      </c>
    </row>
    <row r="688" spans="1:7" s="23" customFormat="1" ht="32.1" customHeight="1">
      <c r="A688" s="37"/>
      <c r="B688" s="93">
        <f>'1-1-1'!B689</f>
        <v>0</v>
      </c>
      <c r="C688" s="94"/>
      <c r="D688" s="95">
        <f>'1-1-1'!G689</f>
        <v>0</v>
      </c>
      <c r="E688" s="94"/>
      <c r="F688" s="96"/>
      <c r="G688" s="97">
        <f t="shared" si="7"/>
        <v>0</v>
      </c>
    </row>
    <row r="689" spans="1:7" s="23" customFormat="1" ht="32.1" customHeight="1">
      <c r="A689" s="37"/>
      <c r="B689" s="93">
        <f>'1-1-1'!B690</f>
        <v>0</v>
      </c>
      <c r="C689" s="94"/>
      <c r="D689" s="95">
        <f>'1-1-1'!G690</f>
        <v>0</v>
      </c>
      <c r="E689" s="94"/>
      <c r="F689" s="96"/>
      <c r="G689" s="97">
        <f t="shared" si="7"/>
        <v>0</v>
      </c>
    </row>
    <row r="690" spans="1:7" s="23" customFormat="1" ht="32.1" customHeight="1">
      <c r="A690" s="37"/>
      <c r="B690" s="93">
        <f>'1-1-1'!B691</f>
        <v>0</v>
      </c>
      <c r="C690" s="94"/>
      <c r="D690" s="95">
        <f>'1-1-1'!G691</f>
        <v>0</v>
      </c>
      <c r="E690" s="94"/>
      <c r="F690" s="96"/>
      <c r="G690" s="97">
        <f t="shared" si="7"/>
        <v>0</v>
      </c>
    </row>
    <row r="691" spans="1:7" s="23" customFormat="1" ht="32.1" customHeight="1">
      <c r="A691" s="37"/>
      <c r="B691" s="93">
        <f>'1-1-1'!B692</f>
        <v>0</v>
      </c>
      <c r="C691" s="94"/>
      <c r="D691" s="95">
        <f>'1-1-1'!G692</f>
        <v>0</v>
      </c>
      <c r="E691" s="94"/>
      <c r="F691" s="96"/>
      <c r="G691" s="97">
        <f t="shared" si="7"/>
        <v>0</v>
      </c>
    </row>
    <row r="692" spans="1:7" s="23" customFormat="1" ht="32.1" customHeight="1">
      <c r="A692" s="37"/>
      <c r="B692" s="93">
        <f>'1-1-1'!B693</f>
        <v>0</v>
      </c>
      <c r="C692" s="94"/>
      <c r="D692" s="95">
        <f>'1-1-1'!G693</f>
        <v>0</v>
      </c>
      <c r="E692" s="94"/>
      <c r="F692" s="96"/>
      <c r="G692" s="97">
        <f t="shared" si="7"/>
        <v>0</v>
      </c>
    </row>
    <row r="693" spans="1:7" s="23" customFormat="1" ht="32.1" customHeight="1">
      <c r="A693" s="37"/>
      <c r="B693" s="93">
        <f>'1-1-1'!B694</f>
        <v>0</v>
      </c>
      <c r="C693" s="94"/>
      <c r="D693" s="95">
        <f>'1-1-1'!G694</f>
        <v>0</v>
      </c>
      <c r="E693" s="94"/>
      <c r="F693" s="96"/>
      <c r="G693" s="97">
        <f t="shared" si="7"/>
        <v>0</v>
      </c>
    </row>
    <row r="694" spans="1:7" s="23" customFormat="1" ht="32.1" customHeight="1">
      <c r="A694" s="37"/>
      <c r="B694" s="93">
        <f>'1-1-1'!B695</f>
        <v>0</v>
      </c>
      <c r="C694" s="94"/>
      <c r="D694" s="95">
        <f>'1-1-1'!G695</f>
        <v>0</v>
      </c>
      <c r="E694" s="94"/>
      <c r="F694" s="96"/>
      <c r="G694" s="97">
        <f t="shared" si="7"/>
        <v>0</v>
      </c>
    </row>
    <row r="695" spans="1:7" s="23" customFormat="1" ht="32.1" customHeight="1">
      <c r="A695" s="37"/>
      <c r="B695" s="93">
        <f>'1-1-1'!B696</f>
        <v>0</v>
      </c>
      <c r="C695" s="94"/>
      <c r="D695" s="95">
        <f>'1-1-1'!G696</f>
        <v>0</v>
      </c>
      <c r="E695" s="94"/>
      <c r="F695" s="96"/>
      <c r="G695" s="97">
        <f t="shared" si="7"/>
        <v>0</v>
      </c>
    </row>
    <row r="696" spans="1:7" s="23" customFormat="1" ht="32.1" customHeight="1">
      <c r="A696" s="37"/>
      <c r="B696" s="93">
        <f>'1-1-1'!B697</f>
        <v>0</v>
      </c>
      <c r="C696" s="94"/>
      <c r="D696" s="95">
        <f>'1-1-1'!G697</f>
        <v>0</v>
      </c>
      <c r="E696" s="94"/>
      <c r="F696" s="96"/>
      <c r="G696" s="97">
        <f t="shared" si="7"/>
        <v>0</v>
      </c>
    </row>
    <row r="697" spans="1:7" s="23" customFormat="1" ht="32.1" customHeight="1">
      <c r="A697" s="37"/>
      <c r="B697" s="93">
        <f>'1-1-1'!B698</f>
        <v>0</v>
      </c>
      <c r="C697" s="94"/>
      <c r="D697" s="95">
        <f>'1-1-1'!G698</f>
        <v>0</v>
      </c>
      <c r="E697" s="94"/>
      <c r="F697" s="96"/>
      <c r="G697" s="97">
        <f t="shared" si="7"/>
        <v>0</v>
      </c>
    </row>
    <row r="698" spans="1:7" s="23" customFormat="1" ht="32.1" customHeight="1">
      <c r="A698" s="37"/>
      <c r="B698" s="93">
        <f>'1-1-1'!B699</f>
        <v>0</v>
      </c>
      <c r="C698" s="94"/>
      <c r="D698" s="95">
        <f>'1-1-1'!G699</f>
        <v>0</v>
      </c>
      <c r="E698" s="94"/>
      <c r="F698" s="96"/>
      <c r="G698" s="97">
        <f t="shared" si="7"/>
        <v>0</v>
      </c>
    </row>
    <row r="699" spans="1:7" s="23" customFormat="1" ht="32.1" customHeight="1">
      <c r="A699" s="37"/>
      <c r="B699" s="93">
        <f>'1-1-1'!B700</f>
        <v>0</v>
      </c>
      <c r="C699" s="94"/>
      <c r="D699" s="95">
        <f>'1-1-1'!G700</f>
        <v>0</v>
      </c>
      <c r="E699" s="94"/>
      <c r="F699" s="96"/>
      <c r="G699" s="97">
        <f t="shared" si="7"/>
        <v>0</v>
      </c>
    </row>
    <row r="700" spans="1:7" s="23" customFormat="1" ht="32.1" customHeight="1">
      <c r="A700" s="37"/>
      <c r="B700" s="93">
        <f>'1-1-1'!B701</f>
        <v>0</v>
      </c>
      <c r="C700" s="94"/>
      <c r="D700" s="95">
        <f>'1-1-1'!G701</f>
        <v>0</v>
      </c>
      <c r="E700" s="94"/>
      <c r="F700" s="96"/>
      <c r="G700" s="97">
        <f t="shared" si="7"/>
        <v>0</v>
      </c>
    </row>
    <row r="701" spans="1:7" s="23" customFormat="1" ht="32.1" customHeight="1">
      <c r="A701" s="37"/>
      <c r="B701" s="93">
        <f>'1-1-1'!B702</f>
        <v>0</v>
      </c>
      <c r="C701" s="94"/>
      <c r="D701" s="95">
        <f>'1-1-1'!G702</f>
        <v>0</v>
      </c>
      <c r="E701" s="94"/>
      <c r="F701" s="96"/>
      <c r="G701" s="97">
        <f t="shared" si="7"/>
        <v>0</v>
      </c>
    </row>
    <row r="702" spans="1:7" s="23" customFormat="1" ht="32.1" customHeight="1">
      <c r="A702" s="37"/>
      <c r="B702" s="93">
        <f>'1-1-1'!B703</f>
        <v>0</v>
      </c>
      <c r="C702" s="94"/>
      <c r="D702" s="95">
        <f>'1-1-1'!G703</f>
        <v>0</v>
      </c>
      <c r="E702" s="94"/>
      <c r="F702" s="96"/>
      <c r="G702" s="97">
        <f t="shared" si="7"/>
        <v>0</v>
      </c>
    </row>
    <row r="703" spans="1:7" s="23" customFormat="1" ht="32.1" customHeight="1">
      <c r="A703" s="37"/>
      <c r="B703" s="93">
        <f>'1-1-1'!B704</f>
        <v>0</v>
      </c>
      <c r="C703" s="94"/>
      <c r="D703" s="95">
        <f>'1-1-1'!G704</f>
        <v>0</v>
      </c>
      <c r="E703" s="94"/>
      <c r="F703" s="96"/>
      <c r="G703" s="97">
        <f t="shared" si="7"/>
        <v>0</v>
      </c>
    </row>
    <row r="704" spans="1:7" s="23" customFormat="1" ht="32.1" customHeight="1">
      <c r="A704" s="37"/>
      <c r="B704" s="93">
        <f>'1-1-1'!B705</f>
        <v>0</v>
      </c>
      <c r="C704" s="94"/>
      <c r="D704" s="95">
        <f>'1-1-1'!G705</f>
        <v>0</v>
      </c>
      <c r="E704" s="94"/>
      <c r="F704" s="96"/>
      <c r="G704" s="97">
        <f t="shared" si="7"/>
        <v>0</v>
      </c>
    </row>
    <row r="705" spans="1:7" s="23" customFormat="1" ht="32.1" customHeight="1">
      <c r="A705" s="37"/>
      <c r="B705" s="93">
        <f>'1-1-1'!B706</f>
        <v>0</v>
      </c>
      <c r="C705" s="94"/>
      <c r="D705" s="95">
        <f>'1-1-1'!G706</f>
        <v>0</v>
      </c>
      <c r="E705" s="94"/>
      <c r="F705" s="96"/>
      <c r="G705" s="97">
        <f t="shared" si="7"/>
        <v>0</v>
      </c>
    </row>
    <row r="706" spans="1:7" s="23" customFormat="1" ht="32.1" customHeight="1">
      <c r="A706" s="37"/>
      <c r="B706" s="93">
        <f>'1-1-1'!B707</f>
        <v>0</v>
      </c>
      <c r="C706" s="94"/>
      <c r="D706" s="95">
        <f>'1-1-1'!G707</f>
        <v>0</v>
      </c>
      <c r="E706" s="94"/>
      <c r="F706" s="96"/>
      <c r="G706" s="97">
        <f t="shared" si="7"/>
        <v>0</v>
      </c>
    </row>
    <row r="707" spans="1:7" s="23" customFormat="1" ht="32.1" customHeight="1">
      <c r="A707" s="37"/>
      <c r="B707" s="93">
        <f>'1-1-1'!B708</f>
        <v>0</v>
      </c>
      <c r="C707" s="94"/>
      <c r="D707" s="95">
        <f>'1-1-1'!G708</f>
        <v>0</v>
      </c>
      <c r="E707" s="94"/>
      <c r="F707" s="96"/>
      <c r="G707" s="97">
        <f t="shared" si="7"/>
        <v>0</v>
      </c>
    </row>
    <row r="708" spans="1:7" s="23" customFormat="1" ht="32.1" customHeight="1">
      <c r="A708" s="37"/>
      <c r="B708" s="93">
        <f>'1-1-1'!B709</f>
        <v>0</v>
      </c>
      <c r="C708" s="94"/>
      <c r="D708" s="95">
        <f>'1-1-1'!G709</f>
        <v>0</v>
      </c>
      <c r="E708" s="94"/>
      <c r="F708" s="96"/>
      <c r="G708" s="97">
        <f t="shared" si="7"/>
        <v>0</v>
      </c>
    </row>
    <row r="709" spans="1:7" s="23" customFormat="1" ht="32.1" customHeight="1">
      <c r="A709" s="37"/>
      <c r="B709" s="93">
        <f>'1-1-1'!B710</f>
        <v>0</v>
      </c>
      <c r="C709" s="94"/>
      <c r="D709" s="95">
        <f>'1-1-1'!G710</f>
        <v>0</v>
      </c>
      <c r="E709" s="94"/>
      <c r="F709" s="96"/>
      <c r="G709" s="97">
        <f t="shared" si="7"/>
        <v>0</v>
      </c>
    </row>
    <row r="710" spans="1:7" s="23" customFormat="1" ht="32.1" customHeight="1">
      <c r="A710" s="37"/>
      <c r="B710" s="93">
        <f>'1-1-1'!B711</f>
        <v>0</v>
      </c>
      <c r="C710" s="94"/>
      <c r="D710" s="95">
        <f>'1-1-1'!G711</f>
        <v>0</v>
      </c>
      <c r="E710" s="94"/>
      <c r="F710" s="96"/>
      <c r="G710" s="97">
        <f t="shared" si="7"/>
        <v>0</v>
      </c>
    </row>
    <row r="711" spans="1:7" s="23" customFormat="1" ht="32.1" customHeight="1">
      <c r="A711" s="37"/>
      <c r="B711" s="93">
        <f>'1-1-1'!B712</f>
        <v>0</v>
      </c>
      <c r="C711" s="94"/>
      <c r="D711" s="95">
        <f>'1-1-1'!G712</f>
        <v>0</v>
      </c>
      <c r="E711" s="94"/>
      <c r="F711" s="96"/>
      <c r="G711" s="97">
        <f t="shared" si="7"/>
        <v>0</v>
      </c>
    </row>
    <row r="712" spans="1:7" s="23" customFormat="1" ht="32.1" customHeight="1">
      <c r="A712" s="37"/>
      <c r="B712" s="93">
        <f>'1-1-1'!B713</f>
        <v>0</v>
      </c>
      <c r="C712" s="94"/>
      <c r="D712" s="95">
        <f>'1-1-1'!G713</f>
        <v>0</v>
      </c>
      <c r="E712" s="94"/>
      <c r="F712" s="96"/>
      <c r="G712" s="97">
        <f t="shared" si="7"/>
        <v>0</v>
      </c>
    </row>
    <row r="713" spans="1:7" s="23" customFormat="1" ht="32.1" customHeight="1">
      <c r="A713" s="37"/>
      <c r="B713" s="93">
        <f>'1-1-1'!B714</f>
        <v>0</v>
      </c>
      <c r="C713" s="94"/>
      <c r="D713" s="95">
        <f>'1-1-1'!G714</f>
        <v>0</v>
      </c>
      <c r="E713" s="94"/>
      <c r="F713" s="96"/>
      <c r="G713" s="97">
        <f t="shared" si="7"/>
        <v>0</v>
      </c>
    </row>
    <row r="714" spans="1:7" s="23" customFormat="1" ht="32.1" customHeight="1">
      <c r="A714" s="37"/>
      <c r="B714" s="93">
        <f>'1-1-1'!B715</f>
        <v>0</v>
      </c>
      <c r="C714" s="94"/>
      <c r="D714" s="95">
        <f>'1-1-1'!G715</f>
        <v>0</v>
      </c>
      <c r="E714" s="94"/>
      <c r="F714" s="96"/>
      <c r="G714" s="97">
        <f t="shared" ref="G714:G777" si="8">D714+E714+F714-C714</f>
        <v>0</v>
      </c>
    </row>
    <row r="715" spans="1:7" s="23" customFormat="1" ht="32.1" customHeight="1">
      <c r="A715" s="37"/>
      <c r="B715" s="93">
        <f>'1-1-1'!B716</f>
        <v>0</v>
      </c>
      <c r="C715" s="94"/>
      <c r="D715" s="95">
        <f>'1-1-1'!G716</f>
        <v>0</v>
      </c>
      <c r="E715" s="94"/>
      <c r="F715" s="96"/>
      <c r="G715" s="97">
        <f t="shared" si="8"/>
        <v>0</v>
      </c>
    </row>
    <row r="716" spans="1:7" s="23" customFormat="1" ht="32.1" customHeight="1">
      <c r="A716" s="37"/>
      <c r="B716" s="93">
        <f>'1-1-1'!B717</f>
        <v>0</v>
      </c>
      <c r="C716" s="94"/>
      <c r="D716" s="95">
        <f>'1-1-1'!G717</f>
        <v>0</v>
      </c>
      <c r="E716" s="94"/>
      <c r="F716" s="96"/>
      <c r="G716" s="97">
        <f t="shared" si="8"/>
        <v>0</v>
      </c>
    </row>
    <row r="717" spans="1:7" s="23" customFormat="1" ht="32.1" customHeight="1">
      <c r="A717" s="37"/>
      <c r="B717" s="93">
        <f>'1-1-1'!B718</f>
        <v>0</v>
      </c>
      <c r="C717" s="94"/>
      <c r="D717" s="95">
        <f>'1-1-1'!G718</f>
        <v>0</v>
      </c>
      <c r="E717" s="94"/>
      <c r="F717" s="96"/>
      <c r="G717" s="97">
        <f t="shared" si="8"/>
        <v>0</v>
      </c>
    </row>
    <row r="718" spans="1:7" s="23" customFormat="1" ht="32.1" customHeight="1">
      <c r="A718" s="37"/>
      <c r="B718" s="93">
        <f>'1-1-1'!B719</f>
        <v>0</v>
      </c>
      <c r="C718" s="94"/>
      <c r="D718" s="95">
        <f>'1-1-1'!G719</f>
        <v>0</v>
      </c>
      <c r="E718" s="94"/>
      <c r="F718" s="96"/>
      <c r="G718" s="97">
        <f t="shared" si="8"/>
        <v>0</v>
      </c>
    </row>
    <row r="719" spans="1:7" s="23" customFormat="1" ht="32.1" customHeight="1">
      <c r="A719" s="37"/>
      <c r="B719" s="93">
        <f>'1-1-1'!B720</f>
        <v>0</v>
      </c>
      <c r="C719" s="94"/>
      <c r="D719" s="95">
        <f>'1-1-1'!G720</f>
        <v>0</v>
      </c>
      <c r="E719" s="94"/>
      <c r="F719" s="96"/>
      <c r="G719" s="97">
        <f t="shared" si="8"/>
        <v>0</v>
      </c>
    </row>
    <row r="720" spans="1:7" s="23" customFormat="1" ht="32.1" customHeight="1">
      <c r="A720" s="37"/>
      <c r="B720" s="93">
        <f>'1-1-1'!B721</f>
        <v>0</v>
      </c>
      <c r="C720" s="94"/>
      <c r="D720" s="95">
        <f>'1-1-1'!G721</f>
        <v>0</v>
      </c>
      <c r="E720" s="94"/>
      <c r="F720" s="96"/>
      <c r="G720" s="97">
        <f t="shared" si="8"/>
        <v>0</v>
      </c>
    </row>
    <row r="721" spans="1:7" s="23" customFormat="1" ht="32.1" customHeight="1">
      <c r="A721" s="37"/>
      <c r="B721" s="93">
        <f>'1-1-1'!B722</f>
        <v>0</v>
      </c>
      <c r="C721" s="94"/>
      <c r="D721" s="95">
        <f>'1-1-1'!G722</f>
        <v>0</v>
      </c>
      <c r="E721" s="94"/>
      <c r="F721" s="96"/>
      <c r="G721" s="97">
        <f t="shared" si="8"/>
        <v>0</v>
      </c>
    </row>
    <row r="722" spans="1:7" s="23" customFormat="1" ht="32.1" customHeight="1">
      <c r="A722" s="37"/>
      <c r="B722" s="93">
        <f>'1-1-1'!B723</f>
        <v>0</v>
      </c>
      <c r="C722" s="94"/>
      <c r="D722" s="95">
        <f>'1-1-1'!G723</f>
        <v>0</v>
      </c>
      <c r="E722" s="94"/>
      <c r="F722" s="96"/>
      <c r="G722" s="97">
        <f t="shared" si="8"/>
        <v>0</v>
      </c>
    </row>
    <row r="723" spans="1:7" s="23" customFormat="1" ht="32.1" customHeight="1">
      <c r="A723" s="37"/>
      <c r="B723" s="93">
        <f>'1-1-1'!B724</f>
        <v>0</v>
      </c>
      <c r="C723" s="94"/>
      <c r="D723" s="95">
        <f>'1-1-1'!G724</f>
        <v>0</v>
      </c>
      <c r="E723" s="94"/>
      <c r="F723" s="96"/>
      <c r="G723" s="97">
        <f t="shared" si="8"/>
        <v>0</v>
      </c>
    </row>
    <row r="724" spans="1:7" s="23" customFormat="1" ht="32.1" customHeight="1">
      <c r="A724" s="37"/>
      <c r="B724" s="93">
        <f>'1-1-1'!B725</f>
        <v>0</v>
      </c>
      <c r="C724" s="94"/>
      <c r="D724" s="95">
        <f>'1-1-1'!G725</f>
        <v>0</v>
      </c>
      <c r="E724" s="94"/>
      <c r="F724" s="96"/>
      <c r="G724" s="97">
        <f t="shared" si="8"/>
        <v>0</v>
      </c>
    </row>
    <row r="725" spans="1:7" s="23" customFormat="1" ht="32.1" customHeight="1">
      <c r="A725" s="37"/>
      <c r="B725" s="93">
        <f>'1-1-1'!B726</f>
        <v>0</v>
      </c>
      <c r="C725" s="94"/>
      <c r="D725" s="95">
        <f>'1-1-1'!G726</f>
        <v>0</v>
      </c>
      <c r="E725" s="94"/>
      <c r="F725" s="96"/>
      <c r="G725" s="97">
        <f t="shared" si="8"/>
        <v>0</v>
      </c>
    </row>
    <row r="726" spans="1:7" s="23" customFormat="1" ht="32.1" customHeight="1">
      <c r="A726" s="37"/>
      <c r="B726" s="93">
        <f>'1-1-1'!B727</f>
        <v>0</v>
      </c>
      <c r="C726" s="94"/>
      <c r="D726" s="95">
        <f>'1-1-1'!G727</f>
        <v>0</v>
      </c>
      <c r="E726" s="94"/>
      <c r="F726" s="96"/>
      <c r="G726" s="97">
        <f t="shared" si="8"/>
        <v>0</v>
      </c>
    </row>
    <row r="727" spans="1:7" s="23" customFormat="1" ht="32.1" customHeight="1">
      <c r="A727" s="37"/>
      <c r="B727" s="93">
        <f>'1-1-1'!B728</f>
        <v>0</v>
      </c>
      <c r="C727" s="94"/>
      <c r="D727" s="95">
        <f>'1-1-1'!G728</f>
        <v>0</v>
      </c>
      <c r="E727" s="94"/>
      <c r="F727" s="96"/>
      <c r="G727" s="97">
        <f t="shared" si="8"/>
        <v>0</v>
      </c>
    </row>
    <row r="728" spans="1:7" s="23" customFormat="1" ht="32.1" customHeight="1">
      <c r="A728" s="37"/>
      <c r="B728" s="93">
        <f>'1-1-1'!B729</f>
        <v>0</v>
      </c>
      <c r="C728" s="94"/>
      <c r="D728" s="95">
        <f>'1-1-1'!G729</f>
        <v>0</v>
      </c>
      <c r="E728" s="94"/>
      <c r="F728" s="96"/>
      <c r="G728" s="97">
        <f t="shared" si="8"/>
        <v>0</v>
      </c>
    </row>
    <row r="729" spans="1:7" s="23" customFormat="1" ht="32.1" customHeight="1">
      <c r="A729" s="37"/>
      <c r="B729" s="93">
        <f>'1-1-1'!B730</f>
        <v>0</v>
      </c>
      <c r="C729" s="94"/>
      <c r="D729" s="95">
        <f>'1-1-1'!G730</f>
        <v>0</v>
      </c>
      <c r="E729" s="94"/>
      <c r="F729" s="96"/>
      <c r="G729" s="97">
        <f t="shared" si="8"/>
        <v>0</v>
      </c>
    </row>
    <row r="730" spans="1:7" s="23" customFormat="1" ht="32.1" customHeight="1">
      <c r="A730" s="37"/>
      <c r="B730" s="93">
        <f>'1-1-1'!B731</f>
        <v>0</v>
      </c>
      <c r="C730" s="94"/>
      <c r="D730" s="95">
        <f>'1-1-1'!G731</f>
        <v>0</v>
      </c>
      <c r="E730" s="94"/>
      <c r="F730" s="96"/>
      <c r="G730" s="97">
        <f t="shared" si="8"/>
        <v>0</v>
      </c>
    </row>
    <row r="731" spans="1:7" s="23" customFormat="1" ht="32.1" customHeight="1">
      <c r="A731" s="37"/>
      <c r="B731" s="93">
        <f>'1-1-1'!B732</f>
        <v>0</v>
      </c>
      <c r="C731" s="94"/>
      <c r="D731" s="95">
        <f>'1-1-1'!G732</f>
        <v>0</v>
      </c>
      <c r="E731" s="94"/>
      <c r="F731" s="96"/>
      <c r="G731" s="97">
        <f t="shared" si="8"/>
        <v>0</v>
      </c>
    </row>
    <row r="732" spans="1:7" s="23" customFormat="1" ht="32.1" customHeight="1">
      <c r="A732" s="37"/>
      <c r="B732" s="93">
        <f>'1-1-1'!B733</f>
        <v>0</v>
      </c>
      <c r="C732" s="94"/>
      <c r="D732" s="95">
        <f>'1-1-1'!G733</f>
        <v>0</v>
      </c>
      <c r="E732" s="94"/>
      <c r="F732" s="96"/>
      <c r="G732" s="97">
        <f t="shared" si="8"/>
        <v>0</v>
      </c>
    </row>
    <row r="733" spans="1:7" s="23" customFormat="1" ht="32.1" customHeight="1">
      <c r="A733" s="37"/>
      <c r="B733" s="93">
        <f>'1-1-1'!B734</f>
        <v>0</v>
      </c>
      <c r="C733" s="94"/>
      <c r="D733" s="95">
        <f>'1-1-1'!G734</f>
        <v>0</v>
      </c>
      <c r="E733" s="94"/>
      <c r="F733" s="96"/>
      <c r="G733" s="97">
        <f t="shared" si="8"/>
        <v>0</v>
      </c>
    </row>
    <row r="734" spans="1:7" s="23" customFormat="1" ht="32.1" customHeight="1">
      <c r="A734" s="37"/>
      <c r="B734" s="93">
        <f>'1-1-1'!B735</f>
        <v>0</v>
      </c>
      <c r="C734" s="94"/>
      <c r="D734" s="95">
        <f>'1-1-1'!G735</f>
        <v>0</v>
      </c>
      <c r="E734" s="94"/>
      <c r="F734" s="96"/>
      <c r="G734" s="97">
        <f t="shared" si="8"/>
        <v>0</v>
      </c>
    </row>
    <row r="735" spans="1:7" s="23" customFormat="1" ht="32.1" customHeight="1">
      <c r="A735" s="37"/>
      <c r="B735" s="93">
        <f>'1-1-1'!B736</f>
        <v>0</v>
      </c>
      <c r="C735" s="94"/>
      <c r="D735" s="95">
        <f>'1-1-1'!G736</f>
        <v>0</v>
      </c>
      <c r="E735" s="94"/>
      <c r="F735" s="96"/>
      <c r="G735" s="97">
        <f t="shared" si="8"/>
        <v>0</v>
      </c>
    </row>
    <row r="736" spans="1:7" s="23" customFormat="1" ht="32.1" customHeight="1">
      <c r="A736" s="37"/>
      <c r="B736" s="93">
        <f>'1-1-1'!B737</f>
        <v>0</v>
      </c>
      <c r="C736" s="94"/>
      <c r="D736" s="95">
        <f>'1-1-1'!G737</f>
        <v>0</v>
      </c>
      <c r="E736" s="94"/>
      <c r="F736" s="96"/>
      <c r="G736" s="97">
        <f t="shared" si="8"/>
        <v>0</v>
      </c>
    </row>
    <row r="737" spans="1:7" s="23" customFormat="1" ht="32.1" customHeight="1">
      <c r="A737" s="37"/>
      <c r="B737" s="93">
        <f>'1-1-1'!B738</f>
        <v>0</v>
      </c>
      <c r="C737" s="94"/>
      <c r="D737" s="95">
        <f>'1-1-1'!G738</f>
        <v>0</v>
      </c>
      <c r="E737" s="94"/>
      <c r="F737" s="96"/>
      <c r="G737" s="97">
        <f t="shared" si="8"/>
        <v>0</v>
      </c>
    </row>
    <row r="738" spans="1:7" s="23" customFormat="1" ht="32.1" customHeight="1">
      <c r="A738" s="37"/>
      <c r="B738" s="93">
        <f>'1-1-1'!B739</f>
        <v>0</v>
      </c>
      <c r="C738" s="94"/>
      <c r="D738" s="95">
        <f>'1-1-1'!G739</f>
        <v>0</v>
      </c>
      <c r="E738" s="94"/>
      <c r="F738" s="96"/>
      <c r="G738" s="97">
        <f t="shared" si="8"/>
        <v>0</v>
      </c>
    </row>
    <row r="739" spans="1:7" s="23" customFormat="1" ht="32.1" customHeight="1">
      <c r="A739" s="37"/>
      <c r="B739" s="93">
        <f>'1-1-1'!B740</f>
        <v>0</v>
      </c>
      <c r="C739" s="94"/>
      <c r="D739" s="95">
        <f>'1-1-1'!G740</f>
        <v>0</v>
      </c>
      <c r="E739" s="94"/>
      <c r="F739" s="96"/>
      <c r="G739" s="97">
        <f t="shared" si="8"/>
        <v>0</v>
      </c>
    </row>
    <row r="740" spans="1:7" s="23" customFormat="1" ht="32.1" customHeight="1">
      <c r="A740" s="37"/>
      <c r="B740" s="93">
        <f>'1-1-1'!B741</f>
        <v>0</v>
      </c>
      <c r="C740" s="94"/>
      <c r="D740" s="95">
        <f>'1-1-1'!G741</f>
        <v>0</v>
      </c>
      <c r="E740" s="94"/>
      <c r="F740" s="96"/>
      <c r="G740" s="97">
        <f t="shared" si="8"/>
        <v>0</v>
      </c>
    </row>
    <row r="741" spans="1:7" s="23" customFormat="1" ht="32.1" customHeight="1">
      <c r="A741" s="37"/>
      <c r="B741" s="93">
        <f>'1-1-1'!B742</f>
        <v>0</v>
      </c>
      <c r="C741" s="94"/>
      <c r="D741" s="95">
        <f>'1-1-1'!G742</f>
        <v>0</v>
      </c>
      <c r="E741" s="94"/>
      <c r="F741" s="96"/>
      <c r="G741" s="97">
        <f t="shared" si="8"/>
        <v>0</v>
      </c>
    </row>
    <row r="742" spans="1:7" s="23" customFormat="1" ht="32.1" customHeight="1">
      <c r="A742" s="37"/>
      <c r="B742" s="93">
        <f>'1-1-1'!B743</f>
        <v>0</v>
      </c>
      <c r="C742" s="94"/>
      <c r="D742" s="95">
        <f>'1-1-1'!G743</f>
        <v>0</v>
      </c>
      <c r="E742" s="94"/>
      <c r="F742" s="96"/>
      <c r="G742" s="97">
        <f t="shared" si="8"/>
        <v>0</v>
      </c>
    </row>
    <row r="743" spans="1:7" s="23" customFormat="1" ht="32.1" customHeight="1">
      <c r="A743" s="37"/>
      <c r="B743" s="93">
        <f>'1-1-1'!B744</f>
        <v>0</v>
      </c>
      <c r="C743" s="94"/>
      <c r="D743" s="95">
        <f>'1-1-1'!G744</f>
        <v>0</v>
      </c>
      <c r="E743" s="94"/>
      <c r="F743" s="96"/>
      <c r="G743" s="97">
        <f t="shared" si="8"/>
        <v>0</v>
      </c>
    </row>
    <row r="744" spans="1:7" s="23" customFormat="1" ht="32.1" customHeight="1">
      <c r="A744" s="37"/>
      <c r="B744" s="93">
        <f>'1-1-1'!B745</f>
        <v>0</v>
      </c>
      <c r="C744" s="94"/>
      <c r="D744" s="95">
        <f>'1-1-1'!G745</f>
        <v>0</v>
      </c>
      <c r="E744" s="94"/>
      <c r="F744" s="96"/>
      <c r="G744" s="97">
        <f t="shared" si="8"/>
        <v>0</v>
      </c>
    </row>
    <row r="745" spans="1:7" s="23" customFormat="1" ht="32.1" customHeight="1">
      <c r="A745" s="37"/>
      <c r="B745" s="93">
        <f>'1-1-1'!B746</f>
        <v>0</v>
      </c>
      <c r="C745" s="94"/>
      <c r="D745" s="95">
        <f>'1-1-1'!G746</f>
        <v>0</v>
      </c>
      <c r="E745" s="94"/>
      <c r="F745" s="96"/>
      <c r="G745" s="97">
        <f t="shared" si="8"/>
        <v>0</v>
      </c>
    </row>
    <row r="746" spans="1:7" s="23" customFormat="1" ht="32.1" customHeight="1">
      <c r="A746" s="37"/>
      <c r="B746" s="93">
        <f>'1-1-1'!B747</f>
        <v>0</v>
      </c>
      <c r="C746" s="94"/>
      <c r="D746" s="95">
        <f>'1-1-1'!G747</f>
        <v>0</v>
      </c>
      <c r="E746" s="94"/>
      <c r="F746" s="96"/>
      <c r="G746" s="97">
        <f t="shared" si="8"/>
        <v>0</v>
      </c>
    </row>
    <row r="747" spans="1:7" s="23" customFormat="1" ht="32.1" customHeight="1">
      <c r="A747" s="37"/>
      <c r="B747" s="93">
        <f>'1-1-1'!B748</f>
        <v>0</v>
      </c>
      <c r="C747" s="94"/>
      <c r="D747" s="95">
        <f>'1-1-1'!G748</f>
        <v>0</v>
      </c>
      <c r="E747" s="94"/>
      <c r="F747" s="96"/>
      <c r="G747" s="97">
        <f t="shared" si="8"/>
        <v>0</v>
      </c>
    </row>
    <row r="748" spans="1:7" s="23" customFormat="1" ht="32.1" customHeight="1">
      <c r="A748" s="37"/>
      <c r="B748" s="93">
        <f>'1-1-1'!B749</f>
        <v>0</v>
      </c>
      <c r="C748" s="94"/>
      <c r="D748" s="95">
        <f>'1-1-1'!G749</f>
        <v>0</v>
      </c>
      <c r="E748" s="94"/>
      <c r="F748" s="96"/>
      <c r="G748" s="97">
        <f t="shared" si="8"/>
        <v>0</v>
      </c>
    </row>
    <row r="749" spans="1:7" s="23" customFormat="1" ht="32.1" customHeight="1">
      <c r="A749" s="37"/>
      <c r="B749" s="93">
        <f>'1-1-1'!B750</f>
        <v>0</v>
      </c>
      <c r="C749" s="94"/>
      <c r="D749" s="95">
        <f>'1-1-1'!G750</f>
        <v>0</v>
      </c>
      <c r="E749" s="94"/>
      <c r="F749" s="96"/>
      <c r="G749" s="97">
        <f t="shared" si="8"/>
        <v>0</v>
      </c>
    </row>
    <row r="750" spans="1:7" s="23" customFormat="1" ht="32.1" customHeight="1">
      <c r="A750" s="37"/>
      <c r="B750" s="93">
        <f>'1-1-1'!B751</f>
        <v>0</v>
      </c>
      <c r="C750" s="94"/>
      <c r="D750" s="95">
        <f>'1-1-1'!G751</f>
        <v>0</v>
      </c>
      <c r="E750" s="94"/>
      <c r="F750" s="96"/>
      <c r="G750" s="97">
        <f t="shared" si="8"/>
        <v>0</v>
      </c>
    </row>
    <row r="751" spans="1:7" s="23" customFormat="1" ht="32.1" customHeight="1">
      <c r="A751" s="37"/>
      <c r="B751" s="93">
        <f>'1-1-1'!B752</f>
        <v>0</v>
      </c>
      <c r="C751" s="94"/>
      <c r="D751" s="95">
        <f>'1-1-1'!G752</f>
        <v>0</v>
      </c>
      <c r="E751" s="94"/>
      <c r="F751" s="96"/>
      <c r="G751" s="97">
        <f t="shared" si="8"/>
        <v>0</v>
      </c>
    </row>
    <row r="752" spans="1:7" s="23" customFormat="1" ht="32.1" customHeight="1">
      <c r="A752" s="37"/>
      <c r="B752" s="93">
        <f>'1-1-1'!B753</f>
        <v>0</v>
      </c>
      <c r="C752" s="94"/>
      <c r="D752" s="95">
        <f>'1-1-1'!G753</f>
        <v>0</v>
      </c>
      <c r="E752" s="94"/>
      <c r="F752" s="96"/>
      <c r="G752" s="97">
        <f t="shared" si="8"/>
        <v>0</v>
      </c>
    </row>
    <row r="753" spans="1:7" s="23" customFormat="1" ht="32.1" customHeight="1">
      <c r="A753" s="37"/>
      <c r="B753" s="93">
        <f>'1-1-1'!B754</f>
        <v>0</v>
      </c>
      <c r="C753" s="94"/>
      <c r="D753" s="95">
        <f>'1-1-1'!G754</f>
        <v>0</v>
      </c>
      <c r="E753" s="94"/>
      <c r="F753" s="96"/>
      <c r="G753" s="97">
        <f t="shared" si="8"/>
        <v>0</v>
      </c>
    </row>
    <row r="754" spans="1:7" s="23" customFormat="1" ht="32.1" customHeight="1">
      <c r="A754" s="37"/>
      <c r="B754" s="93">
        <f>'1-1-1'!B755</f>
        <v>0</v>
      </c>
      <c r="C754" s="94"/>
      <c r="D754" s="95">
        <f>'1-1-1'!G755</f>
        <v>0</v>
      </c>
      <c r="E754" s="94"/>
      <c r="F754" s="96"/>
      <c r="G754" s="97">
        <f t="shared" si="8"/>
        <v>0</v>
      </c>
    </row>
    <row r="755" spans="1:7" s="23" customFormat="1" ht="32.1" customHeight="1">
      <c r="A755" s="37"/>
      <c r="B755" s="93">
        <f>'1-1-1'!B756</f>
        <v>0</v>
      </c>
      <c r="C755" s="94"/>
      <c r="D755" s="95">
        <f>'1-1-1'!G756</f>
        <v>0</v>
      </c>
      <c r="E755" s="94"/>
      <c r="F755" s="96"/>
      <c r="G755" s="97">
        <f t="shared" si="8"/>
        <v>0</v>
      </c>
    </row>
    <row r="756" spans="1:7" s="23" customFormat="1" ht="32.1" customHeight="1">
      <c r="A756" s="37"/>
      <c r="B756" s="93">
        <f>'1-1-1'!B757</f>
        <v>0</v>
      </c>
      <c r="C756" s="94"/>
      <c r="D756" s="95">
        <f>'1-1-1'!G757</f>
        <v>0</v>
      </c>
      <c r="E756" s="94"/>
      <c r="F756" s="96"/>
      <c r="G756" s="97">
        <f t="shared" si="8"/>
        <v>0</v>
      </c>
    </row>
    <row r="757" spans="1:7" s="23" customFormat="1" ht="32.1" customHeight="1">
      <c r="A757" s="37"/>
      <c r="B757" s="93">
        <f>'1-1-1'!B758</f>
        <v>0</v>
      </c>
      <c r="C757" s="94"/>
      <c r="D757" s="95">
        <f>'1-1-1'!G758</f>
        <v>0</v>
      </c>
      <c r="E757" s="94"/>
      <c r="F757" s="96"/>
      <c r="G757" s="97">
        <f t="shared" si="8"/>
        <v>0</v>
      </c>
    </row>
    <row r="758" spans="1:7" s="23" customFormat="1" ht="32.1" customHeight="1">
      <c r="A758" s="37"/>
      <c r="B758" s="93">
        <f>'1-1-1'!B759</f>
        <v>0</v>
      </c>
      <c r="C758" s="94"/>
      <c r="D758" s="95">
        <f>'1-1-1'!G759</f>
        <v>0</v>
      </c>
      <c r="E758" s="94"/>
      <c r="F758" s="96"/>
      <c r="G758" s="97">
        <f t="shared" si="8"/>
        <v>0</v>
      </c>
    </row>
    <row r="759" spans="1:7" s="23" customFormat="1" ht="32.1" customHeight="1">
      <c r="A759" s="37"/>
      <c r="B759" s="93">
        <f>'1-1-1'!B760</f>
        <v>0</v>
      </c>
      <c r="C759" s="94"/>
      <c r="D759" s="95">
        <f>'1-1-1'!G760</f>
        <v>0</v>
      </c>
      <c r="E759" s="94"/>
      <c r="F759" s="96"/>
      <c r="G759" s="97">
        <f t="shared" si="8"/>
        <v>0</v>
      </c>
    </row>
    <row r="760" spans="1:7" s="23" customFormat="1" ht="32.1" customHeight="1">
      <c r="A760" s="37"/>
      <c r="B760" s="93">
        <f>'1-1-1'!B761</f>
        <v>0</v>
      </c>
      <c r="C760" s="94"/>
      <c r="D760" s="95">
        <f>'1-1-1'!G761</f>
        <v>0</v>
      </c>
      <c r="E760" s="94"/>
      <c r="F760" s="96"/>
      <c r="G760" s="97">
        <f t="shared" si="8"/>
        <v>0</v>
      </c>
    </row>
    <row r="761" spans="1:7" s="23" customFormat="1" ht="32.1" customHeight="1">
      <c r="A761" s="37"/>
      <c r="B761" s="93">
        <f>'1-1-1'!B762</f>
        <v>0</v>
      </c>
      <c r="C761" s="94"/>
      <c r="D761" s="95">
        <f>'1-1-1'!G762</f>
        <v>0</v>
      </c>
      <c r="E761" s="94"/>
      <c r="F761" s="96"/>
      <c r="G761" s="97">
        <f t="shared" si="8"/>
        <v>0</v>
      </c>
    </row>
    <row r="762" spans="1:7" s="23" customFormat="1" ht="32.1" customHeight="1">
      <c r="A762" s="37"/>
      <c r="B762" s="93">
        <f>'1-1-1'!B763</f>
        <v>0</v>
      </c>
      <c r="C762" s="94"/>
      <c r="D762" s="95">
        <f>'1-1-1'!G763</f>
        <v>0</v>
      </c>
      <c r="E762" s="94"/>
      <c r="F762" s="96"/>
      <c r="G762" s="97">
        <f t="shared" si="8"/>
        <v>0</v>
      </c>
    </row>
    <row r="763" spans="1:7" s="23" customFormat="1" ht="32.1" customHeight="1">
      <c r="A763" s="37"/>
      <c r="B763" s="93">
        <f>'1-1-1'!B764</f>
        <v>0</v>
      </c>
      <c r="C763" s="94"/>
      <c r="D763" s="95">
        <f>'1-1-1'!G764</f>
        <v>0</v>
      </c>
      <c r="E763" s="94"/>
      <c r="F763" s="96"/>
      <c r="G763" s="97">
        <f t="shared" si="8"/>
        <v>0</v>
      </c>
    </row>
    <row r="764" spans="1:7" s="23" customFormat="1" ht="32.1" customHeight="1">
      <c r="A764" s="37"/>
      <c r="B764" s="93">
        <f>'1-1-1'!B765</f>
        <v>0</v>
      </c>
      <c r="C764" s="94"/>
      <c r="D764" s="95">
        <f>'1-1-1'!G765</f>
        <v>0</v>
      </c>
      <c r="E764" s="94"/>
      <c r="F764" s="96"/>
      <c r="G764" s="97">
        <f t="shared" si="8"/>
        <v>0</v>
      </c>
    </row>
    <row r="765" spans="1:7" s="23" customFormat="1" ht="32.1" customHeight="1">
      <c r="A765" s="37"/>
      <c r="B765" s="93">
        <f>'1-1-1'!B766</f>
        <v>0</v>
      </c>
      <c r="C765" s="94"/>
      <c r="D765" s="95">
        <f>'1-1-1'!G766</f>
        <v>0</v>
      </c>
      <c r="E765" s="94"/>
      <c r="F765" s="96"/>
      <c r="G765" s="97">
        <f t="shared" si="8"/>
        <v>0</v>
      </c>
    </row>
    <row r="766" spans="1:7" s="23" customFormat="1" ht="32.1" customHeight="1">
      <c r="A766" s="37"/>
      <c r="B766" s="93">
        <f>'1-1-1'!B767</f>
        <v>0</v>
      </c>
      <c r="C766" s="94"/>
      <c r="D766" s="95">
        <f>'1-1-1'!G767</f>
        <v>0</v>
      </c>
      <c r="E766" s="94"/>
      <c r="F766" s="96"/>
      <c r="G766" s="97">
        <f t="shared" si="8"/>
        <v>0</v>
      </c>
    </row>
    <row r="767" spans="1:7" s="23" customFormat="1" ht="32.1" customHeight="1">
      <c r="A767" s="37"/>
      <c r="B767" s="93">
        <f>'1-1-1'!B768</f>
        <v>0</v>
      </c>
      <c r="C767" s="94"/>
      <c r="D767" s="95">
        <f>'1-1-1'!G768</f>
        <v>0</v>
      </c>
      <c r="E767" s="94"/>
      <c r="F767" s="96"/>
      <c r="G767" s="97">
        <f t="shared" si="8"/>
        <v>0</v>
      </c>
    </row>
    <row r="768" spans="1:7" s="23" customFormat="1" ht="32.1" customHeight="1">
      <c r="A768" s="37"/>
      <c r="B768" s="93">
        <f>'1-1-1'!B769</f>
        <v>0</v>
      </c>
      <c r="C768" s="94"/>
      <c r="D768" s="95">
        <f>'1-1-1'!G769</f>
        <v>0</v>
      </c>
      <c r="E768" s="94"/>
      <c r="F768" s="96"/>
      <c r="G768" s="97">
        <f t="shared" si="8"/>
        <v>0</v>
      </c>
    </row>
    <row r="769" spans="1:7" s="23" customFormat="1" ht="32.1" customHeight="1">
      <c r="A769" s="37"/>
      <c r="B769" s="93">
        <f>'1-1-1'!B770</f>
        <v>0</v>
      </c>
      <c r="C769" s="94"/>
      <c r="D769" s="95">
        <f>'1-1-1'!G770</f>
        <v>0</v>
      </c>
      <c r="E769" s="94"/>
      <c r="F769" s="96"/>
      <c r="G769" s="97">
        <f t="shared" si="8"/>
        <v>0</v>
      </c>
    </row>
    <row r="770" spans="1:7" s="23" customFormat="1" ht="32.1" customHeight="1">
      <c r="A770" s="37"/>
      <c r="B770" s="93">
        <f>'1-1-1'!B771</f>
        <v>0</v>
      </c>
      <c r="C770" s="94"/>
      <c r="D770" s="95">
        <f>'1-1-1'!G771</f>
        <v>0</v>
      </c>
      <c r="E770" s="94"/>
      <c r="F770" s="96"/>
      <c r="G770" s="97">
        <f t="shared" si="8"/>
        <v>0</v>
      </c>
    </row>
    <row r="771" spans="1:7" s="23" customFormat="1" ht="32.1" customHeight="1">
      <c r="A771" s="37"/>
      <c r="B771" s="93">
        <f>'1-1-1'!B772</f>
        <v>0</v>
      </c>
      <c r="C771" s="94"/>
      <c r="D771" s="95">
        <f>'1-1-1'!G772</f>
        <v>0</v>
      </c>
      <c r="E771" s="94"/>
      <c r="F771" s="96"/>
      <c r="G771" s="97">
        <f t="shared" si="8"/>
        <v>0</v>
      </c>
    </row>
    <row r="772" spans="1:7" s="23" customFormat="1" ht="32.1" customHeight="1">
      <c r="A772" s="37"/>
      <c r="B772" s="93">
        <f>'1-1-1'!B773</f>
        <v>0</v>
      </c>
      <c r="C772" s="94"/>
      <c r="D772" s="95">
        <f>'1-1-1'!G773</f>
        <v>0</v>
      </c>
      <c r="E772" s="94"/>
      <c r="F772" s="96"/>
      <c r="G772" s="97">
        <f t="shared" si="8"/>
        <v>0</v>
      </c>
    </row>
    <row r="773" spans="1:7" s="23" customFormat="1" ht="32.1" customHeight="1">
      <c r="A773" s="37"/>
      <c r="B773" s="93">
        <f>'1-1-1'!B774</f>
        <v>0</v>
      </c>
      <c r="C773" s="94"/>
      <c r="D773" s="95">
        <f>'1-1-1'!G774</f>
        <v>0</v>
      </c>
      <c r="E773" s="94"/>
      <c r="F773" s="96"/>
      <c r="G773" s="97">
        <f t="shared" si="8"/>
        <v>0</v>
      </c>
    </row>
    <row r="774" spans="1:7" s="23" customFormat="1" ht="32.1" customHeight="1">
      <c r="A774" s="37"/>
      <c r="B774" s="93">
        <f>'1-1-1'!B775</f>
        <v>0</v>
      </c>
      <c r="C774" s="94"/>
      <c r="D774" s="95">
        <f>'1-1-1'!G775</f>
        <v>0</v>
      </c>
      <c r="E774" s="94"/>
      <c r="F774" s="96"/>
      <c r="G774" s="97">
        <f t="shared" si="8"/>
        <v>0</v>
      </c>
    </row>
    <row r="775" spans="1:7" s="23" customFormat="1" ht="32.1" customHeight="1">
      <c r="A775" s="37"/>
      <c r="B775" s="93">
        <f>'1-1-1'!B776</f>
        <v>0</v>
      </c>
      <c r="C775" s="94"/>
      <c r="D775" s="95">
        <f>'1-1-1'!G776</f>
        <v>0</v>
      </c>
      <c r="E775" s="94"/>
      <c r="F775" s="96"/>
      <c r="G775" s="97">
        <f t="shared" si="8"/>
        <v>0</v>
      </c>
    </row>
    <row r="776" spans="1:7" s="23" customFormat="1" ht="32.1" customHeight="1">
      <c r="A776" s="37"/>
      <c r="B776" s="93">
        <f>'1-1-1'!B777</f>
        <v>0</v>
      </c>
      <c r="C776" s="94"/>
      <c r="D776" s="95">
        <f>'1-1-1'!G777</f>
        <v>0</v>
      </c>
      <c r="E776" s="94"/>
      <c r="F776" s="96"/>
      <c r="G776" s="97">
        <f t="shared" si="8"/>
        <v>0</v>
      </c>
    </row>
    <row r="777" spans="1:7" s="23" customFormat="1" ht="32.1" customHeight="1">
      <c r="A777" s="37"/>
      <c r="B777" s="93">
        <f>'1-1-1'!B778</f>
        <v>0</v>
      </c>
      <c r="C777" s="94"/>
      <c r="D777" s="95">
        <f>'1-1-1'!G778</f>
        <v>0</v>
      </c>
      <c r="E777" s="94"/>
      <c r="F777" s="96"/>
      <c r="G777" s="97">
        <f t="shared" si="8"/>
        <v>0</v>
      </c>
    </row>
    <row r="778" spans="1:7" s="23" customFormat="1" ht="32.1" customHeight="1">
      <c r="A778" s="37"/>
      <c r="B778" s="93">
        <f>'1-1-1'!B779</f>
        <v>0</v>
      </c>
      <c r="C778" s="94"/>
      <c r="D778" s="95">
        <f>'1-1-1'!G779</f>
        <v>0</v>
      </c>
      <c r="E778" s="94"/>
      <c r="F778" s="96"/>
      <c r="G778" s="97">
        <f t="shared" ref="G778:G841" si="9">D778+E778+F778-C778</f>
        <v>0</v>
      </c>
    </row>
    <row r="779" spans="1:7" s="23" customFormat="1" ht="32.1" customHeight="1">
      <c r="A779" s="37"/>
      <c r="B779" s="93">
        <f>'1-1-1'!B780</f>
        <v>0</v>
      </c>
      <c r="C779" s="94"/>
      <c r="D779" s="95">
        <f>'1-1-1'!G780</f>
        <v>0</v>
      </c>
      <c r="E779" s="94"/>
      <c r="F779" s="96"/>
      <c r="G779" s="97">
        <f t="shared" si="9"/>
        <v>0</v>
      </c>
    </row>
    <row r="780" spans="1:7" s="23" customFormat="1" ht="32.1" customHeight="1">
      <c r="A780" s="37"/>
      <c r="B780" s="93">
        <f>'1-1-1'!B781</f>
        <v>0</v>
      </c>
      <c r="C780" s="94"/>
      <c r="D780" s="95">
        <f>'1-1-1'!G781</f>
        <v>0</v>
      </c>
      <c r="E780" s="94"/>
      <c r="F780" s="96"/>
      <c r="G780" s="97">
        <f t="shared" si="9"/>
        <v>0</v>
      </c>
    </row>
    <row r="781" spans="1:7" s="23" customFormat="1" ht="32.1" customHeight="1">
      <c r="A781" s="37"/>
      <c r="B781" s="93">
        <f>'1-1-1'!B782</f>
        <v>0</v>
      </c>
      <c r="C781" s="94"/>
      <c r="D781" s="95">
        <f>'1-1-1'!G782</f>
        <v>0</v>
      </c>
      <c r="E781" s="94"/>
      <c r="F781" s="96"/>
      <c r="G781" s="97">
        <f t="shared" si="9"/>
        <v>0</v>
      </c>
    </row>
    <row r="782" spans="1:7" s="23" customFormat="1" ht="32.1" customHeight="1">
      <c r="A782" s="37"/>
      <c r="B782" s="93">
        <f>'1-1-1'!B783</f>
        <v>0</v>
      </c>
      <c r="C782" s="94"/>
      <c r="D782" s="95">
        <f>'1-1-1'!G783</f>
        <v>0</v>
      </c>
      <c r="E782" s="94"/>
      <c r="F782" s="96"/>
      <c r="G782" s="97">
        <f t="shared" si="9"/>
        <v>0</v>
      </c>
    </row>
    <row r="783" spans="1:7" s="23" customFormat="1" ht="32.1" customHeight="1">
      <c r="A783" s="37"/>
      <c r="B783" s="93">
        <f>'1-1-1'!B784</f>
        <v>0</v>
      </c>
      <c r="C783" s="94"/>
      <c r="D783" s="95">
        <f>'1-1-1'!G784</f>
        <v>0</v>
      </c>
      <c r="E783" s="94"/>
      <c r="F783" s="96"/>
      <c r="G783" s="97">
        <f t="shared" si="9"/>
        <v>0</v>
      </c>
    </row>
    <row r="784" spans="1:7" s="23" customFormat="1" ht="32.1" customHeight="1">
      <c r="A784" s="37"/>
      <c r="B784" s="93">
        <f>'1-1-1'!B785</f>
        <v>0</v>
      </c>
      <c r="C784" s="94"/>
      <c r="D784" s="95">
        <f>'1-1-1'!G785</f>
        <v>0</v>
      </c>
      <c r="E784" s="94"/>
      <c r="F784" s="96"/>
      <c r="G784" s="97">
        <f t="shared" si="9"/>
        <v>0</v>
      </c>
    </row>
    <row r="785" spans="1:7" s="23" customFormat="1" ht="32.1" customHeight="1">
      <c r="A785" s="37"/>
      <c r="B785" s="93">
        <f>'1-1-1'!B786</f>
        <v>0</v>
      </c>
      <c r="C785" s="94"/>
      <c r="D785" s="95">
        <f>'1-1-1'!G786</f>
        <v>0</v>
      </c>
      <c r="E785" s="94"/>
      <c r="F785" s="96"/>
      <c r="G785" s="97">
        <f t="shared" si="9"/>
        <v>0</v>
      </c>
    </row>
    <row r="786" spans="1:7" s="23" customFormat="1" ht="32.1" customHeight="1">
      <c r="A786" s="37"/>
      <c r="B786" s="93">
        <f>'1-1-1'!B787</f>
        <v>0</v>
      </c>
      <c r="C786" s="94"/>
      <c r="D786" s="95">
        <f>'1-1-1'!G787</f>
        <v>0</v>
      </c>
      <c r="E786" s="94"/>
      <c r="F786" s="96"/>
      <c r="G786" s="97">
        <f t="shared" si="9"/>
        <v>0</v>
      </c>
    </row>
    <row r="787" spans="1:7" s="23" customFormat="1" ht="32.1" customHeight="1">
      <c r="A787" s="37"/>
      <c r="B787" s="93">
        <f>'1-1-1'!B788</f>
        <v>0</v>
      </c>
      <c r="C787" s="94"/>
      <c r="D787" s="95">
        <f>'1-1-1'!G788</f>
        <v>0</v>
      </c>
      <c r="E787" s="94"/>
      <c r="F787" s="96"/>
      <c r="G787" s="97">
        <f t="shared" si="9"/>
        <v>0</v>
      </c>
    </row>
    <row r="788" spans="1:7" s="23" customFormat="1" ht="32.1" customHeight="1">
      <c r="A788" s="37"/>
      <c r="B788" s="93">
        <f>'1-1-1'!B789</f>
        <v>0</v>
      </c>
      <c r="C788" s="94"/>
      <c r="D788" s="95">
        <f>'1-1-1'!G789</f>
        <v>0</v>
      </c>
      <c r="E788" s="94"/>
      <c r="F788" s="96"/>
      <c r="G788" s="97">
        <f t="shared" si="9"/>
        <v>0</v>
      </c>
    </row>
    <row r="789" spans="1:7" s="23" customFormat="1" ht="32.1" customHeight="1">
      <c r="A789" s="37"/>
      <c r="B789" s="93">
        <f>'1-1-1'!B790</f>
        <v>0</v>
      </c>
      <c r="C789" s="94"/>
      <c r="D789" s="95">
        <f>'1-1-1'!G790</f>
        <v>0</v>
      </c>
      <c r="E789" s="94"/>
      <c r="F789" s="96"/>
      <c r="G789" s="97">
        <f t="shared" si="9"/>
        <v>0</v>
      </c>
    </row>
    <row r="790" spans="1:7" s="23" customFormat="1" ht="32.1" customHeight="1">
      <c r="A790" s="37"/>
      <c r="B790" s="93">
        <f>'1-1-1'!B791</f>
        <v>0</v>
      </c>
      <c r="C790" s="94"/>
      <c r="D790" s="95">
        <f>'1-1-1'!G791</f>
        <v>0</v>
      </c>
      <c r="E790" s="94"/>
      <c r="F790" s="96"/>
      <c r="G790" s="97">
        <f t="shared" si="9"/>
        <v>0</v>
      </c>
    </row>
    <row r="791" spans="1:7" s="23" customFormat="1" ht="32.1" customHeight="1">
      <c r="A791" s="37"/>
      <c r="B791" s="93">
        <f>'1-1-1'!B792</f>
        <v>0</v>
      </c>
      <c r="C791" s="94"/>
      <c r="D791" s="95">
        <f>'1-1-1'!G792</f>
        <v>0</v>
      </c>
      <c r="E791" s="94"/>
      <c r="F791" s="96"/>
      <c r="G791" s="97">
        <f t="shared" si="9"/>
        <v>0</v>
      </c>
    </row>
    <row r="792" spans="1:7" s="23" customFormat="1" ht="32.1" customHeight="1">
      <c r="A792" s="37"/>
      <c r="B792" s="93">
        <f>'1-1-1'!B793</f>
        <v>0</v>
      </c>
      <c r="C792" s="94"/>
      <c r="D792" s="95">
        <f>'1-1-1'!G793</f>
        <v>0</v>
      </c>
      <c r="E792" s="94"/>
      <c r="F792" s="96"/>
      <c r="G792" s="97">
        <f t="shared" si="9"/>
        <v>0</v>
      </c>
    </row>
    <row r="793" spans="1:7" s="23" customFormat="1" ht="32.1" customHeight="1">
      <c r="A793" s="37"/>
      <c r="B793" s="93">
        <f>'1-1-1'!B794</f>
        <v>0</v>
      </c>
      <c r="C793" s="94"/>
      <c r="D793" s="95">
        <f>'1-1-1'!G794</f>
        <v>0</v>
      </c>
      <c r="E793" s="94"/>
      <c r="F793" s="96"/>
      <c r="G793" s="97">
        <f t="shared" si="9"/>
        <v>0</v>
      </c>
    </row>
    <row r="794" spans="1:7" s="23" customFormat="1" ht="32.1" customHeight="1">
      <c r="A794" s="37"/>
      <c r="B794" s="93">
        <f>'1-1-1'!B795</f>
        <v>0</v>
      </c>
      <c r="C794" s="94"/>
      <c r="D794" s="95">
        <f>'1-1-1'!G795</f>
        <v>0</v>
      </c>
      <c r="E794" s="94"/>
      <c r="F794" s="96"/>
      <c r="G794" s="97">
        <f t="shared" si="9"/>
        <v>0</v>
      </c>
    </row>
    <row r="795" spans="1:7" s="23" customFormat="1" ht="32.1" customHeight="1">
      <c r="A795" s="37"/>
      <c r="B795" s="93">
        <f>'1-1-1'!B796</f>
        <v>0</v>
      </c>
      <c r="C795" s="94"/>
      <c r="D795" s="95">
        <f>'1-1-1'!G796</f>
        <v>0</v>
      </c>
      <c r="E795" s="94"/>
      <c r="F795" s="96"/>
      <c r="G795" s="97">
        <f t="shared" si="9"/>
        <v>0</v>
      </c>
    </row>
    <row r="796" spans="1:7" s="23" customFormat="1" ht="32.1" customHeight="1">
      <c r="A796" s="37"/>
      <c r="B796" s="93">
        <f>'1-1-1'!B797</f>
        <v>0</v>
      </c>
      <c r="C796" s="94"/>
      <c r="D796" s="95">
        <f>'1-1-1'!G797</f>
        <v>0</v>
      </c>
      <c r="E796" s="94"/>
      <c r="F796" s="96"/>
      <c r="G796" s="97">
        <f t="shared" si="9"/>
        <v>0</v>
      </c>
    </row>
    <row r="797" spans="1:7" s="23" customFormat="1" ht="32.1" customHeight="1">
      <c r="A797" s="37"/>
      <c r="B797" s="93">
        <f>'1-1-1'!B798</f>
        <v>0</v>
      </c>
      <c r="C797" s="94"/>
      <c r="D797" s="95">
        <f>'1-1-1'!G798</f>
        <v>0</v>
      </c>
      <c r="E797" s="94"/>
      <c r="F797" s="96"/>
      <c r="G797" s="97">
        <f t="shared" si="9"/>
        <v>0</v>
      </c>
    </row>
    <row r="798" spans="1:7" s="23" customFormat="1" ht="32.1" customHeight="1">
      <c r="A798" s="37"/>
      <c r="B798" s="93">
        <f>'1-1-1'!B799</f>
        <v>0</v>
      </c>
      <c r="C798" s="94"/>
      <c r="D798" s="95">
        <f>'1-1-1'!G799</f>
        <v>0</v>
      </c>
      <c r="E798" s="94"/>
      <c r="F798" s="96"/>
      <c r="G798" s="97">
        <f t="shared" si="9"/>
        <v>0</v>
      </c>
    </row>
    <row r="799" spans="1:7" s="23" customFormat="1" ht="32.1" customHeight="1">
      <c r="A799" s="37"/>
      <c r="B799" s="93">
        <f>'1-1-1'!B800</f>
        <v>0</v>
      </c>
      <c r="C799" s="94"/>
      <c r="D799" s="95">
        <f>'1-1-1'!G800</f>
        <v>0</v>
      </c>
      <c r="E799" s="94"/>
      <c r="F799" s="96"/>
      <c r="G799" s="97">
        <f t="shared" si="9"/>
        <v>0</v>
      </c>
    </row>
    <row r="800" spans="1:7" s="23" customFormat="1" ht="32.1" customHeight="1">
      <c r="A800" s="37"/>
      <c r="B800" s="93">
        <f>'1-1-1'!B801</f>
        <v>0</v>
      </c>
      <c r="C800" s="94"/>
      <c r="D800" s="95">
        <f>'1-1-1'!G801</f>
        <v>0</v>
      </c>
      <c r="E800" s="94"/>
      <c r="F800" s="96"/>
      <c r="G800" s="97">
        <f t="shared" si="9"/>
        <v>0</v>
      </c>
    </row>
    <row r="801" spans="1:7" s="23" customFormat="1" ht="32.1" customHeight="1">
      <c r="A801" s="37"/>
      <c r="B801" s="93">
        <f>'1-1-1'!B802</f>
        <v>0</v>
      </c>
      <c r="C801" s="94"/>
      <c r="D801" s="95">
        <f>'1-1-1'!G802</f>
        <v>0</v>
      </c>
      <c r="E801" s="94"/>
      <c r="F801" s="96"/>
      <c r="G801" s="97">
        <f t="shared" si="9"/>
        <v>0</v>
      </c>
    </row>
    <row r="802" spans="1:7" s="23" customFormat="1" ht="32.1" customHeight="1">
      <c r="A802" s="37"/>
      <c r="B802" s="93">
        <f>'1-1-1'!B803</f>
        <v>0</v>
      </c>
      <c r="C802" s="94"/>
      <c r="D802" s="95">
        <f>'1-1-1'!G803</f>
        <v>0</v>
      </c>
      <c r="E802" s="94"/>
      <c r="F802" s="96"/>
      <c r="G802" s="97">
        <f t="shared" si="9"/>
        <v>0</v>
      </c>
    </row>
    <row r="803" spans="1:7" s="23" customFormat="1" ht="32.1" customHeight="1">
      <c r="A803" s="37"/>
      <c r="B803" s="93">
        <f>'1-1-1'!B804</f>
        <v>0</v>
      </c>
      <c r="C803" s="94"/>
      <c r="D803" s="95">
        <f>'1-1-1'!G804</f>
        <v>0</v>
      </c>
      <c r="E803" s="94"/>
      <c r="F803" s="96"/>
      <c r="G803" s="97">
        <f t="shared" si="9"/>
        <v>0</v>
      </c>
    </row>
    <row r="804" spans="1:7" s="23" customFormat="1" ht="32.1" customHeight="1">
      <c r="A804" s="37"/>
      <c r="B804" s="93">
        <f>'1-1-1'!B805</f>
        <v>0</v>
      </c>
      <c r="C804" s="94"/>
      <c r="D804" s="95">
        <f>'1-1-1'!G805</f>
        <v>0</v>
      </c>
      <c r="E804" s="94"/>
      <c r="F804" s="96"/>
      <c r="G804" s="97">
        <f t="shared" si="9"/>
        <v>0</v>
      </c>
    </row>
    <row r="805" spans="1:7" s="23" customFormat="1" ht="32.1" customHeight="1">
      <c r="A805" s="37"/>
      <c r="B805" s="93">
        <f>'1-1-1'!B806</f>
        <v>0</v>
      </c>
      <c r="C805" s="94"/>
      <c r="D805" s="95">
        <f>'1-1-1'!G806</f>
        <v>0</v>
      </c>
      <c r="E805" s="94"/>
      <c r="F805" s="96"/>
      <c r="G805" s="97">
        <f t="shared" si="9"/>
        <v>0</v>
      </c>
    </row>
    <row r="806" spans="1:7" s="23" customFormat="1" ht="32.1" customHeight="1">
      <c r="A806" s="37"/>
      <c r="B806" s="93">
        <f>'1-1-1'!B807</f>
        <v>0</v>
      </c>
      <c r="C806" s="94"/>
      <c r="D806" s="95">
        <f>'1-1-1'!G807</f>
        <v>0</v>
      </c>
      <c r="E806" s="94"/>
      <c r="F806" s="96"/>
      <c r="G806" s="97">
        <f t="shared" si="9"/>
        <v>0</v>
      </c>
    </row>
    <row r="807" spans="1:7" s="23" customFormat="1" ht="32.1" customHeight="1">
      <c r="A807" s="37"/>
      <c r="B807" s="93">
        <f>'1-1-1'!B808</f>
        <v>0</v>
      </c>
      <c r="C807" s="94"/>
      <c r="D807" s="95">
        <f>'1-1-1'!G808</f>
        <v>0</v>
      </c>
      <c r="E807" s="94"/>
      <c r="F807" s="96"/>
      <c r="G807" s="97">
        <f t="shared" si="9"/>
        <v>0</v>
      </c>
    </row>
    <row r="808" spans="1:7" s="23" customFormat="1" ht="32.1" customHeight="1">
      <c r="A808" s="37"/>
      <c r="B808" s="93">
        <f>'1-1-1'!B809</f>
        <v>0</v>
      </c>
      <c r="C808" s="94"/>
      <c r="D808" s="95">
        <f>'1-1-1'!G809</f>
        <v>0</v>
      </c>
      <c r="E808" s="94"/>
      <c r="F808" s="96"/>
      <c r="G808" s="97">
        <f t="shared" si="9"/>
        <v>0</v>
      </c>
    </row>
    <row r="809" spans="1:7" s="23" customFormat="1" ht="32.1" customHeight="1">
      <c r="A809" s="37"/>
      <c r="B809" s="93">
        <f>'1-1-1'!B810</f>
        <v>0</v>
      </c>
      <c r="C809" s="94"/>
      <c r="D809" s="95">
        <f>'1-1-1'!G810</f>
        <v>0</v>
      </c>
      <c r="E809" s="94"/>
      <c r="F809" s="96"/>
      <c r="G809" s="97">
        <f t="shared" si="9"/>
        <v>0</v>
      </c>
    </row>
    <row r="810" spans="1:7" s="23" customFormat="1" ht="32.1" customHeight="1">
      <c r="A810" s="37"/>
      <c r="B810" s="93">
        <f>'1-1-1'!B811</f>
        <v>0</v>
      </c>
      <c r="C810" s="94"/>
      <c r="D810" s="95">
        <f>'1-1-1'!G811</f>
        <v>0</v>
      </c>
      <c r="E810" s="94"/>
      <c r="F810" s="96"/>
      <c r="G810" s="97">
        <f t="shared" si="9"/>
        <v>0</v>
      </c>
    </row>
    <row r="811" spans="1:7" s="23" customFormat="1" ht="32.1" customHeight="1">
      <c r="A811" s="37"/>
      <c r="B811" s="93">
        <f>'1-1-1'!B812</f>
        <v>0</v>
      </c>
      <c r="C811" s="94"/>
      <c r="D811" s="95">
        <f>'1-1-1'!G812</f>
        <v>0</v>
      </c>
      <c r="E811" s="94"/>
      <c r="F811" s="96"/>
      <c r="G811" s="97">
        <f t="shared" si="9"/>
        <v>0</v>
      </c>
    </row>
    <row r="812" spans="1:7" s="23" customFormat="1" ht="32.1" customHeight="1">
      <c r="A812" s="37"/>
      <c r="B812" s="93">
        <f>'1-1-1'!B813</f>
        <v>0</v>
      </c>
      <c r="C812" s="94"/>
      <c r="D812" s="95">
        <f>'1-1-1'!G813</f>
        <v>0</v>
      </c>
      <c r="E812" s="94"/>
      <c r="F812" s="96"/>
      <c r="G812" s="97">
        <f t="shared" si="9"/>
        <v>0</v>
      </c>
    </row>
    <row r="813" spans="1:7" s="23" customFormat="1" ht="32.1" customHeight="1">
      <c r="A813" s="37"/>
      <c r="B813" s="93">
        <f>'1-1-1'!B814</f>
        <v>0</v>
      </c>
      <c r="C813" s="94"/>
      <c r="D813" s="95">
        <f>'1-1-1'!G814</f>
        <v>0</v>
      </c>
      <c r="E813" s="94"/>
      <c r="F813" s="96"/>
      <c r="G813" s="97">
        <f t="shared" si="9"/>
        <v>0</v>
      </c>
    </row>
    <row r="814" spans="1:7" s="23" customFormat="1" ht="32.1" customHeight="1">
      <c r="A814" s="37"/>
      <c r="B814" s="93">
        <f>'1-1-1'!B815</f>
        <v>0</v>
      </c>
      <c r="C814" s="94"/>
      <c r="D814" s="95">
        <f>'1-1-1'!G815</f>
        <v>0</v>
      </c>
      <c r="E814" s="94"/>
      <c r="F814" s="96"/>
      <c r="G814" s="97">
        <f t="shared" si="9"/>
        <v>0</v>
      </c>
    </row>
    <row r="815" spans="1:7" s="23" customFormat="1" ht="32.1" customHeight="1">
      <c r="A815" s="37"/>
      <c r="B815" s="93">
        <f>'1-1-1'!B816</f>
        <v>0</v>
      </c>
      <c r="C815" s="94"/>
      <c r="D815" s="95">
        <f>'1-1-1'!G816</f>
        <v>0</v>
      </c>
      <c r="E815" s="94"/>
      <c r="F815" s="96"/>
      <c r="G815" s="97">
        <f t="shared" si="9"/>
        <v>0</v>
      </c>
    </row>
    <row r="816" spans="1:7" s="23" customFormat="1" ht="32.1" customHeight="1">
      <c r="A816" s="37"/>
      <c r="B816" s="93">
        <f>'1-1-1'!B817</f>
        <v>0</v>
      </c>
      <c r="C816" s="94"/>
      <c r="D816" s="95">
        <f>'1-1-1'!G817</f>
        <v>0</v>
      </c>
      <c r="E816" s="94"/>
      <c r="F816" s="96"/>
      <c r="G816" s="97">
        <f t="shared" si="9"/>
        <v>0</v>
      </c>
    </row>
    <row r="817" spans="1:7" s="23" customFormat="1" ht="32.1" customHeight="1">
      <c r="A817" s="37"/>
      <c r="B817" s="93">
        <f>'1-1-1'!B818</f>
        <v>0</v>
      </c>
      <c r="C817" s="94"/>
      <c r="D817" s="95">
        <f>'1-1-1'!G818</f>
        <v>0</v>
      </c>
      <c r="E817" s="94"/>
      <c r="F817" s="96"/>
      <c r="G817" s="97">
        <f t="shared" si="9"/>
        <v>0</v>
      </c>
    </row>
    <row r="818" spans="1:7" s="23" customFormat="1" ht="32.1" customHeight="1">
      <c r="A818" s="37"/>
      <c r="B818" s="93">
        <f>'1-1-1'!B819</f>
        <v>0</v>
      </c>
      <c r="C818" s="94"/>
      <c r="D818" s="95">
        <f>'1-1-1'!G819</f>
        <v>0</v>
      </c>
      <c r="E818" s="94"/>
      <c r="F818" s="96"/>
      <c r="G818" s="97">
        <f t="shared" si="9"/>
        <v>0</v>
      </c>
    </row>
    <row r="819" spans="1:7" s="23" customFormat="1" ht="32.1" customHeight="1">
      <c r="A819" s="37"/>
      <c r="B819" s="93">
        <f>'1-1-1'!B820</f>
        <v>0</v>
      </c>
      <c r="C819" s="94"/>
      <c r="D819" s="95">
        <f>'1-1-1'!G820</f>
        <v>0</v>
      </c>
      <c r="E819" s="94"/>
      <c r="F819" s="96"/>
      <c r="G819" s="97">
        <f t="shared" si="9"/>
        <v>0</v>
      </c>
    </row>
    <row r="820" spans="1:7" s="23" customFormat="1" ht="32.1" customHeight="1">
      <c r="A820" s="37"/>
      <c r="B820" s="93">
        <f>'1-1-1'!B821</f>
        <v>0</v>
      </c>
      <c r="C820" s="94"/>
      <c r="D820" s="95">
        <f>'1-1-1'!G821</f>
        <v>0</v>
      </c>
      <c r="E820" s="94"/>
      <c r="F820" s="96"/>
      <c r="G820" s="97">
        <f t="shared" si="9"/>
        <v>0</v>
      </c>
    </row>
    <row r="821" spans="1:7" s="23" customFormat="1" ht="32.1" customHeight="1">
      <c r="A821" s="37"/>
      <c r="B821" s="93">
        <f>'1-1-1'!B822</f>
        <v>0</v>
      </c>
      <c r="C821" s="94"/>
      <c r="D821" s="95">
        <f>'1-1-1'!G822</f>
        <v>0</v>
      </c>
      <c r="E821" s="94"/>
      <c r="F821" s="96"/>
      <c r="G821" s="97">
        <f t="shared" si="9"/>
        <v>0</v>
      </c>
    </row>
    <row r="822" spans="1:7" s="23" customFormat="1" ht="32.1" customHeight="1">
      <c r="A822" s="37"/>
      <c r="B822" s="93">
        <f>'1-1-1'!B823</f>
        <v>0</v>
      </c>
      <c r="C822" s="94"/>
      <c r="D822" s="95">
        <f>'1-1-1'!G823</f>
        <v>0</v>
      </c>
      <c r="E822" s="94"/>
      <c r="F822" s="96"/>
      <c r="G822" s="97">
        <f t="shared" si="9"/>
        <v>0</v>
      </c>
    </row>
    <row r="823" spans="1:7" s="23" customFormat="1" ht="32.1" customHeight="1">
      <c r="A823" s="37"/>
      <c r="B823" s="93">
        <f>'1-1-1'!B824</f>
        <v>0</v>
      </c>
      <c r="C823" s="94"/>
      <c r="D823" s="95">
        <f>'1-1-1'!G824</f>
        <v>0</v>
      </c>
      <c r="E823" s="94"/>
      <c r="F823" s="96"/>
      <c r="G823" s="97">
        <f t="shared" si="9"/>
        <v>0</v>
      </c>
    </row>
    <row r="824" spans="1:7" s="23" customFormat="1" ht="32.1" customHeight="1">
      <c r="A824" s="37"/>
      <c r="B824" s="93">
        <f>'1-1-1'!B825</f>
        <v>0</v>
      </c>
      <c r="C824" s="94"/>
      <c r="D824" s="95">
        <f>'1-1-1'!G825</f>
        <v>0</v>
      </c>
      <c r="E824" s="94"/>
      <c r="F824" s="96"/>
      <c r="G824" s="97">
        <f t="shared" si="9"/>
        <v>0</v>
      </c>
    </row>
    <row r="825" spans="1:7" s="23" customFormat="1" ht="32.1" customHeight="1">
      <c r="A825" s="37"/>
      <c r="B825" s="93">
        <f>'1-1-1'!B826</f>
        <v>0</v>
      </c>
      <c r="C825" s="94"/>
      <c r="D825" s="95">
        <f>'1-1-1'!G826</f>
        <v>0</v>
      </c>
      <c r="E825" s="94"/>
      <c r="F825" s="96"/>
      <c r="G825" s="97">
        <f t="shared" si="9"/>
        <v>0</v>
      </c>
    </row>
    <row r="826" spans="1:7" s="23" customFormat="1" ht="32.1" customHeight="1">
      <c r="A826" s="37"/>
      <c r="B826" s="93">
        <f>'1-1-1'!B827</f>
        <v>0</v>
      </c>
      <c r="C826" s="94"/>
      <c r="D826" s="95">
        <f>'1-1-1'!G827</f>
        <v>0</v>
      </c>
      <c r="E826" s="94"/>
      <c r="F826" s="96"/>
      <c r="G826" s="97">
        <f t="shared" si="9"/>
        <v>0</v>
      </c>
    </row>
    <row r="827" spans="1:7" s="23" customFormat="1" ht="32.1" customHeight="1">
      <c r="A827" s="37"/>
      <c r="B827" s="93">
        <f>'1-1-1'!B828</f>
        <v>0</v>
      </c>
      <c r="C827" s="94"/>
      <c r="D827" s="95">
        <f>'1-1-1'!G828</f>
        <v>0</v>
      </c>
      <c r="E827" s="94"/>
      <c r="F827" s="96"/>
      <c r="G827" s="97">
        <f t="shared" si="9"/>
        <v>0</v>
      </c>
    </row>
    <row r="828" spans="1:7" s="23" customFormat="1" ht="32.1" customHeight="1">
      <c r="A828" s="37"/>
      <c r="B828" s="93">
        <f>'1-1-1'!B829</f>
        <v>0</v>
      </c>
      <c r="C828" s="94"/>
      <c r="D828" s="95">
        <f>'1-1-1'!G829</f>
        <v>0</v>
      </c>
      <c r="E828" s="94"/>
      <c r="F828" s="96"/>
      <c r="G828" s="97">
        <f t="shared" si="9"/>
        <v>0</v>
      </c>
    </row>
    <row r="829" spans="1:7" s="23" customFormat="1" ht="32.1" customHeight="1">
      <c r="A829" s="37"/>
      <c r="B829" s="93">
        <f>'1-1-1'!B830</f>
        <v>0</v>
      </c>
      <c r="C829" s="94"/>
      <c r="D829" s="95">
        <f>'1-1-1'!G830</f>
        <v>0</v>
      </c>
      <c r="E829" s="94"/>
      <c r="F829" s="96"/>
      <c r="G829" s="97">
        <f t="shared" si="9"/>
        <v>0</v>
      </c>
    </row>
    <row r="830" spans="1:7" s="23" customFormat="1" ht="32.1" customHeight="1">
      <c r="A830" s="37"/>
      <c r="B830" s="93">
        <f>'1-1-1'!B831</f>
        <v>0</v>
      </c>
      <c r="C830" s="94"/>
      <c r="D830" s="95">
        <f>'1-1-1'!G831</f>
        <v>0</v>
      </c>
      <c r="E830" s="94"/>
      <c r="F830" s="96"/>
      <c r="G830" s="97">
        <f t="shared" si="9"/>
        <v>0</v>
      </c>
    </row>
    <row r="831" spans="1:7" s="23" customFormat="1" ht="32.1" customHeight="1">
      <c r="A831" s="37"/>
      <c r="B831" s="93">
        <f>'1-1-1'!B832</f>
        <v>0</v>
      </c>
      <c r="C831" s="94"/>
      <c r="D831" s="95">
        <f>'1-1-1'!G832</f>
        <v>0</v>
      </c>
      <c r="E831" s="94"/>
      <c r="F831" s="96"/>
      <c r="G831" s="97">
        <f t="shared" si="9"/>
        <v>0</v>
      </c>
    </row>
    <row r="832" spans="1:7" s="23" customFormat="1" ht="32.1" customHeight="1">
      <c r="A832" s="37"/>
      <c r="B832" s="93">
        <f>'1-1-1'!B833</f>
        <v>0</v>
      </c>
      <c r="C832" s="94"/>
      <c r="D832" s="95">
        <f>'1-1-1'!G833</f>
        <v>0</v>
      </c>
      <c r="E832" s="94"/>
      <c r="F832" s="96"/>
      <c r="G832" s="97">
        <f t="shared" si="9"/>
        <v>0</v>
      </c>
    </row>
    <row r="833" spans="1:7" s="23" customFormat="1" ht="32.1" customHeight="1">
      <c r="A833" s="37"/>
      <c r="B833" s="93">
        <f>'1-1-1'!B834</f>
        <v>0</v>
      </c>
      <c r="C833" s="94"/>
      <c r="D833" s="95">
        <f>'1-1-1'!G834</f>
        <v>0</v>
      </c>
      <c r="E833" s="94"/>
      <c r="F833" s="96"/>
      <c r="G833" s="97">
        <f t="shared" si="9"/>
        <v>0</v>
      </c>
    </row>
    <row r="834" spans="1:7" s="23" customFormat="1" ht="32.1" customHeight="1">
      <c r="A834" s="37"/>
      <c r="B834" s="93">
        <f>'1-1-1'!B835</f>
        <v>0</v>
      </c>
      <c r="C834" s="94"/>
      <c r="D834" s="95">
        <f>'1-1-1'!G835</f>
        <v>0</v>
      </c>
      <c r="E834" s="94"/>
      <c r="F834" s="96"/>
      <c r="G834" s="97">
        <f t="shared" si="9"/>
        <v>0</v>
      </c>
    </row>
    <row r="835" spans="1:7" s="23" customFormat="1" ht="32.1" customHeight="1">
      <c r="A835" s="37"/>
      <c r="B835" s="93">
        <f>'1-1-1'!B836</f>
        <v>0</v>
      </c>
      <c r="C835" s="94"/>
      <c r="D835" s="95">
        <f>'1-1-1'!G836</f>
        <v>0</v>
      </c>
      <c r="E835" s="94"/>
      <c r="F835" s="96"/>
      <c r="G835" s="97">
        <f t="shared" si="9"/>
        <v>0</v>
      </c>
    </row>
    <row r="836" spans="1:7" s="23" customFormat="1" ht="32.1" customHeight="1">
      <c r="A836" s="37"/>
      <c r="B836" s="93">
        <f>'1-1-1'!B837</f>
        <v>0</v>
      </c>
      <c r="C836" s="94"/>
      <c r="D836" s="95">
        <f>'1-1-1'!G837</f>
        <v>0</v>
      </c>
      <c r="E836" s="94"/>
      <c r="F836" s="96"/>
      <c r="G836" s="97">
        <f t="shared" si="9"/>
        <v>0</v>
      </c>
    </row>
    <row r="837" spans="1:7" s="23" customFormat="1" ht="32.1" customHeight="1">
      <c r="A837" s="37"/>
      <c r="B837" s="93">
        <f>'1-1-1'!B838</f>
        <v>0</v>
      </c>
      <c r="C837" s="94"/>
      <c r="D837" s="95">
        <f>'1-1-1'!G838</f>
        <v>0</v>
      </c>
      <c r="E837" s="94"/>
      <c r="F837" s="96"/>
      <c r="G837" s="97">
        <f t="shared" si="9"/>
        <v>0</v>
      </c>
    </row>
    <row r="838" spans="1:7" s="23" customFormat="1" ht="32.1" customHeight="1">
      <c r="A838" s="37"/>
      <c r="B838" s="93">
        <f>'1-1-1'!B839</f>
        <v>0</v>
      </c>
      <c r="C838" s="94"/>
      <c r="D838" s="95">
        <f>'1-1-1'!G839</f>
        <v>0</v>
      </c>
      <c r="E838" s="94"/>
      <c r="F838" s="96"/>
      <c r="G838" s="97">
        <f t="shared" si="9"/>
        <v>0</v>
      </c>
    </row>
    <row r="839" spans="1:7" s="23" customFormat="1" ht="32.1" customHeight="1">
      <c r="A839" s="37"/>
      <c r="B839" s="93">
        <f>'1-1-1'!B840</f>
        <v>0</v>
      </c>
      <c r="C839" s="94"/>
      <c r="D839" s="95">
        <f>'1-1-1'!G840</f>
        <v>0</v>
      </c>
      <c r="E839" s="94"/>
      <c r="F839" s="96"/>
      <c r="G839" s="97">
        <f t="shared" si="9"/>
        <v>0</v>
      </c>
    </row>
    <row r="840" spans="1:7" s="23" customFormat="1" ht="32.1" customHeight="1">
      <c r="A840" s="37"/>
      <c r="B840" s="93">
        <f>'1-1-1'!B841</f>
        <v>0</v>
      </c>
      <c r="C840" s="94"/>
      <c r="D840" s="95">
        <f>'1-1-1'!G841</f>
        <v>0</v>
      </c>
      <c r="E840" s="94"/>
      <c r="F840" s="96"/>
      <c r="G840" s="97">
        <f t="shared" si="9"/>
        <v>0</v>
      </c>
    </row>
    <row r="841" spans="1:7" s="23" customFormat="1" ht="32.1" customHeight="1">
      <c r="A841" s="37"/>
      <c r="B841" s="93">
        <f>'1-1-1'!B842</f>
        <v>0</v>
      </c>
      <c r="C841" s="94"/>
      <c r="D841" s="95">
        <f>'1-1-1'!G842</f>
        <v>0</v>
      </c>
      <c r="E841" s="94"/>
      <c r="F841" s="96"/>
      <c r="G841" s="97">
        <f t="shared" si="9"/>
        <v>0</v>
      </c>
    </row>
    <row r="842" spans="1:7" s="23" customFormat="1" ht="32.1" customHeight="1">
      <c r="A842" s="37"/>
      <c r="B842" s="93">
        <f>'1-1-1'!B843</f>
        <v>0</v>
      </c>
      <c r="C842" s="94"/>
      <c r="D842" s="95">
        <f>'1-1-1'!G843</f>
        <v>0</v>
      </c>
      <c r="E842" s="94"/>
      <c r="F842" s="96"/>
      <c r="G842" s="97">
        <f t="shared" ref="G842:G905" si="10">D842+E842+F842-C842</f>
        <v>0</v>
      </c>
    </row>
    <row r="843" spans="1:7" s="23" customFormat="1" ht="32.1" customHeight="1">
      <c r="A843" s="37"/>
      <c r="B843" s="93">
        <f>'1-1-1'!B844</f>
        <v>0</v>
      </c>
      <c r="C843" s="94"/>
      <c r="D843" s="95">
        <f>'1-1-1'!G844</f>
        <v>0</v>
      </c>
      <c r="E843" s="94"/>
      <c r="F843" s="96"/>
      <c r="G843" s="97">
        <f t="shared" si="10"/>
        <v>0</v>
      </c>
    </row>
    <row r="844" spans="1:7" s="23" customFormat="1" ht="32.1" customHeight="1">
      <c r="A844" s="37"/>
      <c r="B844" s="93">
        <f>'1-1-1'!B845</f>
        <v>0</v>
      </c>
      <c r="C844" s="94"/>
      <c r="D844" s="95">
        <f>'1-1-1'!G845</f>
        <v>0</v>
      </c>
      <c r="E844" s="94"/>
      <c r="F844" s="96"/>
      <c r="G844" s="97">
        <f t="shared" si="10"/>
        <v>0</v>
      </c>
    </row>
    <row r="845" spans="1:7" s="23" customFormat="1" ht="32.1" customHeight="1">
      <c r="A845" s="37"/>
      <c r="B845" s="93">
        <f>'1-1-1'!B846</f>
        <v>0</v>
      </c>
      <c r="C845" s="94"/>
      <c r="D845" s="95">
        <f>'1-1-1'!G846</f>
        <v>0</v>
      </c>
      <c r="E845" s="94"/>
      <c r="F845" s="96"/>
      <c r="G845" s="97">
        <f t="shared" si="10"/>
        <v>0</v>
      </c>
    </row>
    <row r="846" spans="1:7" s="23" customFormat="1" ht="32.1" customHeight="1">
      <c r="A846" s="37"/>
      <c r="B846" s="93">
        <f>'1-1-1'!B847</f>
        <v>0</v>
      </c>
      <c r="C846" s="94"/>
      <c r="D846" s="95">
        <f>'1-1-1'!G847</f>
        <v>0</v>
      </c>
      <c r="E846" s="94"/>
      <c r="F846" s="96"/>
      <c r="G846" s="97">
        <f t="shared" si="10"/>
        <v>0</v>
      </c>
    </row>
    <row r="847" spans="1:7" s="23" customFormat="1" ht="32.1" customHeight="1">
      <c r="A847" s="37"/>
      <c r="B847" s="93">
        <f>'1-1-1'!B848</f>
        <v>0</v>
      </c>
      <c r="C847" s="94"/>
      <c r="D847" s="95">
        <f>'1-1-1'!G848</f>
        <v>0</v>
      </c>
      <c r="E847" s="94"/>
      <c r="F847" s="96"/>
      <c r="G847" s="97">
        <f t="shared" si="10"/>
        <v>0</v>
      </c>
    </row>
    <row r="848" spans="1:7" s="23" customFormat="1" ht="32.1" customHeight="1">
      <c r="A848" s="37"/>
      <c r="B848" s="93">
        <f>'1-1-1'!B849</f>
        <v>0</v>
      </c>
      <c r="C848" s="94"/>
      <c r="D848" s="95">
        <f>'1-1-1'!G849</f>
        <v>0</v>
      </c>
      <c r="E848" s="94"/>
      <c r="F848" s="96"/>
      <c r="G848" s="97">
        <f t="shared" si="10"/>
        <v>0</v>
      </c>
    </row>
    <row r="849" spans="1:7" s="23" customFormat="1" ht="32.1" customHeight="1">
      <c r="A849" s="37"/>
      <c r="B849" s="93">
        <f>'1-1-1'!B850</f>
        <v>0</v>
      </c>
      <c r="C849" s="94"/>
      <c r="D849" s="95">
        <f>'1-1-1'!G850</f>
        <v>0</v>
      </c>
      <c r="E849" s="94"/>
      <c r="F849" s="96"/>
      <c r="G849" s="97">
        <f t="shared" si="10"/>
        <v>0</v>
      </c>
    </row>
    <row r="850" spans="1:7" s="23" customFormat="1" ht="32.1" customHeight="1">
      <c r="A850" s="37"/>
      <c r="B850" s="93">
        <f>'1-1-1'!B851</f>
        <v>0</v>
      </c>
      <c r="C850" s="94"/>
      <c r="D850" s="95">
        <f>'1-1-1'!G851</f>
        <v>0</v>
      </c>
      <c r="E850" s="94"/>
      <c r="F850" s="96"/>
      <c r="G850" s="97">
        <f t="shared" si="10"/>
        <v>0</v>
      </c>
    </row>
    <row r="851" spans="1:7" s="23" customFormat="1" ht="32.1" customHeight="1">
      <c r="A851" s="37"/>
      <c r="B851" s="93">
        <f>'1-1-1'!B852</f>
        <v>0</v>
      </c>
      <c r="C851" s="94"/>
      <c r="D851" s="95">
        <f>'1-1-1'!G852</f>
        <v>0</v>
      </c>
      <c r="E851" s="94"/>
      <c r="F851" s="96"/>
      <c r="G851" s="97">
        <f t="shared" si="10"/>
        <v>0</v>
      </c>
    </row>
    <row r="852" spans="1:7" s="23" customFormat="1" ht="32.1" customHeight="1">
      <c r="A852" s="37"/>
      <c r="B852" s="93">
        <f>'1-1-1'!B853</f>
        <v>0</v>
      </c>
      <c r="C852" s="94"/>
      <c r="D852" s="95">
        <f>'1-1-1'!G853</f>
        <v>0</v>
      </c>
      <c r="E852" s="94"/>
      <c r="F852" s="96"/>
      <c r="G852" s="97">
        <f t="shared" si="10"/>
        <v>0</v>
      </c>
    </row>
    <row r="853" spans="1:7" s="23" customFormat="1" ht="32.1" customHeight="1">
      <c r="A853" s="37"/>
      <c r="B853" s="93">
        <f>'1-1-1'!B854</f>
        <v>0</v>
      </c>
      <c r="C853" s="94"/>
      <c r="D853" s="95">
        <f>'1-1-1'!G854</f>
        <v>0</v>
      </c>
      <c r="E853" s="94"/>
      <c r="F853" s="96"/>
      <c r="G853" s="97">
        <f t="shared" si="10"/>
        <v>0</v>
      </c>
    </row>
    <row r="854" spans="1:7" s="23" customFormat="1" ht="32.1" customHeight="1">
      <c r="A854" s="37"/>
      <c r="B854" s="93">
        <f>'1-1-1'!B855</f>
        <v>0</v>
      </c>
      <c r="C854" s="94"/>
      <c r="D854" s="95">
        <f>'1-1-1'!G855</f>
        <v>0</v>
      </c>
      <c r="E854" s="94"/>
      <c r="F854" s="96"/>
      <c r="G854" s="97">
        <f t="shared" si="10"/>
        <v>0</v>
      </c>
    </row>
    <row r="855" spans="1:7" s="23" customFormat="1" ht="32.1" customHeight="1">
      <c r="A855" s="37"/>
      <c r="B855" s="93">
        <f>'1-1-1'!B856</f>
        <v>0</v>
      </c>
      <c r="C855" s="94"/>
      <c r="D855" s="95">
        <f>'1-1-1'!G856</f>
        <v>0</v>
      </c>
      <c r="E855" s="94"/>
      <c r="F855" s="96"/>
      <c r="G855" s="97">
        <f t="shared" si="10"/>
        <v>0</v>
      </c>
    </row>
    <row r="856" spans="1:7" s="23" customFormat="1" ht="32.1" customHeight="1">
      <c r="A856" s="37"/>
      <c r="B856" s="93">
        <f>'1-1-1'!B857</f>
        <v>0</v>
      </c>
      <c r="C856" s="94"/>
      <c r="D856" s="95">
        <f>'1-1-1'!G857</f>
        <v>0</v>
      </c>
      <c r="E856" s="94"/>
      <c r="F856" s="96"/>
      <c r="G856" s="97">
        <f t="shared" si="10"/>
        <v>0</v>
      </c>
    </row>
    <row r="857" spans="1:7" s="23" customFormat="1" ht="32.1" customHeight="1">
      <c r="A857" s="37"/>
      <c r="B857" s="93">
        <f>'1-1-1'!B858</f>
        <v>0</v>
      </c>
      <c r="C857" s="94"/>
      <c r="D857" s="95">
        <f>'1-1-1'!G858</f>
        <v>0</v>
      </c>
      <c r="E857" s="94"/>
      <c r="F857" s="96"/>
      <c r="G857" s="97">
        <f t="shared" si="10"/>
        <v>0</v>
      </c>
    </row>
    <row r="858" spans="1:7" s="23" customFormat="1" ht="32.1" customHeight="1">
      <c r="A858" s="37"/>
      <c r="B858" s="93">
        <f>'1-1-1'!B859</f>
        <v>0</v>
      </c>
      <c r="C858" s="94"/>
      <c r="D858" s="95">
        <f>'1-1-1'!G859</f>
        <v>0</v>
      </c>
      <c r="E858" s="94"/>
      <c r="F858" s="96"/>
      <c r="G858" s="97">
        <f t="shared" si="10"/>
        <v>0</v>
      </c>
    </row>
    <row r="859" spans="1:7" s="23" customFormat="1" ht="32.1" customHeight="1">
      <c r="A859" s="37"/>
      <c r="B859" s="93">
        <f>'1-1-1'!B860</f>
        <v>0</v>
      </c>
      <c r="C859" s="94"/>
      <c r="D859" s="95">
        <f>'1-1-1'!G860</f>
        <v>0</v>
      </c>
      <c r="E859" s="94"/>
      <c r="F859" s="96"/>
      <c r="G859" s="97">
        <f t="shared" si="10"/>
        <v>0</v>
      </c>
    </row>
    <row r="860" spans="1:7" s="23" customFormat="1" ht="32.1" customHeight="1">
      <c r="A860" s="37"/>
      <c r="B860" s="93">
        <f>'1-1-1'!B861</f>
        <v>0</v>
      </c>
      <c r="C860" s="94"/>
      <c r="D860" s="95">
        <f>'1-1-1'!G861</f>
        <v>0</v>
      </c>
      <c r="E860" s="94"/>
      <c r="F860" s="96"/>
      <c r="G860" s="97">
        <f t="shared" si="10"/>
        <v>0</v>
      </c>
    </row>
    <row r="861" spans="1:7" s="23" customFormat="1" ht="32.1" customHeight="1">
      <c r="A861" s="37"/>
      <c r="B861" s="93">
        <f>'1-1-1'!B862</f>
        <v>0</v>
      </c>
      <c r="C861" s="94"/>
      <c r="D861" s="95">
        <f>'1-1-1'!G862</f>
        <v>0</v>
      </c>
      <c r="E861" s="94"/>
      <c r="F861" s="96"/>
      <c r="G861" s="97">
        <f t="shared" si="10"/>
        <v>0</v>
      </c>
    </row>
    <row r="862" spans="1:7" s="23" customFormat="1" ht="32.1" customHeight="1">
      <c r="A862" s="37"/>
      <c r="B862" s="93">
        <f>'1-1-1'!B863</f>
        <v>0</v>
      </c>
      <c r="C862" s="94"/>
      <c r="D862" s="95">
        <f>'1-1-1'!G863</f>
        <v>0</v>
      </c>
      <c r="E862" s="94"/>
      <c r="F862" s="96"/>
      <c r="G862" s="97">
        <f t="shared" si="10"/>
        <v>0</v>
      </c>
    </row>
    <row r="863" spans="1:7" s="23" customFormat="1" ht="32.1" customHeight="1">
      <c r="A863" s="37"/>
      <c r="B863" s="93">
        <f>'1-1-1'!B864</f>
        <v>0</v>
      </c>
      <c r="C863" s="94"/>
      <c r="D863" s="95">
        <f>'1-1-1'!G864</f>
        <v>0</v>
      </c>
      <c r="E863" s="94"/>
      <c r="F863" s="96"/>
      <c r="G863" s="97">
        <f t="shared" si="10"/>
        <v>0</v>
      </c>
    </row>
    <row r="864" spans="1:7" s="23" customFormat="1" ht="32.1" customHeight="1">
      <c r="A864" s="37"/>
      <c r="B864" s="93">
        <f>'1-1-1'!B865</f>
        <v>0</v>
      </c>
      <c r="C864" s="94"/>
      <c r="D864" s="95">
        <f>'1-1-1'!G865</f>
        <v>0</v>
      </c>
      <c r="E864" s="94"/>
      <c r="F864" s="96"/>
      <c r="G864" s="97">
        <f t="shared" si="10"/>
        <v>0</v>
      </c>
    </row>
    <row r="865" spans="1:7" s="23" customFormat="1" ht="32.1" customHeight="1">
      <c r="A865" s="37"/>
      <c r="B865" s="93">
        <f>'1-1-1'!B866</f>
        <v>0</v>
      </c>
      <c r="C865" s="94"/>
      <c r="D865" s="95">
        <f>'1-1-1'!G866</f>
        <v>0</v>
      </c>
      <c r="E865" s="94"/>
      <c r="F865" s="96"/>
      <c r="G865" s="97">
        <f t="shared" si="10"/>
        <v>0</v>
      </c>
    </row>
    <row r="866" spans="1:7" s="23" customFormat="1" ht="32.1" customHeight="1">
      <c r="A866" s="37"/>
      <c r="B866" s="93">
        <f>'1-1-1'!B867</f>
        <v>0</v>
      </c>
      <c r="C866" s="94"/>
      <c r="D866" s="95">
        <f>'1-1-1'!G867</f>
        <v>0</v>
      </c>
      <c r="E866" s="94"/>
      <c r="F866" s="96"/>
      <c r="G866" s="97">
        <f t="shared" si="10"/>
        <v>0</v>
      </c>
    </row>
    <row r="867" spans="1:7" s="23" customFormat="1" ht="32.1" customHeight="1">
      <c r="A867" s="37"/>
      <c r="B867" s="93">
        <f>'1-1-1'!B868</f>
        <v>0</v>
      </c>
      <c r="C867" s="94"/>
      <c r="D867" s="95">
        <f>'1-1-1'!G868</f>
        <v>0</v>
      </c>
      <c r="E867" s="94"/>
      <c r="F867" s="96"/>
      <c r="G867" s="97">
        <f t="shared" si="10"/>
        <v>0</v>
      </c>
    </row>
    <row r="868" spans="1:7" s="23" customFormat="1" ht="32.1" customHeight="1">
      <c r="A868" s="37"/>
      <c r="B868" s="93">
        <f>'1-1-1'!B869</f>
        <v>0</v>
      </c>
      <c r="C868" s="94"/>
      <c r="D868" s="95">
        <f>'1-1-1'!G869</f>
        <v>0</v>
      </c>
      <c r="E868" s="94"/>
      <c r="F868" s="96"/>
      <c r="G868" s="97">
        <f t="shared" si="10"/>
        <v>0</v>
      </c>
    </row>
    <row r="869" spans="1:7" s="23" customFormat="1" ht="32.1" customHeight="1">
      <c r="A869" s="37"/>
      <c r="B869" s="93">
        <f>'1-1-1'!B870</f>
        <v>0</v>
      </c>
      <c r="C869" s="94"/>
      <c r="D869" s="95">
        <f>'1-1-1'!G870</f>
        <v>0</v>
      </c>
      <c r="E869" s="94"/>
      <c r="F869" s="96"/>
      <c r="G869" s="97">
        <f t="shared" si="10"/>
        <v>0</v>
      </c>
    </row>
    <row r="870" spans="1:7" s="23" customFormat="1" ht="32.1" customHeight="1">
      <c r="A870" s="37"/>
      <c r="B870" s="93">
        <f>'1-1-1'!B871</f>
        <v>0</v>
      </c>
      <c r="C870" s="94"/>
      <c r="D870" s="95">
        <f>'1-1-1'!G871</f>
        <v>0</v>
      </c>
      <c r="E870" s="94"/>
      <c r="F870" s="96"/>
      <c r="G870" s="97">
        <f t="shared" si="10"/>
        <v>0</v>
      </c>
    </row>
    <row r="871" spans="1:7" s="23" customFormat="1" ht="32.1" customHeight="1">
      <c r="A871" s="37"/>
      <c r="B871" s="93">
        <f>'1-1-1'!B872</f>
        <v>0</v>
      </c>
      <c r="C871" s="94"/>
      <c r="D871" s="95">
        <f>'1-1-1'!G872</f>
        <v>0</v>
      </c>
      <c r="E871" s="94"/>
      <c r="F871" s="96"/>
      <c r="G871" s="97">
        <f t="shared" si="10"/>
        <v>0</v>
      </c>
    </row>
    <row r="872" spans="1:7" s="23" customFormat="1" ht="32.1" customHeight="1">
      <c r="A872" s="37"/>
      <c r="B872" s="93">
        <f>'1-1-1'!B873</f>
        <v>0</v>
      </c>
      <c r="C872" s="94"/>
      <c r="D872" s="95">
        <f>'1-1-1'!G873</f>
        <v>0</v>
      </c>
      <c r="E872" s="94"/>
      <c r="F872" s="96"/>
      <c r="G872" s="97">
        <f t="shared" si="10"/>
        <v>0</v>
      </c>
    </row>
    <row r="873" spans="1:7" s="23" customFormat="1" ht="32.1" customHeight="1">
      <c r="A873" s="37"/>
      <c r="B873" s="93">
        <f>'1-1-1'!B874</f>
        <v>0</v>
      </c>
      <c r="C873" s="94"/>
      <c r="D873" s="95">
        <f>'1-1-1'!G874</f>
        <v>0</v>
      </c>
      <c r="E873" s="94"/>
      <c r="F873" s="96"/>
      <c r="G873" s="97">
        <f t="shared" si="10"/>
        <v>0</v>
      </c>
    </row>
    <row r="874" spans="1:7" s="23" customFormat="1" ht="32.1" customHeight="1">
      <c r="A874" s="37"/>
      <c r="B874" s="93">
        <f>'1-1-1'!B875</f>
        <v>0</v>
      </c>
      <c r="C874" s="94"/>
      <c r="D874" s="95">
        <f>'1-1-1'!G875</f>
        <v>0</v>
      </c>
      <c r="E874" s="94"/>
      <c r="F874" s="96"/>
      <c r="G874" s="97">
        <f t="shared" si="10"/>
        <v>0</v>
      </c>
    </row>
    <row r="875" spans="1:7" s="23" customFormat="1" ht="32.1" customHeight="1">
      <c r="A875" s="37"/>
      <c r="B875" s="93">
        <f>'1-1-1'!B876</f>
        <v>0</v>
      </c>
      <c r="C875" s="94"/>
      <c r="D875" s="95">
        <f>'1-1-1'!G876</f>
        <v>0</v>
      </c>
      <c r="E875" s="94"/>
      <c r="F875" s="96"/>
      <c r="G875" s="97">
        <f t="shared" si="10"/>
        <v>0</v>
      </c>
    </row>
    <row r="876" spans="1:7" s="23" customFormat="1" ht="32.1" customHeight="1">
      <c r="A876" s="37"/>
      <c r="B876" s="93">
        <f>'1-1-1'!B877</f>
        <v>0</v>
      </c>
      <c r="C876" s="94"/>
      <c r="D876" s="95">
        <f>'1-1-1'!G877</f>
        <v>0</v>
      </c>
      <c r="E876" s="94"/>
      <c r="F876" s="96"/>
      <c r="G876" s="97">
        <f t="shared" si="10"/>
        <v>0</v>
      </c>
    </row>
    <row r="877" spans="1:7" s="23" customFormat="1" ht="32.1" customHeight="1">
      <c r="A877" s="37"/>
      <c r="B877" s="93">
        <f>'1-1-1'!B878</f>
        <v>0</v>
      </c>
      <c r="C877" s="94"/>
      <c r="D877" s="95">
        <f>'1-1-1'!G878</f>
        <v>0</v>
      </c>
      <c r="E877" s="94"/>
      <c r="F877" s="96"/>
      <c r="G877" s="97">
        <f t="shared" si="10"/>
        <v>0</v>
      </c>
    </row>
    <row r="878" spans="1:7" s="23" customFormat="1" ht="32.1" customHeight="1">
      <c r="A878" s="37"/>
      <c r="B878" s="93">
        <f>'1-1-1'!B879</f>
        <v>0</v>
      </c>
      <c r="C878" s="94"/>
      <c r="D878" s="95">
        <f>'1-1-1'!G879</f>
        <v>0</v>
      </c>
      <c r="E878" s="94"/>
      <c r="F878" s="96"/>
      <c r="G878" s="97">
        <f t="shared" si="10"/>
        <v>0</v>
      </c>
    </row>
    <row r="879" spans="1:7" s="23" customFormat="1" ht="32.1" customHeight="1">
      <c r="A879" s="37"/>
      <c r="B879" s="93">
        <f>'1-1-1'!B880</f>
        <v>0</v>
      </c>
      <c r="C879" s="94"/>
      <c r="D879" s="95">
        <f>'1-1-1'!G880</f>
        <v>0</v>
      </c>
      <c r="E879" s="94"/>
      <c r="F879" s="96"/>
      <c r="G879" s="97">
        <f t="shared" si="10"/>
        <v>0</v>
      </c>
    </row>
    <row r="880" spans="1:7" s="23" customFormat="1" ht="32.1" customHeight="1">
      <c r="A880" s="37"/>
      <c r="B880" s="93">
        <f>'1-1-1'!B881</f>
        <v>0</v>
      </c>
      <c r="C880" s="94"/>
      <c r="D880" s="95">
        <f>'1-1-1'!G881</f>
        <v>0</v>
      </c>
      <c r="E880" s="94"/>
      <c r="F880" s="96"/>
      <c r="G880" s="97">
        <f t="shared" si="10"/>
        <v>0</v>
      </c>
    </row>
    <row r="881" spans="1:7" s="23" customFormat="1" ht="32.1" customHeight="1">
      <c r="A881" s="37"/>
      <c r="B881" s="93">
        <f>'1-1-1'!B882</f>
        <v>0</v>
      </c>
      <c r="C881" s="94"/>
      <c r="D881" s="95">
        <f>'1-1-1'!G882</f>
        <v>0</v>
      </c>
      <c r="E881" s="94"/>
      <c r="F881" s="96"/>
      <c r="G881" s="97">
        <f t="shared" si="10"/>
        <v>0</v>
      </c>
    </row>
    <row r="882" spans="1:7" s="23" customFormat="1" ht="32.1" customHeight="1">
      <c r="A882" s="37"/>
      <c r="B882" s="93">
        <f>'1-1-1'!B883</f>
        <v>0</v>
      </c>
      <c r="C882" s="94"/>
      <c r="D882" s="95">
        <f>'1-1-1'!G883</f>
        <v>0</v>
      </c>
      <c r="E882" s="94"/>
      <c r="F882" s="96"/>
      <c r="G882" s="97">
        <f t="shared" si="10"/>
        <v>0</v>
      </c>
    </row>
    <row r="883" spans="1:7" s="23" customFormat="1" ht="32.1" customHeight="1">
      <c r="A883" s="37"/>
      <c r="B883" s="93">
        <f>'1-1-1'!B884</f>
        <v>0</v>
      </c>
      <c r="C883" s="94"/>
      <c r="D883" s="95">
        <f>'1-1-1'!G884</f>
        <v>0</v>
      </c>
      <c r="E883" s="94"/>
      <c r="F883" s="96"/>
      <c r="G883" s="97">
        <f t="shared" si="10"/>
        <v>0</v>
      </c>
    </row>
    <row r="884" spans="1:7" s="23" customFormat="1" ht="32.1" customHeight="1">
      <c r="A884" s="37"/>
      <c r="B884" s="93">
        <f>'1-1-1'!B885</f>
        <v>0</v>
      </c>
      <c r="C884" s="94"/>
      <c r="D884" s="95">
        <f>'1-1-1'!G885</f>
        <v>0</v>
      </c>
      <c r="E884" s="94"/>
      <c r="F884" s="96"/>
      <c r="G884" s="97">
        <f t="shared" si="10"/>
        <v>0</v>
      </c>
    </row>
    <row r="885" spans="1:7" s="23" customFormat="1" ht="32.1" customHeight="1">
      <c r="A885" s="37"/>
      <c r="B885" s="93">
        <f>'1-1-1'!B886</f>
        <v>0</v>
      </c>
      <c r="C885" s="94"/>
      <c r="D885" s="95">
        <f>'1-1-1'!G886</f>
        <v>0</v>
      </c>
      <c r="E885" s="94"/>
      <c r="F885" s="96"/>
      <c r="G885" s="97">
        <f t="shared" si="10"/>
        <v>0</v>
      </c>
    </row>
    <row r="886" spans="1:7" s="23" customFormat="1" ht="32.1" customHeight="1">
      <c r="A886" s="37"/>
      <c r="B886" s="93">
        <f>'1-1-1'!B887</f>
        <v>0</v>
      </c>
      <c r="C886" s="94"/>
      <c r="D886" s="95">
        <f>'1-1-1'!G887</f>
        <v>0</v>
      </c>
      <c r="E886" s="94"/>
      <c r="F886" s="96"/>
      <c r="G886" s="97">
        <f t="shared" si="10"/>
        <v>0</v>
      </c>
    </row>
    <row r="887" spans="1:7" s="23" customFormat="1" ht="32.1" customHeight="1">
      <c r="A887" s="37"/>
      <c r="B887" s="93">
        <f>'1-1-1'!B888</f>
        <v>0</v>
      </c>
      <c r="C887" s="94"/>
      <c r="D887" s="95">
        <f>'1-1-1'!G888</f>
        <v>0</v>
      </c>
      <c r="E887" s="94"/>
      <c r="F887" s="96"/>
      <c r="G887" s="97">
        <f t="shared" si="10"/>
        <v>0</v>
      </c>
    </row>
    <row r="888" spans="1:7" s="23" customFormat="1" ht="32.1" customHeight="1">
      <c r="A888" s="37"/>
      <c r="B888" s="93">
        <f>'1-1-1'!B889</f>
        <v>0</v>
      </c>
      <c r="C888" s="94"/>
      <c r="D888" s="95">
        <f>'1-1-1'!G889</f>
        <v>0</v>
      </c>
      <c r="E888" s="94"/>
      <c r="F888" s="96"/>
      <c r="G888" s="97">
        <f t="shared" si="10"/>
        <v>0</v>
      </c>
    </row>
    <row r="889" spans="1:7" s="23" customFormat="1" ht="32.1" customHeight="1">
      <c r="A889" s="37"/>
      <c r="B889" s="93">
        <f>'1-1-1'!B890</f>
        <v>0</v>
      </c>
      <c r="C889" s="94"/>
      <c r="D889" s="95">
        <f>'1-1-1'!G890</f>
        <v>0</v>
      </c>
      <c r="E889" s="94"/>
      <c r="F889" s="96"/>
      <c r="G889" s="97">
        <f t="shared" si="10"/>
        <v>0</v>
      </c>
    </row>
    <row r="890" spans="1:7" s="23" customFormat="1" ht="32.1" customHeight="1">
      <c r="A890" s="37"/>
      <c r="B890" s="93">
        <f>'1-1-1'!B891</f>
        <v>0</v>
      </c>
      <c r="C890" s="94"/>
      <c r="D890" s="95">
        <f>'1-1-1'!G891</f>
        <v>0</v>
      </c>
      <c r="E890" s="94"/>
      <c r="F890" s="96"/>
      <c r="G890" s="97">
        <f t="shared" si="10"/>
        <v>0</v>
      </c>
    </row>
    <row r="891" spans="1:7" s="23" customFormat="1" ht="32.1" customHeight="1">
      <c r="A891" s="37"/>
      <c r="B891" s="93">
        <f>'1-1-1'!B892</f>
        <v>0</v>
      </c>
      <c r="C891" s="94"/>
      <c r="D891" s="95">
        <f>'1-1-1'!G892</f>
        <v>0</v>
      </c>
      <c r="E891" s="94"/>
      <c r="F891" s="96"/>
      <c r="G891" s="97">
        <f t="shared" si="10"/>
        <v>0</v>
      </c>
    </row>
    <row r="892" spans="1:7" s="23" customFormat="1" ht="32.1" customHeight="1">
      <c r="A892" s="37"/>
      <c r="B892" s="93">
        <f>'1-1-1'!B893</f>
        <v>0</v>
      </c>
      <c r="C892" s="94"/>
      <c r="D892" s="95">
        <f>'1-1-1'!G893</f>
        <v>0</v>
      </c>
      <c r="E892" s="94"/>
      <c r="F892" s="96"/>
      <c r="G892" s="97">
        <f t="shared" si="10"/>
        <v>0</v>
      </c>
    </row>
    <row r="893" spans="1:7" s="23" customFormat="1" ht="32.1" customHeight="1">
      <c r="A893" s="37"/>
      <c r="B893" s="93">
        <f>'1-1-1'!B894</f>
        <v>0</v>
      </c>
      <c r="C893" s="94"/>
      <c r="D893" s="95">
        <f>'1-1-1'!G894</f>
        <v>0</v>
      </c>
      <c r="E893" s="94"/>
      <c r="F893" s="96"/>
      <c r="G893" s="97">
        <f t="shared" si="10"/>
        <v>0</v>
      </c>
    </row>
    <row r="894" spans="1:7" s="23" customFormat="1" ht="32.1" customHeight="1">
      <c r="A894" s="37"/>
      <c r="B894" s="93">
        <f>'1-1-1'!B895</f>
        <v>0</v>
      </c>
      <c r="C894" s="94"/>
      <c r="D894" s="95">
        <f>'1-1-1'!G895</f>
        <v>0</v>
      </c>
      <c r="E894" s="94"/>
      <c r="F894" s="96"/>
      <c r="G894" s="97">
        <f t="shared" si="10"/>
        <v>0</v>
      </c>
    </row>
    <row r="895" spans="1:7" s="23" customFormat="1" ht="32.1" customHeight="1">
      <c r="A895" s="37"/>
      <c r="B895" s="93">
        <f>'1-1-1'!B896</f>
        <v>0</v>
      </c>
      <c r="C895" s="94"/>
      <c r="D895" s="95">
        <f>'1-1-1'!G896</f>
        <v>0</v>
      </c>
      <c r="E895" s="94"/>
      <c r="F895" s="96"/>
      <c r="G895" s="97">
        <f t="shared" si="10"/>
        <v>0</v>
      </c>
    </row>
    <row r="896" spans="1:7" s="23" customFormat="1" ht="32.1" customHeight="1">
      <c r="A896" s="37"/>
      <c r="B896" s="93">
        <f>'1-1-1'!B897</f>
        <v>0</v>
      </c>
      <c r="C896" s="94"/>
      <c r="D896" s="95">
        <f>'1-1-1'!G897</f>
        <v>0</v>
      </c>
      <c r="E896" s="94"/>
      <c r="F896" s="96"/>
      <c r="G896" s="97">
        <f t="shared" si="10"/>
        <v>0</v>
      </c>
    </row>
    <row r="897" spans="1:7" s="23" customFormat="1" ht="32.1" customHeight="1">
      <c r="A897" s="37"/>
      <c r="B897" s="93">
        <f>'1-1-1'!B898</f>
        <v>0</v>
      </c>
      <c r="C897" s="94"/>
      <c r="D897" s="95">
        <f>'1-1-1'!G898</f>
        <v>0</v>
      </c>
      <c r="E897" s="94"/>
      <c r="F897" s="96"/>
      <c r="G897" s="97">
        <f t="shared" si="10"/>
        <v>0</v>
      </c>
    </row>
    <row r="898" spans="1:7" s="23" customFormat="1" ht="32.1" customHeight="1">
      <c r="A898" s="37"/>
      <c r="B898" s="93">
        <f>'1-1-1'!B899</f>
        <v>0</v>
      </c>
      <c r="C898" s="94"/>
      <c r="D898" s="95">
        <f>'1-1-1'!G899</f>
        <v>0</v>
      </c>
      <c r="E898" s="94"/>
      <c r="F898" s="96"/>
      <c r="G898" s="97">
        <f t="shared" si="10"/>
        <v>0</v>
      </c>
    </row>
    <row r="899" spans="1:7" s="23" customFormat="1" ht="32.1" customHeight="1">
      <c r="A899" s="37"/>
      <c r="B899" s="93">
        <f>'1-1-1'!B900</f>
        <v>0</v>
      </c>
      <c r="C899" s="94"/>
      <c r="D899" s="95">
        <f>'1-1-1'!G900</f>
        <v>0</v>
      </c>
      <c r="E899" s="94"/>
      <c r="F899" s="96"/>
      <c r="G899" s="97">
        <f t="shared" si="10"/>
        <v>0</v>
      </c>
    </row>
    <row r="900" spans="1:7" s="23" customFormat="1" ht="32.1" customHeight="1">
      <c r="A900" s="37"/>
      <c r="B900" s="93">
        <f>'1-1-1'!B901</f>
        <v>0</v>
      </c>
      <c r="C900" s="94"/>
      <c r="D900" s="95">
        <f>'1-1-1'!G901</f>
        <v>0</v>
      </c>
      <c r="E900" s="94"/>
      <c r="F900" s="96"/>
      <c r="G900" s="97">
        <f t="shared" si="10"/>
        <v>0</v>
      </c>
    </row>
    <row r="901" spans="1:7" s="23" customFormat="1" ht="32.1" customHeight="1">
      <c r="A901" s="37"/>
      <c r="B901" s="93">
        <f>'1-1-1'!B902</f>
        <v>0</v>
      </c>
      <c r="C901" s="94"/>
      <c r="D901" s="95">
        <f>'1-1-1'!G902</f>
        <v>0</v>
      </c>
      <c r="E901" s="94"/>
      <c r="F901" s="96"/>
      <c r="G901" s="97">
        <f t="shared" si="10"/>
        <v>0</v>
      </c>
    </row>
    <row r="902" spans="1:7" s="23" customFormat="1" ht="32.1" customHeight="1">
      <c r="A902" s="37"/>
      <c r="B902" s="93">
        <f>'1-1-1'!B903</f>
        <v>0</v>
      </c>
      <c r="C902" s="94"/>
      <c r="D902" s="95">
        <f>'1-1-1'!G903</f>
        <v>0</v>
      </c>
      <c r="E902" s="94"/>
      <c r="F902" s="96"/>
      <c r="G902" s="97">
        <f t="shared" si="10"/>
        <v>0</v>
      </c>
    </row>
    <row r="903" spans="1:7" s="23" customFormat="1" ht="32.1" customHeight="1">
      <c r="A903" s="37"/>
      <c r="B903" s="93">
        <f>'1-1-1'!B904</f>
        <v>0</v>
      </c>
      <c r="C903" s="94"/>
      <c r="D903" s="95">
        <f>'1-1-1'!G904</f>
        <v>0</v>
      </c>
      <c r="E903" s="94"/>
      <c r="F903" s="96"/>
      <c r="G903" s="97">
        <f t="shared" si="10"/>
        <v>0</v>
      </c>
    </row>
    <row r="904" spans="1:7" s="23" customFormat="1" ht="32.1" customHeight="1">
      <c r="A904" s="37"/>
      <c r="B904" s="93">
        <f>'1-1-1'!B905</f>
        <v>0</v>
      </c>
      <c r="C904" s="94"/>
      <c r="D904" s="95">
        <f>'1-1-1'!G905</f>
        <v>0</v>
      </c>
      <c r="E904" s="94"/>
      <c r="F904" s="96"/>
      <c r="G904" s="97">
        <f t="shared" si="10"/>
        <v>0</v>
      </c>
    </row>
    <row r="905" spans="1:7" s="23" customFormat="1" ht="32.1" customHeight="1">
      <c r="A905" s="37"/>
      <c r="B905" s="93">
        <f>'1-1-1'!B906</f>
        <v>0</v>
      </c>
      <c r="C905" s="94"/>
      <c r="D905" s="95">
        <f>'1-1-1'!G906</f>
        <v>0</v>
      </c>
      <c r="E905" s="94"/>
      <c r="F905" s="96"/>
      <c r="G905" s="97">
        <f t="shared" si="10"/>
        <v>0</v>
      </c>
    </row>
    <row r="906" spans="1:7" s="23" customFormat="1" ht="32.1" customHeight="1">
      <c r="A906" s="37"/>
      <c r="B906" s="93">
        <f>'1-1-1'!B907</f>
        <v>0</v>
      </c>
      <c r="C906" s="94"/>
      <c r="D906" s="95">
        <f>'1-1-1'!G907</f>
        <v>0</v>
      </c>
      <c r="E906" s="94"/>
      <c r="F906" s="96"/>
      <c r="G906" s="97">
        <f t="shared" ref="G906:G969" si="11">D906+E906+F906-C906</f>
        <v>0</v>
      </c>
    </row>
    <row r="907" spans="1:7" s="23" customFormat="1" ht="32.1" customHeight="1">
      <c r="A907" s="37"/>
      <c r="B907" s="93">
        <f>'1-1-1'!B908</f>
        <v>0</v>
      </c>
      <c r="C907" s="94"/>
      <c r="D907" s="95">
        <f>'1-1-1'!G908</f>
        <v>0</v>
      </c>
      <c r="E907" s="94"/>
      <c r="F907" s="96"/>
      <c r="G907" s="97">
        <f t="shared" si="11"/>
        <v>0</v>
      </c>
    </row>
    <row r="908" spans="1:7" s="23" customFormat="1" ht="32.1" customHeight="1">
      <c r="A908" s="37"/>
      <c r="B908" s="93">
        <f>'1-1-1'!B909</f>
        <v>0</v>
      </c>
      <c r="C908" s="94"/>
      <c r="D908" s="95">
        <f>'1-1-1'!G909</f>
        <v>0</v>
      </c>
      <c r="E908" s="94"/>
      <c r="F908" s="96"/>
      <c r="G908" s="97">
        <f t="shared" si="11"/>
        <v>0</v>
      </c>
    </row>
    <row r="909" spans="1:7" s="23" customFormat="1" ht="32.1" customHeight="1">
      <c r="A909" s="37"/>
      <c r="B909" s="93">
        <f>'1-1-1'!B910</f>
        <v>0</v>
      </c>
      <c r="C909" s="94"/>
      <c r="D909" s="95">
        <f>'1-1-1'!G910</f>
        <v>0</v>
      </c>
      <c r="E909" s="94"/>
      <c r="F909" s="96"/>
      <c r="G909" s="97">
        <f t="shared" si="11"/>
        <v>0</v>
      </c>
    </row>
    <row r="910" spans="1:7" s="23" customFormat="1" ht="32.1" customHeight="1">
      <c r="A910" s="37"/>
      <c r="B910" s="93">
        <f>'1-1-1'!B911</f>
        <v>0</v>
      </c>
      <c r="C910" s="94"/>
      <c r="D910" s="95">
        <f>'1-1-1'!G911</f>
        <v>0</v>
      </c>
      <c r="E910" s="94"/>
      <c r="F910" s="96"/>
      <c r="G910" s="97">
        <f t="shared" si="11"/>
        <v>0</v>
      </c>
    </row>
    <row r="911" spans="1:7" s="23" customFormat="1" ht="32.1" customHeight="1">
      <c r="A911" s="37"/>
      <c r="B911" s="93">
        <f>'1-1-1'!B912</f>
        <v>0</v>
      </c>
      <c r="C911" s="94"/>
      <c r="D911" s="95">
        <f>'1-1-1'!G912</f>
        <v>0</v>
      </c>
      <c r="E911" s="94"/>
      <c r="F911" s="96"/>
      <c r="G911" s="97">
        <f t="shared" si="11"/>
        <v>0</v>
      </c>
    </row>
    <row r="912" spans="1:7" s="23" customFormat="1" ht="32.1" customHeight="1">
      <c r="A912" s="37"/>
      <c r="B912" s="93">
        <f>'1-1-1'!B913</f>
        <v>0</v>
      </c>
      <c r="C912" s="94"/>
      <c r="D912" s="95">
        <f>'1-1-1'!G913</f>
        <v>0</v>
      </c>
      <c r="E912" s="94"/>
      <c r="F912" s="96"/>
      <c r="G912" s="97">
        <f t="shared" si="11"/>
        <v>0</v>
      </c>
    </row>
    <row r="913" spans="1:7" s="23" customFormat="1" ht="32.1" customHeight="1">
      <c r="A913" s="37"/>
      <c r="B913" s="93">
        <f>'1-1-1'!B914</f>
        <v>0</v>
      </c>
      <c r="C913" s="94"/>
      <c r="D913" s="95">
        <f>'1-1-1'!G914</f>
        <v>0</v>
      </c>
      <c r="E913" s="94"/>
      <c r="F913" s="96"/>
      <c r="G913" s="97">
        <f t="shared" si="11"/>
        <v>0</v>
      </c>
    </row>
    <row r="914" spans="1:7" s="23" customFormat="1" ht="32.1" customHeight="1">
      <c r="A914" s="37"/>
      <c r="B914" s="93">
        <f>'1-1-1'!B915</f>
        <v>0</v>
      </c>
      <c r="C914" s="94"/>
      <c r="D914" s="95">
        <f>'1-1-1'!G915</f>
        <v>0</v>
      </c>
      <c r="E914" s="94"/>
      <c r="F914" s="96"/>
      <c r="G914" s="97">
        <f t="shared" si="11"/>
        <v>0</v>
      </c>
    </row>
    <row r="915" spans="1:7" s="23" customFormat="1" ht="32.1" customHeight="1">
      <c r="A915" s="37"/>
      <c r="B915" s="93">
        <f>'1-1-1'!B916</f>
        <v>0</v>
      </c>
      <c r="C915" s="94"/>
      <c r="D915" s="95">
        <f>'1-1-1'!G916</f>
        <v>0</v>
      </c>
      <c r="E915" s="94"/>
      <c r="F915" s="96"/>
      <c r="G915" s="97">
        <f t="shared" si="11"/>
        <v>0</v>
      </c>
    </row>
    <row r="916" spans="1:7" s="23" customFormat="1" ht="32.1" customHeight="1">
      <c r="A916" s="37"/>
      <c r="B916" s="93">
        <f>'1-1-1'!B917</f>
        <v>0</v>
      </c>
      <c r="C916" s="94"/>
      <c r="D916" s="95">
        <f>'1-1-1'!G917</f>
        <v>0</v>
      </c>
      <c r="E916" s="94"/>
      <c r="F916" s="96"/>
      <c r="G916" s="97">
        <f t="shared" si="11"/>
        <v>0</v>
      </c>
    </row>
    <row r="917" spans="1:7" s="23" customFormat="1" ht="32.1" customHeight="1">
      <c r="A917" s="37"/>
      <c r="B917" s="93">
        <f>'1-1-1'!B918</f>
        <v>0</v>
      </c>
      <c r="C917" s="94"/>
      <c r="D917" s="95">
        <f>'1-1-1'!G918</f>
        <v>0</v>
      </c>
      <c r="E917" s="94"/>
      <c r="F917" s="96"/>
      <c r="G917" s="97">
        <f t="shared" si="11"/>
        <v>0</v>
      </c>
    </row>
    <row r="918" spans="1:7" s="23" customFormat="1" ht="32.1" customHeight="1">
      <c r="A918" s="37"/>
      <c r="B918" s="93">
        <f>'1-1-1'!B919</f>
        <v>0</v>
      </c>
      <c r="C918" s="94"/>
      <c r="D918" s="95">
        <f>'1-1-1'!G919</f>
        <v>0</v>
      </c>
      <c r="E918" s="94"/>
      <c r="F918" s="96"/>
      <c r="G918" s="97">
        <f t="shared" si="11"/>
        <v>0</v>
      </c>
    </row>
    <row r="919" spans="1:7" s="23" customFormat="1" ht="32.1" customHeight="1">
      <c r="A919" s="37"/>
      <c r="B919" s="93">
        <f>'1-1-1'!B920</f>
        <v>0</v>
      </c>
      <c r="C919" s="94"/>
      <c r="D919" s="95">
        <f>'1-1-1'!G920</f>
        <v>0</v>
      </c>
      <c r="E919" s="94"/>
      <c r="F919" s="96"/>
      <c r="G919" s="97">
        <f t="shared" si="11"/>
        <v>0</v>
      </c>
    </row>
    <row r="920" spans="1:7" s="23" customFormat="1" ht="32.1" customHeight="1">
      <c r="A920" s="37"/>
      <c r="B920" s="93">
        <f>'1-1-1'!B921</f>
        <v>0</v>
      </c>
      <c r="C920" s="94"/>
      <c r="D920" s="95">
        <f>'1-1-1'!G921</f>
        <v>0</v>
      </c>
      <c r="E920" s="94"/>
      <c r="F920" s="96"/>
      <c r="G920" s="97">
        <f t="shared" si="11"/>
        <v>0</v>
      </c>
    </row>
    <row r="921" spans="1:7" s="23" customFormat="1" ht="32.1" customHeight="1">
      <c r="A921" s="37"/>
      <c r="B921" s="93">
        <f>'1-1-1'!B922</f>
        <v>0</v>
      </c>
      <c r="C921" s="94"/>
      <c r="D921" s="95">
        <f>'1-1-1'!G922</f>
        <v>0</v>
      </c>
      <c r="E921" s="94"/>
      <c r="F921" s="96"/>
      <c r="G921" s="97">
        <f t="shared" si="11"/>
        <v>0</v>
      </c>
    </row>
    <row r="922" spans="1:7" s="23" customFormat="1" ht="32.1" customHeight="1">
      <c r="A922" s="37"/>
      <c r="B922" s="93">
        <f>'1-1-1'!B923</f>
        <v>0</v>
      </c>
      <c r="C922" s="94"/>
      <c r="D922" s="95">
        <f>'1-1-1'!G923</f>
        <v>0</v>
      </c>
      <c r="E922" s="94"/>
      <c r="F922" s="96"/>
      <c r="G922" s="97">
        <f t="shared" si="11"/>
        <v>0</v>
      </c>
    </row>
    <row r="923" spans="1:7" s="23" customFormat="1" ht="32.1" customHeight="1">
      <c r="A923" s="37"/>
      <c r="B923" s="93">
        <f>'1-1-1'!B924</f>
        <v>0</v>
      </c>
      <c r="C923" s="94"/>
      <c r="D923" s="95">
        <f>'1-1-1'!G924</f>
        <v>0</v>
      </c>
      <c r="E923" s="94"/>
      <c r="F923" s="96"/>
      <c r="G923" s="97">
        <f t="shared" si="11"/>
        <v>0</v>
      </c>
    </row>
    <row r="924" spans="1:7" s="23" customFormat="1" ht="32.1" customHeight="1">
      <c r="A924" s="37"/>
      <c r="B924" s="93">
        <f>'1-1-1'!B925</f>
        <v>0</v>
      </c>
      <c r="C924" s="94"/>
      <c r="D924" s="95">
        <f>'1-1-1'!G925</f>
        <v>0</v>
      </c>
      <c r="E924" s="94"/>
      <c r="F924" s="96"/>
      <c r="G924" s="97">
        <f t="shared" si="11"/>
        <v>0</v>
      </c>
    </row>
    <row r="925" spans="1:7" s="23" customFormat="1" ht="32.1" customHeight="1">
      <c r="A925" s="37"/>
      <c r="B925" s="93">
        <f>'1-1-1'!B926</f>
        <v>0</v>
      </c>
      <c r="C925" s="94"/>
      <c r="D925" s="95">
        <f>'1-1-1'!G926</f>
        <v>0</v>
      </c>
      <c r="E925" s="94"/>
      <c r="F925" s="96"/>
      <c r="G925" s="97">
        <f t="shared" si="11"/>
        <v>0</v>
      </c>
    </row>
    <row r="926" spans="1:7" s="23" customFormat="1" ht="32.1" customHeight="1">
      <c r="A926" s="37"/>
      <c r="B926" s="93">
        <f>'1-1-1'!B927</f>
        <v>0</v>
      </c>
      <c r="C926" s="94"/>
      <c r="D926" s="95">
        <f>'1-1-1'!G927</f>
        <v>0</v>
      </c>
      <c r="E926" s="94"/>
      <c r="F926" s="96"/>
      <c r="G926" s="97">
        <f t="shared" si="11"/>
        <v>0</v>
      </c>
    </row>
    <row r="927" spans="1:7" s="23" customFormat="1" ht="32.1" customHeight="1">
      <c r="A927" s="37"/>
      <c r="B927" s="93">
        <f>'1-1-1'!B928</f>
        <v>0</v>
      </c>
      <c r="C927" s="94"/>
      <c r="D927" s="95">
        <f>'1-1-1'!G928</f>
        <v>0</v>
      </c>
      <c r="E927" s="94"/>
      <c r="F927" s="96"/>
      <c r="G927" s="97">
        <f t="shared" si="11"/>
        <v>0</v>
      </c>
    </row>
    <row r="928" spans="1:7" s="23" customFormat="1" ht="32.1" customHeight="1">
      <c r="A928" s="37"/>
      <c r="B928" s="93">
        <f>'1-1-1'!B929</f>
        <v>0</v>
      </c>
      <c r="C928" s="94"/>
      <c r="D928" s="95">
        <f>'1-1-1'!G929</f>
        <v>0</v>
      </c>
      <c r="E928" s="94"/>
      <c r="F928" s="96"/>
      <c r="G928" s="97">
        <f t="shared" si="11"/>
        <v>0</v>
      </c>
    </row>
    <row r="929" spans="1:7" s="23" customFormat="1" ht="32.1" customHeight="1">
      <c r="A929" s="37"/>
      <c r="B929" s="93">
        <f>'1-1-1'!B930</f>
        <v>0</v>
      </c>
      <c r="C929" s="94"/>
      <c r="D929" s="95">
        <f>'1-1-1'!G930</f>
        <v>0</v>
      </c>
      <c r="E929" s="94"/>
      <c r="F929" s="96"/>
      <c r="G929" s="97">
        <f t="shared" si="11"/>
        <v>0</v>
      </c>
    </row>
    <row r="930" spans="1:7" s="23" customFormat="1" ht="32.1" customHeight="1">
      <c r="A930" s="37"/>
      <c r="B930" s="93">
        <f>'1-1-1'!B931</f>
        <v>0</v>
      </c>
      <c r="C930" s="94"/>
      <c r="D930" s="95">
        <f>'1-1-1'!G931</f>
        <v>0</v>
      </c>
      <c r="E930" s="94"/>
      <c r="F930" s="96"/>
      <c r="G930" s="97">
        <f t="shared" si="11"/>
        <v>0</v>
      </c>
    </row>
    <row r="931" spans="1:7" s="23" customFormat="1" ht="32.1" customHeight="1">
      <c r="A931" s="37"/>
      <c r="B931" s="93">
        <f>'1-1-1'!B932</f>
        <v>0</v>
      </c>
      <c r="C931" s="94"/>
      <c r="D931" s="95">
        <f>'1-1-1'!G932</f>
        <v>0</v>
      </c>
      <c r="E931" s="94"/>
      <c r="F931" s="96"/>
      <c r="G931" s="97">
        <f t="shared" si="11"/>
        <v>0</v>
      </c>
    </row>
    <row r="932" spans="1:7" s="23" customFormat="1" ht="32.1" customHeight="1">
      <c r="A932" s="37"/>
      <c r="B932" s="93">
        <f>'1-1-1'!B933</f>
        <v>0</v>
      </c>
      <c r="C932" s="94"/>
      <c r="D932" s="95">
        <f>'1-1-1'!G933</f>
        <v>0</v>
      </c>
      <c r="E932" s="94"/>
      <c r="F932" s="96"/>
      <c r="G932" s="97">
        <f t="shared" si="11"/>
        <v>0</v>
      </c>
    </row>
    <row r="933" spans="1:7" s="23" customFormat="1" ht="32.1" customHeight="1">
      <c r="A933" s="37"/>
      <c r="B933" s="93">
        <f>'1-1-1'!B934</f>
        <v>0</v>
      </c>
      <c r="C933" s="94"/>
      <c r="D933" s="95">
        <f>'1-1-1'!G934</f>
        <v>0</v>
      </c>
      <c r="E933" s="94"/>
      <c r="F933" s="96"/>
      <c r="G933" s="97">
        <f t="shared" si="11"/>
        <v>0</v>
      </c>
    </row>
    <row r="934" spans="1:7" s="23" customFormat="1" ht="32.1" customHeight="1">
      <c r="A934" s="37"/>
      <c r="B934" s="93">
        <f>'1-1-1'!B935</f>
        <v>0</v>
      </c>
      <c r="C934" s="94"/>
      <c r="D934" s="95">
        <f>'1-1-1'!G935</f>
        <v>0</v>
      </c>
      <c r="E934" s="94"/>
      <c r="F934" s="96"/>
      <c r="G934" s="97">
        <f t="shared" si="11"/>
        <v>0</v>
      </c>
    </row>
    <row r="935" spans="1:7" s="23" customFormat="1" ht="32.1" customHeight="1">
      <c r="A935" s="37"/>
      <c r="B935" s="93">
        <f>'1-1-1'!B936</f>
        <v>0</v>
      </c>
      <c r="C935" s="94"/>
      <c r="D935" s="95">
        <f>'1-1-1'!G936</f>
        <v>0</v>
      </c>
      <c r="E935" s="94"/>
      <c r="F935" s="96"/>
      <c r="G935" s="97">
        <f t="shared" si="11"/>
        <v>0</v>
      </c>
    </row>
    <row r="936" spans="1:7" s="23" customFormat="1" ht="32.1" customHeight="1">
      <c r="A936" s="37"/>
      <c r="B936" s="93">
        <f>'1-1-1'!B937</f>
        <v>0</v>
      </c>
      <c r="C936" s="94"/>
      <c r="D936" s="95">
        <f>'1-1-1'!G937</f>
        <v>0</v>
      </c>
      <c r="E936" s="94"/>
      <c r="F936" s="96"/>
      <c r="G936" s="97">
        <f t="shared" si="11"/>
        <v>0</v>
      </c>
    </row>
    <row r="937" spans="1:7" s="23" customFormat="1" ht="32.1" customHeight="1">
      <c r="A937" s="37"/>
      <c r="B937" s="93">
        <f>'1-1-1'!B938</f>
        <v>0</v>
      </c>
      <c r="C937" s="94"/>
      <c r="D937" s="95">
        <f>'1-1-1'!G938</f>
        <v>0</v>
      </c>
      <c r="E937" s="94"/>
      <c r="F937" s="96"/>
      <c r="G937" s="97">
        <f t="shared" si="11"/>
        <v>0</v>
      </c>
    </row>
    <row r="938" spans="1:7" s="23" customFormat="1" ht="32.1" customHeight="1">
      <c r="A938" s="37"/>
      <c r="B938" s="93">
        <f>'1-1-1'!B939</f>
        <v>0</v>
      </c>
      <c r="C938" s="94"/>
      <c r="D938" s="95">
        <f>'1-1-1'!G939</f>
        <v>0</v>
      </c>
      <c r="E938" s="94"/>
      <c r="F938" s="96"/>
      <c r="G938" s="97">
        <f t="shared" si="11"/>
        <v>0</v>
      </c>
    </row>
    <row r="939" spans="1:7" s="23" customFormat="1" ht="32.1" customHeight="1">
      <c r="A939" s="37"/>
      <c r="B939" s="93">
        <f>'1-1-1'!B940</f>
        <v>0</v>
      </c>
      <c r="C939" s="94"/>
      <c r="D939" s="95">
        <f>'1-1-1'!G940</f>
        <v>0</v>
      </c>
      <c r="E939" s="94"/>
      <c r="F939" s="96"/>
      <c r="G939" s="97">
        <f t="shared" si="11"/>
        <v>0</v>
      </c>
    </row>
    <row r="940" spans="1:7" s="23" customFormat="1" ht="32.1" customHeight="1">
      <c r="A940" s="37"/>
      <c r="B940" s="93">
        <f>'1-1-1'!B941</f>
        <v>0</v>
      </c>
      <c r="C940" s="94"/>
      <c r="D940" s="95">
        <f>'1-1-1'!G941</f>
        <v>0</v>
      </c>
      <c r="E940" s="94"/>
      <c r="F940" s="96"/>
      <c r="G940" s="97">
        <f t="shared" si="11"/>
        <v>0</v>
      </c>
    </row>
    <row r="941" spans="1:7" s="23" customFormat="1" ht="32.1" customHeight="1">
      <c r="A941" s="37"/>
      <c r="B941" s="93">
        <f>'1-1-1'!B942</f>
        <v>0</v>
      </c>
      <c r="C941" s="94"/>
      <c r="D941" s="95">
        <f>'1-1-1'!G942</f>
        <v>0</v>
      </c>
      <c r="E941" s="94"/>
      <c r="F941" s="96"/>
      <c r="G941" s="97">
        <f t="shared" si="11"/>
        <v>0</v>
      </c>
    </row>
    <row r="942" spans="1:7" s="23" customFormat="1" ht="32.1" customHeight="1">
      <c r="A942" s="37"/>
      <c r="B942" s="93">
        <f>'1-1-1'!B943</f>
        <v>0</v>
      </c>
      <c r="C942" s="94"/>
      <c r="D942" s="95">
        <f>'1-1-1'!G943</f>
        <v>0</v>
      </c>
      <c r="E942" s="94"/>
      <c r="F942" s="96"/>
      <c r="G942" s="97">
        <f t="shared" si="11"/>
        <v>0</v>
      </c>
    </row>
    <row r="943" spans="1:7" s="23" customFormat="1" ht="32.1" customHeight="1">
      <c r="A943" s="37"/>
      <c r="B943" s="93">
        <f>'1-1-1'!B944</f>
        <v>0</v>
      </c>
      <c r="C943" s="94"/>
      <c r="D943" s="95">
        <f>'1-1-1'!G944</f>
        <v>0</v>
      </c>
      <c r="E943" s="94"/>
      <c r="F943" s="96"/>
      <c r="G943" s="97">
        <f t="shared" si="11"/>
        <v>0</v>
      </c>
    </row>
    <row r="944" spans="1:7" s="23" customFormat="1" ht="32.1" customHeight="1">
      <c r="A944" s="37"/>
      <c r="B944" s="93">
        <f>'1-1-1'!B945</f>
        <v>0</v>
      </c>
      <c r="C944" s="94"/>
      <c r="D944" s="95">
        <f>'1-1-1'!G945</f>
        <v>0</v>
      </c>
      <c r="E944" s="94"/>
      <c r="F944" s="96"/>
      <c r="G944" s="97">
        <f t="shared" si="11"/>
        <v>0</v>
      </c>
    </row>
    <row r="945" spans="1:7" s="23" customFormat="1" ht="32.1" customHeight="1">
      <c r="A945" s="37"/>
      <c r="B945" s="93">
        <f>'1-1-1'!B946</f>
        <v>0</v>
      </c>
      <c r="C945" s="94"/>
      <c r="D945" s="95">
        <f>'1-1-1'!G946</f>
        <v>0</v>
      </c>
      <c r="E945" s="94"/>
      <c r="F945" s="96"/>
      <c r="G945" s="97">
        <f t="shared" si="11"/>
        <v>0</v>
      </c>
    </row>
    <row r="946" spans="1:7" s="23" customFormat="1" ht="32.1" customHeight="1">
      <c r="A946" s="37"/>
      <c r="B946" s="93">
        <f>'1-1-1'!B947</f>
        <v>0</v>
      </c>
      <c r="C946" s="94"/>
      <c r="D946" s="95">
        <f>'1-1-1'!G947</f>
        <v>0</v>
      </c>
      <c r="E946" s="94"/>
      <c r="F946" s="96"/>
      <c r="G946" s="97">
        <f t="shared" si="11"/>
        <v>0</v>
      </c>
    </row>
    <row r="947" spans="1:7" s="23" customFormat="1" ht="32.1" customHeight="1">
      <c r="A947" s="37"/>
      <c r="B947" s="93">
        <f>'1-1-1'!B948</f>
        <v>0</v>
      </c>
      <c r="C947" s="94"/>
      <c r="D947" s="95">
        <f>'1-1-1'!G948</f>
        <v>0</v>
      </c>
      <c r="E947" s="94"/>
      <c r="F947" s="96"/>
      <c r="G947" s="97">
        <f t="shared" si="11"/>
        <v>0</v>
      </c>
    </row>
    <row r="948" spans="1:7" s="23" customFormat="1" ht="32.1" customHeight="1">
      <c r="A948" s="37"/>
      <c r="B948" s="93">
        <f>'1-1-1'!B949</f>
        <v>0</v>
      </c>
      <c r="C948" s="94"/>
      <c r="D948" s="95">
        <f>'1-1-1'!G949</f>
        <v>0</v>
      </c>
      <c r="E948" s="94"/>
      <c r="F948" s="96"/>
      <c r="G948" s="97">
        <f t="shared" si="11"/>
        <v>0</v>
      </c>
    </row>
    <row r="949" spans="1:7" s="23" customFormat="1" ht="32.1" customHeight="1">
      <c r="A949" s="37"/>
      <c r="B949" s="93">
        <f>'1-1-1'!B950</f>
        <v>0</v>
      </c>
      <c r="C949" s="94"/>
      <c r="D949" s="95">
        <f>'1-1-1'!G950</f>
        <v>0</v>
      </c>
      <c r="E949" s="94"/>
      <c r="F949" s="96"/>
      <c r="G949" s="97">
        <f t="shared" si="11"/>
        <v>0</v>
      </c>
    </row>
    <row r="950" spans="1:7" s="23" customFormat="1" ht="32.1" customHeight="1">
      <c r="A950" s="37"/>
      <c r="B950" s="93">
        <f>'1-1-1'!B951</f>
        <v>0</v>
      </c>
      <c r="C950" s="94"/>
      <c r="D950" s="95">
        <f>'1-1-1'!G951</f>
        <v>0</v>
      </c>
      <c r="E950" s="94"/>
      <c r="F950" s="96"/>
      <c r="G950" s="97">
        <f t="shared" si="11"/>
        <v>0</v>
      </c>
    </row>
    <row r="951" spans="1:7" s="23" customFormat="1" ht="32.1" customHeight="1">
      <c r="A951" s="37"/>
      <c r="B951" s="93">
        <f>'1-1-1'!B952</f>
        <v>0</v>
      </c>
      <c r="C951" s="94"/>
      <c r="D951" s="95">
        <f>'1-1-1'!G952</f>
        <v>0</v>
      </c>
      <c r="E951" s="94"/>
      <c r="F951" s="96"/>
      <c r="G951" s="97">
        <f t="shared" si="11"/>
        <v>0</v>
      </c>
    </row>
    <row r="952" spans="1:7" s="23" customFormat="1" ht="32.1" customHeight="1">
      <c r="A952" s="37"/>
      <c r="B952" s="93">
        <f>'1-1-1'!B953</f>
        <v>0</v>
      </c>
      <c r="C952" s="94"/>
      <c r="D952" s="95">
        <f>'1-1-1'!G953</f>
        <v>0</v>
      </c>
      <c r="E952" s="94"/>
      <c r="F952" s="96"/>
      <c r="G952" s="97">
        <f t="shared" si="11"/>
        <v>0</v>
      </c>
    </row>
    <row r="953" spans="1:7" s="23" customFormat="1" ht="32.1" customHeight="1">
      <c r="A953" s="37"/>
      <c r="B953" s="93">
        <f>'1-1-1'!B954</f>
        <v>0</v>
      </c>
      <c r="C953" s="94"/>
      <c r="D953" s="95">
        <f>'1-1-1'!G954</f>
        <v>0</v>
      </c>
      <c r="E953" s="94"/>
      <c r="F953" s="96"/>
      <c r="G953" s="97">
        <f t="shared" si="11"/>
        <v>0</v>
      </c>
    </row>
    <row r="954" spans="1:7" s="23" customFormat="1" ht="32.1" customHeight="1">
      <c r="A954" s="37"/>
      <c r="B954" s="93">
        <f>'1-1-1'!B955</f>
        <v>0</v>
      </c>
      <c r="C954" s="94"/>
      <c r="D954" s="95">
        <f>'1-1-1'!G955</f>
        <v>0</v>
      </c>
      <c r="E954" s="94"/>
      <c r="F954" s="96"/>
      <c r="G954" s="97">
        <f t="shared" si="11"/>
        <v>0</v>
      </c>
    </row>
    <row r="955" spans="1:7" s="23" customFormat="1" ht="32.1" customHeight="1">
      <c r="A955" s="37"/>
      <c r="B955" s="93">
        <f>'1-1-1'!B956</f>
        <v>0</v>
      </c>
      <c r="C955" s="94"/>
      <c r="D955" s="95">
        <f>'1-1-1'!G956</f>
        <v>0</v>
      </c>
      <c r="E955" s="94"/>
      <c r="F955" s="96"/>
      <c r="G955" s="97">
        <f t="shared" si="11"/>
        <v>0</v>
      </c>
    </row>
    <row r="956" spans="1:7" s="23" customFormat="1" ht="32.1" customHeight="1">
      <c r="A956" s="37"/>
      <c r="B956" s="93">
        <f>'1-1-1'!B957</f>
        <v>0</v>
      </c>
      <c r="C956" s="94"/>
      <c r="D956" s="95">
        <f>'1-1-1'!G957</f>
        <v>0</v>
      </c>
      <c r="E956" s="94"/>
      <c r="F956" s="96"/>
      <c r="G956" s="97">
        <f t="shared" si="11"/>
        <v>0</v>
      </c>
    </row>
    <row r="957" spans="1:7" s="23" customFormat="1" ht="32.1" customHeight="1">
      <c r="A957" s="37"/>
      <c r="B957" s="93">
        <f>'1-1-1'!B958</f>
        <v>0</v>
      </c>
      <c r="C957" s="94"/>
      <c r="D957" s="95">
        <f>'1-1-1'!G958</f>
        <v>0</v>
      </c>
      <c r="E957" s="94"/>
      <c r="F957" s="96"/>
      <c r="G957" s="97">
        <f t="shared" si="11"/>
        <v>0</v>
      </c>
    </row>
    <row r="958" spans="1:7" s="23" customFormat="1" ht="32.1" customHeight="1">
      <c r="A958" s="37"/>
      <c r="B958" s="93">
        <f>'1-1-1'!B959</f>
        <v>0</v>
      </c>
      <c r="C958" s="94"/>
      <c r="D958" s="95">
        <f>'1-1-1'!G959</f>
        <v>0</v>
      </c>
      <c r="E958" s="94"/>
      <c r="F958" s="96"/>
      <c r="G958" s="97">
        <f t="shared" si="11"/>
        <v>0</v>
      </c>
    </row>
    <row r="959" spans="1:7" s="23" customFormat="1" ht="32.1" customHeight="1">
      <c r="A959" s="37"/>
      <c r="B959" s="93">
        <f>'1-1-1'!B960</f>
        <v>0</v>
      </c>
      <c r="C959" s="94"/>
      <c r="D959" s="95">
        <f>'1-1-1'!G960</f>
        <v>0</v>
      </c>
      <c r="E959" s="94"/>
      <c r="F959" s="96"/>
      <c r="G959" s="97">
        <f t="shared" si="11"/>
        <v>0</v>
      </c>
    </row>
    <row r="960" spans="1:7" s="23" customFormat="1" ht="32.1" customHeight="1">
      <c r="A960" s="37"/>
      <c r="B960" s="93">
        <f>'1-1-1'!B961</f>
        <v>0</v>
      </c>
      <c r="C960" s="94"/>
      <c r="D960" s="95">
        <f>'1-1-1'!G961</f>
        <v>0</v>
      </c>
      <c r="E960" s="94"/>
      <c r="F960" s="96"/>
      <c r="G960" s="97">
        <f t="shared" si="11"/>
        <v>0</v>
      </c>
    </row>
    <row r="961" spans="1:7" s="23" customFormat="1" ht="32.1" customHeight="1">
      <c r="A961" s="37"/>
      <c r="B961" s="93">
        <f>'1-1-1'!B962</f>
        <v>0</v>
      </c>
      <c r="C961" s="94"/>
      <c r="D961" s="95">
        <f>'1-1-1'!G962</f>
        <v>0</v>
      </c>
      <c r="E961" s="94"/>
      <c r="F961" s="96"/>
      <c r="G961" s="97">
        <f t="shared" si="11"/>
        <v>0</v>
      </c>
    </row>
    <row r="962" spans="1:7" s="23" customFormat="1" ht="32.1" customHeight="1">
      <c r="A962" s="37"/>
      <c r="B962" s="93">
        <f>'1-1-1'!B963</f>
        <v>0</v>
      </c>
      <c r="C962" s="94"/>
      <c r="D962" s="95">
        <f>'1-1-1'!G963</f>
        <v>0</v>
      </c>
      <c r="E962" s="94"/>
      <c r="F962" s="96"/>
      <c r="G962" s="97">
        <f t="shared" si="11"/>
        <v>0</v>
      </c>
    </row>
    <row r="963" spans="1:7" s="23" customFormat="1" ht="32.1" customHeight="1">
      <c r="A963" s="37"/>
      <c r="B963" s="93">
        <f>'1-1-1'!B964</f>
        <v>0</v>
      </c>
      <c r="C963" s="94"/>
      <c r="D963" s="95">
        <f>'1-1-1'!G964</f>
        <v>0</v>
      </c>
      <c r="E963" s="94"/>
      <c r="F963" s="96"/>
      <c r="G963" s="97">
        <f t="shared" si="11"/>
        <v>0</v>
      </c>
    </row>
    <row r="964" spans="1:7" s="23" customFormat="1" ht="32.1" customHeight="1">
      <c r="A964" s="37"/>
      <c r="B964" s="93">
        <f>'1-1-1'!B965</f>
        <v>0</v>
      </c>
      <c r="C964" s="94"/>
      <c r="D964" s="95">
        <f>'1-1-1'!G965</f>
        <v>0</v>
      </c>
      <c r="E964" s="94"/>
      <c r="F964" s="96"/>
      <c r="G964" s="97">
        <f t="shared" si="11"/>
        <v>0</v>
      </c>
    </row>
    <row r="965" spans="1:7" s="23" customFormat="1" ht="32.1" customHeight="1">
      <c r="A965" s="37"/>
      <c r="B965" s="93">
        <f>'1-1-1'!B966</f>
        <v>0</v>
      </c>
      <c r="C965" s="94"/>
      <c r="D965" s="95">
        <f>'1-1-1'!G966</f>
        <v>0</v>
      </c>
      <c r="E965" s="94"/>
      <c r="F965" s="96"/>
      <c r="G965" s="97">
        <f t="shared" si="11"/>
        <v>0</v>
      </c>
    </row>
    <row r="966" spans="1:7" s="23" customFormat="1" ht="32.1" customHeight="1">
      <c r="A966" s="37"/>
      <c r="B966" s="93">
        <f>'1-1-1'!B967</f>
        <v>0</v>
      </c>
      <c r="C966" s="94"/>
      <c r="D966" s="95">
        <f>'1-1-1'!G967</f>
        <v>0</v>
      </c>
      <c r="E966" s="94"/>
      <c r="F966" s="96"/>
      <c r="G966" s="97">
        <f t="shared" si="11"/>
        <v>0</v>
      </c>
    </row>
    <row r="967" spans="1:7" s="23" customFormat="1" ht="32.1" customHeight="1">
      <c r="A967" s="37"/>
      <c r="B967" s="93">
        <f>'1-1-1'!B968</f>
        <v>0</v>
      </c>
      <c r="C967" s="94"/>
      <c r="D967" s="95">
        <f>'1-1-1'!G968</f>
        <v>0</v>
      </c>
      <c r="E967" s="94"/>
      <c r="F967" s="96"/>
      <c r="G967" s="97">
        <f t="shared" si="11"/>
        <v>0</v>
      </c>
    </row>
    <row r="968" spans="1:7" s="23" customFormat="1" ht="32.1" customHeight="1">
      <c r="A968" s="37"/>
      <c r="B968" s="93">
        <f>'1-1-1'!B969</f>
        <v>0</v>
      </c>
      <c r="C968" s="94"/>
      <c r="D968" s="95">
        <f>'1-1-1'!G969</f>
        <v>0</v>
      </c>
      <c r="E968" s="94"/>
      <c r="F968" s="96"/>
      <c r="G968" s="97">
        <f t="shared" si="11"/>
        <v>0</v>
      </c>
    </row>
    <row r="969" spans="1:7" s="23" customFormat="1" ht="32.1" customHeight="1">
      <c r="A969" s="37"/>
      <c r="B969" s="93">
        <f>'1-1-1'!B970</f>
        <v>0</v>
      </c>
      <c r="C969" s="94"/>
      <c r="D969" s="95">
        <f>'1-1-1'!G970</f>
        <v>0</v>
      </c>
      <c r="E969" s="94"/>
      <c r="F969" s="96"/>
      <c r="G969" s="97">
        <f t="shared" si="11"/>
        <v>0</v>
      </c>
    </row>
    <row r="970" spans="1:7" s="23" customFormat="1" ht="32.1" customHeight="1">
      <c r="A970" s="37"/>
      <c r="B970" s="93">
        <f>'1-1-1'!B971</f>
        <v>0</v>
      </c>
      <c r="C970" s="94"/>
      <c r="D970" s="95">
        <f>'1-1-1'!G971</f>
        <v>0</v>
      </c>
      <c r="E970" s="94"/>
      <c r="F970" s="96"/>
      <c r="G970" s="97">
        <f t="shared" ref="G970:G1010" si="12">D970+E970+F970-C970</f>
        <v>0</v>
      </c>
    </row>
    <row r="971" spans="1:7" s="23" customFormat="1" ht="32.1" customHeight="1">
      <c r="A971" s="37"/>
      <c r="B971" s="93">
        <f>'1-1-1'!B972</f>
        <v>0</v>
      </c>
      <c r="C971" s="94"/>
      <c r="D971" s="95">
        <f>'1-1-1'!G972</f>
        <v>0</v>
      </c>
      <c r="E971" s="94"/>
      <c r="F971" s="96"/>
      <c r="G971" s="97">
        <f t="shared" si="12"/>
        <v>0</v>
      </c>
    </row>
    <row r="972" spans="1:7" s="23" customFormat="1" ht="32.1" customHeight="1">
      <c r="A972" s="37"/>
      <c r="B972" s="93">
        <f>'1-1-1'!B973</f>
        <v>0</v>
      </c>
      <c r="C972" s="94"/>
      <c r="D972" s="95">
        <f>'1-1-1'!G973</f>
        <v>0</v>
      </c>
      <c r="E972" s="94"/>
      <c r="F972" s="96"/>
      <c r="G972" s="97">
        <f t="shared" si="12"/>
        <v>0</v>
      </c>
    </row>
    <row r="973" spans="1:7" s="23" customFormat="1" ht="32.1" customHeight="1">
      <c r="A973" s="37"/>
      <c r="B973" s="93">
        <f>'1-1-1'!B974</f>
        <v>0</v>
      </c>
      <c r="C973" s="94"/>
      <c r="D973" s="95">
        <f>'1-1-1'!G974</f>
        <v>0</v>
      </c>
      <c r="E973" s="94"/>
      <c r="F973" s="96"/>
      <c r="G973" s="97">
        <f t="shared" si="12"/>
        <v>0</v>
      </c>
    </row>
    <row r="974" spans="1:7" s="23" customFormat="1" ht="32.1" customHeight="1">
      <c r="A974" s="37"/>
      <c r="B974" s="93">
        <f>'1-1-1'!B975</f>
        <v>0</v>
      </c>
      <c r="C974" s="94"/>
      <c r="D974" s="95">
        <f>'1-1-1'!G975</f>
        <v>0</v>
      </c>
      <c r="E974" s="94"/>
      <c r="F974" s="96"/>
      <c r="G974" s="97">
        <f t="shared" si="12"/>
        <v>0</v>
      </c>
    </row>
    <row r="975" spans="1:7" s="23" customFormat="1" ht="32.1" customHeight="1">
      <c r="A975" s="37"/>
      <c r="B975" s="93">
        <f>'1-1-1'!B976</f>
        <v>0</v>
      </c>
      <c r="C975" s="94"/>
      <c r="D975" s="95">
        <f>'1-1-1'!G976</f>
        <v>0</v>
      </c>
      <c r="E975" s="94"/>
      <c r="F975" s="96"/>
      <c r="G975" s="97">
        <f t="shared" si="12"/>
        <v>0</v>
      </c>
    </row>
    <row r="976" spans="1:7" s="23" customFormat="1" ht="32.1" customHeight="1">
      <c r="A976" s="37"/>
      <c r="B976" s="93">
        <f>'1-1-1'!B977</f>
        <v>0</v>
      </c>
      <c r="C976" s="94"/>
      <c r="D976" s="95">
        <f>'1-1-1'!G977</f>
        <v>0</v>
      </c>
      <c r="E976" s="94"/>
      <c r="F976" s="96"/>
      <c r="G976" s="97">
        <f t="shared" si="12"/>
        <v>0</v>
      </c>
    </row>
    <row r="977" spans="1:7" s="23" customFormat="1" ht="32.1" customHeight="1">
      <c r="A977" s="37"/>
      <c r="B977" s="93">
        <f>'1-1-1'!B978</f>
        <v>0</v>
      </c>
      <c r="C977" s="94"/>
      <c r="D977" s="95">
        <f>'1-1-1'!G978</f>
        <v>0</v>
      </c>
      <c r="E977" s="94"/>
      <c r="F977" s="96"/>
      <c r="G977" s="97">
        <f t="shared" si="12"/>
        <v>0</v>
      </c>
    </row>
    <row r="978" spans="1:7" s="23" customFormat="1" ht="32.1" customHeight="1">
      <c r="A978" s="37"/>
      <c r="B978" s="93">
        <f>'1-1-1'!B979</f>
        <v>0</v>
      </c>
      <c r="C978" s="94"/>
      <c r="D978" s="95">
        <f>'1-1-1'!G979</f>
        <v>0</v>
      </c>
      <c r="E978" s="94"/>
      <c r="F978" s="96"/>
      <c r="G978" s="97">
        <f t="shared" si="12"/>
        <v>0</v>
      </c>
    </row>
    <row r="979" spans="1:7" s="23" customFormat="1" ht="32.1" customHeight="1">
      <c r="A979" s="37"/>
      <c r="B979" s="93">
        <f>'1-1-1'!B980</f>
        <v>0</v>
      </c>
      <c r="C979" s="94"/>
      <c r="D979" s="95">
        <f>'1-1-1'!G980</f>
        <v>0</v>
      </c>
      <c r="E979" s="94"/>
      <c r="F979" s="96"/>
      <c r="G979" s="97">
        <f t="shared" si="12"/>
        <v>0</v>
      </c>
    </row>
    <row r="980" spans="1:7" s="23" customFormat="1" ht="32.1" customHeight="1">
      <c r="A980" s="37"/>
      <c r="B980" s="93">
        <f>'1-1-1'!B981</f>
        <v>0</v>
      </c>
      <c r="C980" s="94"/>
      <c r="D980" s="95">
        <f>'1-1-1'!G981</f>
        <v>0</v>
      </c>
      <c r="E980" s="94"/>
      <c r="F980" s="96"/>
      <c r="G980" s="97">
        <f t="shared" si="12"/>
        <v>0</v>
      </c>
    </row>
    <row r="981" spans="1:7" s="23" customFormat="1" ht="32.1" customHeight="1">
      <c r="A981" s="37"/>
      <c r="B981" s="93">
        <f>'1-1-1'!B982</f>
        <v>0</v>
      </c>
      <c r="C981" s="94"/>
      <c r="D981" s="95">
        <f>'1-1-1'!G982</f>
        <v>0</v>
      </c>
      <c r="E981" s="94"/>
      <c r="F981" s="96"/>
      <c r="G981" s="97">
        <f t="shared" si="12"/>
        <v>0</v>
      </c>
    </row>
    <row r="982" spans="1:7" s="23" customFormat="1" ht="32.1" customHeight="1">
      <c r="A982" s="37"/>
      <c r="B982" s="93">
        <f>'1-1-1'!B983</f>
        <v>0</v>
      </c>
      <c r="C982" s="94"/>
      <c r="D982" s="95">
        <f>'1-1-1'!G983</f>
        <v>0</v>
      </c>
      <c r="E982" s="94"/>
      <c r="F982" s="96"/>
      <c r="G982" s="97">
        <f t="shared" si="12"/>
        <v>0</v>
      </c>
    </row>
    <row r="983" spans="1:7" s="23" customFormat="1" ht="32.1" customHeight="1">
      <c r="A983" s="37"/>
      <c r="B983" s="93">
        <f>'1-1-1'!B984</f>
        <v>0</v>
      </c>
      <c r="C983" s="94"/>
      <c r="D983" s="95">
        <f>'1-1-1'!G984</f>
        <v>0</v>
      </c>
      <c r="E983" s="94"/>
      <c r="F983" s="96"/>
      <c r="G983" s="97">
        <f t="shared" si="12"/>
        <v>0</v>
      </c>
    </row>
    <row r="984" spans="1:7" s="23" customFormat="1" ht="32.1" customHeight="1">
      <c r="A984" s="37"/>
      <c r="B984" s="93">
        <f>'1-1-1'!B985</f>
        <v>0</v>
      </c>
      <c r="C984" s="94"/>
      <c r="D984" s="95">
        <f>'1-1-1'!G985</f>
        <v>0</v>
      </c>
      <c r="E984" s="94"/>
      <c r="F984" s="96"/>
      <c r="G984" s="97">
        <f t="shared" si="12"/>
        <v>0</v>
      </c>
    </row>
    <row r="985" spans="1:7" s="23" customFormat="1" ht="32.1" customHeight="1">
      <c r="A985" s="37"/>
      <c r="B985" s="93">
        <f>'1-1-1'!B986</f>
        <v>0</v>
      </c>
      <c r="C985" s="94"/>
      <c r="D985" s="95">
        <f>'1-1-1'!G986</f>
        <v>0</v>
      </c>
      <c r="E985" s="94"/>
      <c r="F985" s="96"/>
      <c r="G985" s="97">
        <f t="shared" si="12"/>
        <v>0</v>
      </c>
    </row>
    <row r="986" spans="1:7" s="23" customFormat="1" ht="32.1" customHeight="1">
      <c r="A986" s="37"/>
      <c r="B986" s="93">
        <f>'1-1-1'!B987</f>
        <v>0</v>
      </c>
      <c r="C986" s="94"/>
      <c r="D986" s="95">
        <f>'1-1-1'!G987</f>
        <v>0</v>
      </c>
      <c r="E986" s="94"/>
      <c r="F986" s="96"/>
      <c r="G986" s="97">
        <f t="shared" si="12"/>
        <v>0</v>
      </c>
    </row>
    <row r="987" spans="1:7" s="23" customFormat="1" ht="32.1" customHeight="1">
      <c r="A987" s="37"/>
      <c r="B987" s="93">
        <f>'1-1-1'!B988</f>
        <v>0</v>
      </c>
      <c r="C987" s="94"/>
      <c r="D987" s="95">
        <f>'1-1-1'!G988</f>
        <v>0</v>
      </c>
      <c r="E987" s="94"/>
      <c r="F987" s="96"/>
      <c r="G987" s="97">
        <f t="shared" si="12"/>
        <v>0</v>
      </c>
    </row>
    <row r="988" spans="1:7" s="23" customFormat="1" ht="32.1" customHeight="1">
      <c r="A988" s="37"/>
      <c r="B988" s="93">
        <f>'1-1-1'!B989</f>
        <v>0</v>
      </c>
      <c r="C988" s="94"/>
      <c r="D988" s="95">
        <f>'1-1-1'!G989</f>
        <v>0</v>
      </c>
      <c r="E988" s="94"/>
      <c r="F988" s="96"/>
      <c r="G988" s="97">
        <f t="shared" si="12"/>
        <v>0</v>
      </c>
    </row>
    <row r="989" spans="1:7" s="23" customFormat="1" ht="32.1" customHeight="1">
      <c r="A989" s="37"/>
      <c r="B989" s="93">
        <f>'1-1-1'!B990</f>
        <v>0</v>
      </c>
      <c r="C989" s="94"/>
      <c r="D989" s="95">
        <f>'1-1-1'!G990</f>
        <v>0</v>
      </c>
      <c r="E989" s="94"/>
      <c r="F989" s="96"/>
      <c r="G989" s="97">
        <f t="shared" si="12"/>
        <v>0</v>
      </c>
    </row>
    <row r="990" spans="1:7" s="23" customFormat="1" ht="32.1" customHeight="1">
      <c r="A990" s="37"/>
      <c r="B990" s="93">
        <f>'1-1-1'!B991</f>
        <v>0</v>
      </c>
      <c r="C990" s="94"/>
      <c r="D990" s="95">
        <f>'1-1-1'!G991</f>
        <v>0</v>
      </c>
      <c r="E990" s="94"/>
      <c r="F990" s="96"/>
      <c r="G990" s="97">
        <f t="shared" si="12"/>
        <v>0</v>
      </c>
    </row>
    <row r="991" spans="1:7" s="23" customFormat="1" ht="32.1" customHeight="1">
      <c r="A991" s="37"/>
      <c r="B991" s="93">
        <f>'1-1-1'!B992</f>
        <v>0</v>
      </c>
      <c r="C991" s="94"/>
      <c r="D991" s="95">
        <f>'1-1-1'!G992</f>
        <v>0</v>
      </c>
      <c r="E991" s="94"/>
      <c r="F991" s="96"/>
      <c r="G991" s="97">
        <f t="shared" si="12"/>
        <v>0</v>
      </c>
    </row>
    <row r="992" spans="1:7" s="23" customFormat="1" ht="32.1" customHeight="1">
      <c r="A992" s="37"/>
      <c r="B992" s="93">
        <f>'1-1-1'!B993</f>
        <v>0</v>
      </c>
      <c r="C992" s="94"/>
      <c r="D992" s="95">
        <f>'1-1-1'!G993</f>
        <v>0</v>
      </c>
      <c r="E992" s="94"/>
      <c r="F992" s="96"/>
      <c r="G992" s="97">
        <f t="shared" si="12"/>
        <v>0</v>
      </c>
    </row>
    <row r="993" spans="1:7" s="23" customFormat="1" ht="32.1" customHeight="1">
      <c r="A993" s="37"/>
      <c r="B993" s="93">
        <f>'1-1-1'!B994</f>
        <v>0</v>
      </c>
      <c r="C993" s="94"/>
      <c r="D993" s="95">
        <f>'1-1-1'!G994</f>
        <v>0</v>
      </c>
      <c r="E993" s="94"/>
      <c r="F993" s="96"/>
      <c r="G993" s="97">
        <f t="shared" si="12"/>
        <v>0</v>
      </c>
    </row>
    <row r="994" spans="1:7" s="23" customFormat="1" ht="32.1" customHeight="1">
      <c r="A994" s="37"/>
      <c r="B994" s="93">
        <f>'1-1-1'!B995</f>
        <v>0</v>
      </c>
      <c r="C994" s="94"/>
      <c r="D994" s="95">
        <f>'1-1-1'!G995</f>
        <v>0</v>
      </c>
      <c r="E994" s="94"/>
      <c r="F994" s="96"/>
      <c r="G994" s="97">
        <f t="shared" si="12"/>
        <v>0</v>
      </c>
    </row>
    <row r="995" spans="1:7" s="23" customFormat="1" ht="32.1" customHeight="1">
      <c r="A995" s="37"/>
      <c r="B995" s="93">
        <f>'1-1-1'!B996</f>
        <v>0</v>
      </c>
      <c r="C995" s="94"/>
      <c r="D995" s="95">
        <f>'1-1-1'!G996</f>
        <v>0</v>
      </c>
      <c r="E995" s="94"/>
      <c r="F995" s="96"/>
      <c r="G995" s="97">
        <f t="shared" si="12"/>
        <v>0</v>
      </c>
    </row>
    <row r="996" spans="1:7" s="23" customFormat="1" ht="32.1" customHeight="1">
      <c r="A996" s="37"/>
      <c r="B996" s="93">
        <f>'1-1-1'!B997</f>
        <v>0</v>
      </c>
      <c r="C996" s="94"/>
      <c r="D996" s="95">
        <f>'1-1-1'!G997</f>
        <v>0</v>
      </c>
      <c r="E996" s="94"/>
      <c r="F996" s="96"/>
      <c r="G996" s="97">
        <f t="shared" si="12"/>
        <v>0</v>
      </c>
    </row>
    <row r="997" spans="1:7" s="23" customFormat="1" ht="32.1" customHeight="1">
      <c r="A997" s="37"/>
      <c r="B997" s="93">
        <f>'1-1-1'!B998</f>
        <v>0</v>
      </c>
      <c r="C997" s="94"/>
      <c r="D997" s="95">
        <f>'1-1-1'!G998</f>
        <v>0</v>
      </c>
      <c r="E997" s="94"/>
      <c r="F997" s="96"/>
      <c r="G997" s="97">
        <f t="shared" si="12"/>
        <v>0</v>
      </c>
    </row>
    <row r="998" spans="1:7" s="23" customFormat="1" ht="32.1" customHeight="1">
      <c r="A998" s="37"/>
      <c r="B998" s="93">
        <f>'1-1-1'!B999</f>
        <v>0</v>
      </c>
      <c r="C998" s="94"/>
      <c r="D998" s="95">
        <f>'1-1-1'!G999</f>
        <v>0</v>
      </c>
      <c r="E998" s="94"/>
      <c r="F998" s="96"/>
      <c r="G998" s="97">
        <f t="shared" si="12"/>
        <v>0</v>
      </c>
    </row>
    <row r="999" spans="1:7" s="23" customFormat="1" ht="32.1" customHeight="1">
      <c r="A999" s="37"/>
      <c r="B999" s="93">
        <f>'1-1-1'!B1000</f>
        <v>0</v>
      </c>
      <c r="C999" s="94"/>
      <c r="D999" s="95">
        <f>'1-1-1'!G1000</f>
        <v>0</v>
      </c>
      <c r="E999" s="94"/>
      <c r="F999" s="96"/>
      <c r="G999" s="97">
        <f t="shared" si="12"/>
        <v>0</v>
      </c>
    </row>
    <row r="1000" spans="1:7" s="23" customFormat="1" ht="32.1" customHeight="1">
      <c r="A1000" s="37"/>
      <c r="B1000" s="93">
        <f>'1-1-1'!B1001</f>
        <v>0</v>
      </c>
      <c r="C1000" s="94"/>
      <c r="D1000" s="95">
        <f>'1-1-1'!G1001</f>
        <v>0</v>
      </c>
      <c r="E1000" s="94"/>
      <c r="F1000" s="96"/>
      <c r="G1000" s="97">
        <f t="shared" si="12"/>
        <v>0</v>
      </c>
    </row>
    <row r="1001" spans="1:7" s="23" customFormat="1" ht="32.1" customHeight="1">
      <c r="A1001" s="37"/>
      <c r="B1001" s="93">
        <f>'1-1-1'!B1002</f>
        <v>0</v>
      </c>
      <c r="C1001" s="94"/>
      <c r="D1001" s="95">
        <f>'1-1-1'!G1002</f>
        <v>0</v>
      </c>
      <c r="E1001" s="94"/>
      <c r="F1001" s="96"/>
      <c r="G1001" s="97">
        <f t="shared" si="12"/>
        <v>0</v>
      </c>
    </row>
    <row r="1002" spans="1:7" s="23" customFormat="1" ht="32.1" customHeight="1">
      <c r="A1002" s="37"/>
      <c r="B1002" s="93">
        <f>'1-1-1'!B1003</f>
        <v>0</v>
      </c>
      <c r="C1002" s="94"/>
      <c r="D1002" s="95">
        <f>'1-1-1'!G1003</f>
        <v>0</v>
      </c>
      <c r="E1002" s="94"/>
      <c r="F1002" s="96"/>
      <c r="G1002" s="97">
        <f t="shared" si="12"/>
        <v>0</v>
      </c>
    </row>
    <row r="1003" spans="1:7" s="23" customFormat="1" ht="32.1" customHeight="1">
      <c r="A1003" s="37"/>
      <c r="B1003" s="93">
        <f>'1-1-1'!B1004</f>
        <v>0</v>
      </c>
      <c r="C1003" s="94"/>
      <c r="D1003" s="95">
        <f>'1-1-1'!G1004</f>
        <v>0</v>
      </c>
      <c r="E1003" s="94"/>
      <c r="F1003" s="96"/>
      <c r="G1003" s="97">
        <f t="shared" si="12"/>
        <v>0</v>
      </c>
    </row>
    <row r="1004" spans="1:7" s="23" customFormat="1" ht="32.1" customHeight="1">
      <c r="A1004" s="37"/>
      <c r="B1004" s="93">
        <f>'1-1-1'!B1005</f>
        <v>0</v>
      </c>
      <c r="C1004" s="94"/>
      <c r="D1004" s="95">
        <f>'1-1-1'!G1005</f>
        <v>0</v>
      </c>
      <c r="E1004" s="94"/>
      <c r="F1004" s="96"/>
      <c r="G1004" s="97">
        <f t="shared" si="12"/>
        <v>0</v>
      </c>
    </row>
    <row r="1005" spans="1:7" s="23" customFormat="1" ht="32.1" customHeight="1">
      <c r="A1005" s="37"/>
      <c r="B1005" s="93">
        <f>'1-1-1'!B1006</f>
        <v>0</v>
      </c>
      <c r="C1005" s="94"/>
      <c r="D1005" s="95">
        <f>'1-1-1'!G1006</f>
        <v>0</v>
      </c>
      <c r="E1005" s="94"/>
      <c r="F1005" s="96"/>
      <c r="G1005" s="97">
        <f t="shared" si="12"/>
        <v>0</v>
      </c>
    </row>
    <row r="1006" spans="1:7" s="23" customFormat="1" ht="32.1" customHeight="1">
      <c r="A1006" s="37"/>
      <c r="B1006" s="93">
        <f>'1-1-1'!B1007</f>
        <v>0</v>
      </c>
      <c r="C1006" s="94"/>
      <c r="D1006" s="95">
        <f>'1-1-1'!G1007</f>
        <v>0</v>
      </c>
      <c r="E1006" s="94"/>
      <c r="F1006" s="96"/>
      <c r="G1006" s="97">
        <f t="shared" si="12"/>
        <v>0</v>
      </c>
    </row>
    <row r="1007" spans="1:7" s="23" customFormat="1" ht="32.1" customHeight="1">
      <c r="A1007" s="37"/>
      <c r="B1007" s="93">
        <f>'1-1-1'!B1008</f>
        <v>0</v>
      </c>
      <c r="C1007" s="94"/>
      <c r="D1007" s="95">
        <f>'1-1-1'!G1008</f>
        <v>0</v>
      </c>
      <c r="E1007" s="94"/>
      <c r="F1007" s="96"/>
      <c r="G1007" s="97">
        <f t="shared" si="12"/>
        <v>0</v>
      </c>
    </row>
    <row r="1008" spans="1:7" s="23" customFormat="1" ht="32.1" customHeight="1">
      <c r="A1008" s="37"/>
      <c r="B1008" s="93">
        <f>'1-1-1'!B1009</f>
        <v>0</v>
      </c>
      <c r="C1008" s="94"/>
      <c r="D1008" s="95">
        <f>'1-1-1'!G1009</f>
        <v>0</v>
      </c>
      <c r="E1008" s="94"/>
      <c r="F1008" s="96"/>
      <c r="G1008" s="97">
        <f t="shared" si="12"/>
        <v>0</v>
      </c>
    </row>
    <row r="1009" spans="1:8" s="23" customFormat="1" ht="32.1" customHeight="1">
      <c r="A1009" s="37"/>
      <c r="B1009" s="93">
        <f>'1-1-1'!B1010</f>
        <v>0</v>
      </c>
      <c r="C1009" s="94"/>
      <c r="D1009" s="95">
        <f>'1-1-1'!G1010</f>
        <v>0</v>
      </c>
      <c r="E1009" s="94"/>
      <c r="F1009" s="96"/>
      <c r="G1009" s="97">
        <f t="shared" si="12"/>
        <v>0</v>
      </c>
    </row>
    <row r="1010" spans="1:8" s="23" customFormat="1" ht="32.1" customHeight="1" thickBot="1">
      <c r="A1010" s="37"/>
      <c r="B1010" s="82">
        <f>'1-1-1'!B1011</f>
        <v>0</v>
      </c>
      <c r="C1010" s="49"/>
      <c r="D1010" s="50">
        <f>'1-1-1'!G1011</f>
        <v>0</v>
      </c>
      <c r="E1010" s="49"/>
      <c r="F1010" s="51"/>
      <c r="G1010" s="52">
        <f t="shared" si="12"/>
        <v>0</v>
      </c>
    </row>
    <row r="1011" spans="1:8" s="23" customFormat="1" ht="3.75" customHeight="1">
      <c r="A1011" s="37"/>
      <c r="B1011" s="37"/>
      <c r="C1011" s="38"/>
      <c r="D1011" s="38"/>
      <c r="E1011" s="38"/>
      <c r="G1011" s="39"/>
      <c r="H1011" s="40"/>
    </row>
  </sheetData>
  <mergeCells count="8">
    <mergeCell ref="B9:B10"/>
    <mergeCell ref="B7:B8"/>
    <mergeCell ref="G7:G8"/>
    <mergeCell ref="C9:G9"/>
    <mergeCell ref="F7:F8"/>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sheetPr>
  <dimension ref="A1:O1021"/>
  <sheetViews>
    <sheetView showGridLines="0" zoomScale="85" zoomScaleNormal="85" zoomScaleSheetLayoutView="100" workbookViewId="0">
      <pane ySplit="20" topLeftCell="A21" activePane="bottomLeft" state="frozen"/>
      <selection pane="bottomLeft"/>
    </sheetView>
  </sheetViews>
  <sheetFormatPr defaultRowHeight="15" customHeight="1"/>
  <cols>
    <col min="1" max="1" width="0.5" style="5" customWidth="1"/>
    <col min="2" max="2" width="15" style="17" customWidth="1"/>
    <col min="3" max="4" width="14.5" style="6" customWidth="1"/>
    <col min="5" max="9" width="14.5" style="5" customWidth="1"/>
    <col min="10" max="10" width="17.25" style="5" customWidth="1"/>
    <col min="11" max="11" width="0.5" style="5" customWidth="1"/>
    <col min="12" max="12" width="4" style="5" customWidth="1"/>
    <col min="13" max="13" width="20.5" style="5" bestFit="1" customWidth="1"/>
    <col min="14" max="14" width="15.625" style="5" bestFit="1" customWidth="1"/>
    <col min="15" max="15" width="19.375" style="5" bestFit="1" customWidth="1"/>
    <col min="16" max="16" width="0.75" style="5" customWidth="1"/>
    <col min="17" max="16384" width="9" style="5"/>
  </cols>
  <sheetData>
    <row r="1" spans="1:15" ht="5.25" customHeight="1">
      <c r="B1" s="5"/>
    </row>
    <row r="2" spans="1:15" ht="21.75" thickBot="1">
      <c r="B2" s="112" t="s">
        <v>230</v>
      </c>
      <c r="C2" s="5"/>
      <c r="D2" s="5"/>
      <c r="I2" s="80" t="s">
        <v>126</v>
      </c>
    </row>
    <row r="3" spans="1:15" ht="15.75" customHeight="1">
      <c r="B3" s="7"/>
      <c r="C3" s="7"/>
      <c r="D3" s="14"/>
      <c r="I3" s="276" t="s">
        <v>127</v>
      </c>
      <c r="J3" s="277"/>
    </row>
    <row r="4" spans="1:15" ht="15.75" customHeight="1">
      <c r="B4" s="80" t="s">
        <v>47</v>
      </c>
      <c r="C4" s="7"/>
      <c r="D4" s="14"/>
      <c r="I4" s="278"/>
      <c r="J4" s="279"/>
    </row>
    <row r="5" spans="1:15" ht="15.75" customHeight="1">
      <c r="B5" s="5" t="s">
        <v>200</v>
      </c>
      <c r="C5" s="7"/>
      <c r="D5" s="14"/>
      <c r="I5" s="280"/>
      <c r="J5" s="281"/>
    </row>
    <row r="6" spans="1:15" ht="15.75" customHeight="1" thickBot="1">
      <c r="B6" s="5" t="s">
        <v>178</v>
      </c>
      <c r="C6" s="7"/>
      <c r="D6" s="14"/>
      <c r="I6" s="282"/>
      <c r="J6" s="283"/>
      <c r="L6" s="172" t="s">
        <v>128</v>
      </c>
    </row>
    <row r="7" spans="1:15" ht="15.75" customHeight="1">
      <c r="B7" s="5" t="s">
        <v>201</v>
      </c>
      <c r="C7" s="7"/>
      <c r="D7" s="14"/>
      <c r="I7" s="204"/>
      <c r="J7" s="204"/>
      <c r="L7" s="172"/>
    </row>
    <row r="8" spans="1:15" ht="15.75" customHeight="1">
      <c r="B8" s="5" t="s">
        <v>87</v>
      </c>
      <c r="C8" s="7"/>
      <c r="D8" s="14"/>
    </row>
    <row r="9" spans="1:15" ht="15.75" customHeight="1">
      <c r="B9" s="5" t="s">
        <v>179</v>
      </c>
      <c r="C9" s="7"/>
      <c r="D9" s="14"/>
    </row>
    <row r="10" spans="1:15" ht="21.75" customHeight="1">
      <c r="B10" s="5" t="s">
        <v>180</v>
      </c>
      <c r="C10" s="7"/>
      <c r="D10" s="14"/>
      <c r="M10" s="80" t="s">
        <v>124</v>
      </c>
    </row>
    <row r="11" spans="1:15" ht="21.75" customHeight="1" thickBot="1">
      <c r="A11" s="8"/>
      <c r="B11" s="8" t="s">
        <v>125</v>
      </c>
      <c r="C11" s="60"/>
      <c r="D11" s="60"/>
      <c r="E11" s="6"/>
      <c r="F11" s="60"/>
      <c r="G11" s="60"/>
      <c r="H11" s="60"/>
      <c r="I11" s="60"/>
      <c r="J11" s="6"/>
      <c r="M11" s="136" t="s">
        <v>63</v>
      </c>
      <c r="N11" s="136" t="s">
        <v>83</v>
      </c>
      <c r="O11" s="136" t="s">
        <v>81</v>
      </c>
    </row>
    <row r="12" spans="1:15" s="10" customFormat="1" ht="19.5" customHeight="1">
      <c r="A12" s="9"/>
      <c r="B12" s="284" t="s">
        <v>0</v>
      </c>
      <c r="C12" s="289" t="s">
        <v>121</v>
      </c>
      <c r="D12" s="290"/>
      <c r="E12" s="291"/>
      <c r="F12" s="289" t="s">
        <v>122</v>
      </c>
      <c r="G12" s="290"/>
      <c r="H12" s="290"/>
      <c r="I12" s="290"/>
      <c r="J12" s="291"/>
      <c r="M12" s="138" t="s">
        <v>3</v>
      </c>
      <c r="N12" s="137" t="s">
        <v>72</v>
      </c>
      <c r="O12" s="140">
        <v>114.8</v>
      </c>
    </row>
    <row r="13" spans="1:15" s="10" customFormat="1" ht="19.5" customHeight="1">
      <c r="A13" s="9"/>
      <c r="B13" s="285"/>
      <c r="C13" s="294" t="s">
        <v>28</v>
      </c>
      <c r="D13" s="294" t="s">
        <v>45</v>
      </c>
      <c r="E13" s="294" t="s">
        <v>123</v>
      </c>
      <c r="F13" s="294" t="s">
        <v>43</v>
      </c>
      <c r="G13" s="294" t="s">
        <v>94</v>
      </c>
      <c r="H13" s="294" t="s">
        <v>90</v>
      </c>
      <c r="I13" s="294" t="s">
        <v>91</v>
      </c>
      <c r="J13" s="294" t="s">
        <v>44</v>
      </c>
      <c r="M13" s="138" t="s">
        <v>64</v>
      </c>
      <c r="N13" s="137" t="s">
        <v>73</v>
      </c>
      <c r="O13" s="140">
        <v>109.2</v>
      </c>
    </row>
    <row r="14" spans="1:15" s="10" customFormat="1" ht="19.5" customHeight="1">
      <c r="A14" s="9"/>
      <c r="B14" s="161"/>
      <c r="C14" s="295"/>
      <c r="D14" s="295"/>
      <c r="E14" s="295"/>
      <c r="F14" s="295"/>
      <c r="G14" s="295"/>
      <c r="H14" s="295"/>
      <c r="I14" s="295"/>
      <c r="J14" s="295"/>
      <c r="M14" s="138" t="s">
        <v>65</v>
      </c>
      <c r="N14" s="137" t="s">
        <v>74</v>
      </c>
      <c r="O14" s="140">
        <v>113.8</v>
      </c>
    </row>
    <row r="15" spans="1:15" s="10" customFormat="1" ht="19.5" customHeight="1">
      <c r="A15" s="9"/>
      <c r="B15" s="161"/>
      <c r="C15" s="295"/>
      <c r="D15" s="295"/>
      <c r="E15" s="295"/>
      <c r="F15" s="295"/>
      <c r="G15" s="295"/>
      <c r="H15" s="295"/>
      <c r="I15" s="295"/>
      <c r="J15" s="295"/>
      <c r="M15" s="138" t="s">
        <v>66</v>
      </c>
      <c r="N15" s="137" t="s">
        <v>75</v>
      </c>
      <c r="O15" s="140">
        <v>136.5</v>
      </c>
    </row>
    <row r="16" spans="1:15" s="10" customFormat="1" ht="19.5" customHeight="1">
      <c r="A16" s="9"/>
      <c r="B16" s="161"/>
      <c r="C16" s="163" t="s">
        <v>103</v>
      </c>
      <c r="D16" s="163" t="s">
        <v>104</v>
      </c>
      <c r="E16" s="164" t="s">
        <v>105</v>
      </c>
      <c r="F16" s="164" t="s">
        <v>106</v>
      </c>
      <c r="G16" s="164" t="s">
        <v>107</v>
      </c>
      <c r="H16" s="164" t="s">
        <v>108</v>
      </c>
      <c r="I16" s="164" t="s">
        <v>109</v>
      </c>
      <c r="J16" s="164"/>
      <c r="M16" s="138" t="s">
        <v>67</v>
      </c>
      <c r="N16" s="137" t="s">
        <v>76</v>
      </c>
      <c r="O16" s="140">
        <v>150.69999999999999</v>
      </c>
    </row>
    <row r="17" spans="1:15" s="10" customFormat="1" ht="19.5" customHeight="1">
      <c r="A17" s="9"/>
      <c r="B17" s="73" t="s">
        <v>116</v>
      </c>
      <c r="C17" s="166" t="s">
        <v>111</v>
      </c>
      <c r="D17" s="166" t="s">
        <v>114</v>
      </c>
      <c r="E17" s="165" t="s">
        <v>115</v>
      </c>
      <c r="F17" s="166" t="s">
        <v>114</v>
      </c>
      <c r="G17" s="165" t="s">
        <v>110</v>
      </c>
      <c r="H17" s="69"/>
      <c r="I17" s="165" t="s">
        <v>112</v>
      </c>
      <c r="J17" s="71" t="s">
        <v>113</v>
      </c>
      <c r="M17" s="138" t="s">
        <v>68</v>
      </c>
      <c r="N17" s="137" t="s">
        <v>77</v>
      </c>
      <c r="O17" s="140">
        <v>7.2</v>
      </c>
    </row>
    <row r="18" spans="1:15" s="10" customFormat="1" ht="19.5" customHeight="1">
      <c r="A18" s="9"/>
      <c r="B18" s="74"/>
      <c r="C18" s="70" t="s">
        <v>36</v>
      </c>
      <c r="D18" s="70" t="s">
        <v>37</v>
      </c>
      <c r="E18" s="70" t="s">
        <v>38</v>
      </c>
      <c r="F18" s="70" t="s">
        <v>40</v>
      </c>
      <c r="G18" s="70" t="s">
        <v>95</v>
      </c>
      <c r="H18" s="70" t="s">
        <v>40</v>
      </c>
      <c r="I18" s="72" t="s">
        <v>2</v>
      </c>
      <c r="J18" s="72" t="s">
        <v>39</v>
      </c>
      <c r="M18" s="138" t="s">
        <v>69</v>
      </c>
      <c r="N18" s="137" t="s">
        <v>78</v>
      </c>
      <c r="O18" s="140">
        <v>11.6</v>
      </c>
    </row>
    <row r="19" spans="1:15" s="10" customFormat="1" ht="19.5" customHeight="1">
      <c r="A19" s="9"/>
      <c r="B19" s="292"/>
      <c r="C19" s="286" t="s">
        <v>27</v>
      </c>
      <c r="D19" s="287"/>
      <c r="E19" s="287"/>
      <c r="F19" s="287"/>
      <c r="G19" s="287"/>
      <c r="H19" s="287"/>
      <c r="I19" s="287"/>
      <c r="J19" s="288"/>
      <c r="M19" s="138" t="s">
        <v>70</v>
      </c>
      <c r="N19" s="137" t="s">
        <v>79</v>
      </c>
      <c r="O19" s="140">
        <v>374.2</v>
      </c>
    </row>
    <row r="20" spans="1:15" s="16" customFormat="1" ht="19.5" customHeight="1" thickBot="1">
      <c r="A20" s="15"/>
      <c r="B20" s="293"/>
      <c r="C20" s="199">
        <f>SUM(C21:C1020)</f>
        <v>0</v>
      </c>
      <c r="D20" s="53"/>
      <c r="E20" s="53"/>
      <c r="F20" s="53"/>
      <c r="G20" s="53"/>
      <c r="H20" s="53"/>
      <c r="I20" s="53"/>
      <c r="J20" s="198">
        <f>SUM(J21:J1020)</f>
        <v>0</v>
      </c>
      <c r="M20" s="138" t="s">
        <v>71</v>
      </c>
      <c r="N20" s="137" t="s">
        <v>80</v>
      </c>
      <c r="O20" s="140">
        <v>165.3</v>
      </c>
    </row>
    <row r="21" spans="1:15" s="6" customFormat="1" ht="32.1" customHeight="1" thickTop="1">
      <c r="A21" s="11"/>
      <c r="B21" s="98" t="s">
        <v>55</v>
      </c>
      <c r="C21" s="99"/>
      <c r="D21" s="100"/>
      <c r="E21" s="101">
        <f>C21*D21/10</f>
        <v>0</v>
      </c>
      <c r="F21" s="102"/>
      <c r="G21" s="117">
        <f>E21*F21</f>
        <v>0</v>
      </c>
      <c r="H21" s="205"/>
      <c r="I21" s="117">
        <f>E21*H21</f>
        <v>0</v>
      </c>
      <c r="J21" s="101">
        <f>G21+I21</f>
        <v>0</v>
      </c>
      <c r="M21" s="16"/>
      <c r="N21" s="16"/>
      <c r="O21" s="16"/>
    </row>
    <row r="22" spans="1:15" s="6" customFormat="1" ht="32.1" customHeight="1">
      <c r="A22" s="11"/>
      <c r="B22" s="103" t="s">
        <v>1</v>
      </c>
      <c r="C22" s="104"/>
      <c r="D22" s="105"/>
      <c r="E22" s="106">
        <f>C22*D22/10</f>
        <v>0</v>
      </c>
      <c r="F22" s="107"/>
      <c r="G22" s="118">
        <f t="shared" ref="G22:G85" si="0">E22*F22</f>
        <v>0</v>
      </c>
      <c r="H22" s="206"/>
      <c r="I22" s="118">
        <f t="shared" ref="I22:I85" si="1">E22*H22</f>
        <v>0</v>
      </c>
      <c r="J22" s="106">
        <f t="shared" ref="J22:J85" si="2">G22+I22</f>
        <v>0</v>
      </c>
    </row>
    <row r="23" spans="1:15" s="6" customFormat="1" ht="32.1" customHeight="1">
      <c r="A23" s="11"/>
      <c r="B23" s="103" t="s">
        <v>41</v>
      </c>
      <c r="C23" s="104"/>
      <c r="D23" s="105"/>
      <c r="E23" s="106">
        <f t="shared" ref="E23" si="3">C23*D23/10</f>
        <v>0</v>
      </c>
      <c r="F23" s="107"/>
      <c r="G23" s="118">
        <f t="shared" si="0"/>
        <v>0</v>
      </c>
      <c r="H23" s="206"/>
      <c r="I23" s="118">
        <f t="shared" si="1"/>
        <v>0</v>
      </c>
      <c r="J23" s="106">
        <f t="shared" si="2"/>
        <v>0</v>
      </c>
      <c r="M23" s="10"/>
      <c r="N23" s="10"/>
      <c r="O23" s="10"/>
    </row>
    <row r="24" spans="1:15" s="6" customFormat="1" ht="32.1" customHeight="1">
      <c r="A24" s="11"/>
      <c r="B24" s="103"/>
      <c r="C24" s="104"/>
      <c r="D24" s="105"/>
      <c r="E24" s="106">
        <f>C24*D24/10</f>
        <v>0</v>
      </c>
      <c r="F24" s="107"/>
      <c r="G24" s="118">
        <f t="shared" si="0"/>
        <v>0</v>
      </c>
      <c r="H24" s="206"/>
      <c r="I24" s="118">
        <f t="shared" si="1"/>
        <v>0</v>
      </c>
      <c r="J24" s="106">
        <f t="shared" si="2"/>
        <v>0</v>
      </c>
    </row>
    <row r="25" spans="1:15" s="6" customFormat="1" ht="32.1" customHeight="1">
      <c r="A25" s="11"/>
      <c r="B25" s="103"/>
      <c r="C25" s="104"/>
      <c r="D25" s="105"/>
      <c r="E25" s="106">
        <f t="shared" ref="E25:E34" si="4">C25*D25/10</f>
        <v>0</v>
      </c>
      <c r="F25" s="107"/>
      <c r="G25" s="118">
        <f t="shared" si="0"/>
        <v>0</v>
      </c>
      <c r="H25" s="206"/>
      <c r="I25" s="118">
        <f t="shared" si="1"/>
        <v>0</v>
      </c>
      <c r="J25" s="106">
        <f t="shared" si="2"/>
        <v>0</v>
      </c>
    </row>
    <row r="26" spans="1:15" s="6" customFormat="1" ht="32.1" customHeight="1">
      <c r="A26" s="11"/>
      <c r="B26" s="103"/>
      <c r="C26" s="104"/>
      <c r="D26" s="105"/>
      <c r="E26" s="106">
        <f t="shared" si="4"/>
        <v>0</v>
      </c>
      <c r="F26" s="107"/>
      <c r="G26" s="118">
        <f t="shared" si="0"/>
        <v>0</v>
      </c>
      <c r="H26" s="206"/>
      <c r="I26" s="118">
        <f t="shared" si="1"/>
        <v>0</v>
      </c>
      <c r="J26" s="106">
        <f t="shared" si="2"/>
        <v>0</v>
      </c>
    </row>
    <row r="27" spans="1:15" s="6" customFormat="1" ht="32.1" customHeight="1">
      <c r="A27" s="11"/>
      <c r="B27" s="103"/>
      <c r="C27" s="104"/>
      <c r="D27" s="105"/>
      <c r="E27" s="106">
        <f t="shared" si="4"/>
        <v>0</v>
      </c>
      <c r="F27" s="107"/>
      <c r="G27" s="118">
        <f t="shared" si="0"/>
        <v>0</v>
      </c>
      <c r="H27" s="206"/>
      <c r="I27" s="118">
        <f t="shared" si="1"/>
        <v>0</v>
      </c>
      <c r="J27" s="106">
        <f t="shared" si="2"/>
        <v>0</v>
      </c>
    </row>
    <row r="28" spans="1:15" s="6" customFormat="1" ht="32.1" customHeight="1">
      <c r="A28" s="11"/>
      <c r="B28" s="103"/>
      <c r="C28" s="104"/>
      <c r="D28" s="105"/>
      <c r="E28" s="106">
        <f t="shared" si="4"/>
        <v>0</v>
      </c>
      <c r="F28" s="107"/>
      <c r="G28" s="118">
        <f t="shared" si="0"/>
        <v>0</v>
      </c>
      <c r="H28" s="206"/>
      <c r="I28" s="118">
        <f t="shared" si="1"/>
        <v>0</v>
      </c>
      <c r="J28" s="106">
        <f t="shared" si="2"/>
        <v>0</v>
      </c>
    </row>
    <row r="29" spans="1:15" s="6" customFormat="1" ht="32.1" customHeight="1">
      <c r="A29" s="11"/>
      <c r="B29" s="103"/>
      <c r="C29" s="104"/>
      <c r="D29" s="105"/>
      <c r="E29" s="106">
        <f t="shared" si="4"/>
        <v>0</v>
      </c>
      <c r="F29" s="107"/>
      <c r="G29" s="118">
        <f t="shared" si="0"/>
        <v>0</v>
      </c>
      <c r="H29" s="206"/>
      <c r="I29" s="118">
        <f t="shared" si="1"/>
        <v>0</v>
      </c>
      <c r="J29" s="106">
        <f t="shared" si="2"/>
        <v>0</v>
      </c>
    </row>
    <row r="30" spans="1:15" s="6" customFormat="1" ht="32.1" customHeight="1">
      <c r="A30" s="11"/>
      <c r="B30" s="103"/>
      <c r="C30" s="104"/>
      <c r="D30" s="105"/>
      <c r="E30" s="106">
        <f t="shared" si="4"/>
        <v>0</v>
      </c>
      <c r="F30" s="107"/>
      <c r="G30" s="118">
        <f t="shared" si="0"/>
        <v>0</v>
      </c>
      <c r="H30" s="206"/>
      <c r="I30" s="118">
        <f t="shared" si="1"/>
        <v>0</v>
      </c>
      <c r="J30" s="106">
        <f t="shared" si="2"/>
        <v>0</v>
      </c>
    </row>
    <row r="31" spans="1:15" s="6" customFormat="1" ht="32.1" customHeight="1">
      <c r="A31" s="11"/>
      <c r="B31" s="103"/>
      <c r="C31" s="104"/>
      <c r="D31" s="105"/>
      <c r="E31" s="106">
        <f t="shared" si="4"/>
        <v>0</v>
      </c>
      <c r="F31" s="107"/>
      <c r="G31" s="118">
        <f t="shared" si="0"/>
        <v>0</v>
      </c>
      <c r="H31" s="206"/>
      <c r="I31" s="118">
        <f t="shared" si="1"/>
        <v>0</v>
      </c>
      <c r="J31" s="106">
        <f t="shared" si="2"/>
        <v>0</v>
      </c>
    </row>
    <row r="32" spans="1:15" s="6" customFormat="1" ht="32.1" customHeight="1">
      <c r="A32" s="11"/>
      <c r="B32" s="103"/>
      <c r="C32" s="104"/>
      <c r="D32" s="105"/>
      <c r="E32" s="106">
        <f t="shared" si="4"/>
        <v>0</v>
      </c>
      <c r="F32" s="107"/>
      <c r="G32" s="118">
        <f t="shared" si="0"/>
        <v>0</v>
      </c>
      <c r="H32" s="206"/>
      <c r="I32" s="118">
        <f t="shared" si="1"/>
        <v>0</v>
      </c>
      <c r="J32" s="106">
        <f t="shared" si="2"/>
        <v>0</v>
      </c>
    </row>
    <row r="33" spans="1:10" s="6" customFormat="1" ht="32.1" customHeight="1">
      <c r="A33" s="11"/>
      <c r="B33" s="103"/>
      <c r="C33" s="104"/>
      <c r="D33" s="105"/>
      <c r="E33" s="106">
        <f t="shared" si="4"/>
        <v>0</v>
      </c>
      <c r="F33" s="107"/>
      <c r="G33" s="118">
        <f t="shared" si="0"/>
        <v>0</v>
      </c>
      <c r="H33" s="206"/>
      <c r="I33" s="118">
        <f t="shared" si="1"/>
        <v>0</v>
      </c>
      <c r="J33" s="106">
        <f t="shared" si="2"/>
        <v>0</v>
      </c>
    </row>
    <row r="34" spans="1:10" s="6" customFormat="1" ht="32.1" customHeight="1">
      <c r="A34" s="11"/>
      <c r="B34" s="103"/>
      <c r="C34" s="104"/>
      <c r="D34" s="105"/>
      <c r="E34" s="106">
        <f t="shared" si="4"/>
        <v>0</v>
      </c>
      <c r="F34" s="107"/>
      <c r="G34" s="118">
        <f t="shared" si="0"/>
        <v>0</v>
      </c>
      <c r="H34" s="206"/>
      <c r="I34" s="118">
        <f t="shared" si="1"/>
        <v>0</v>
      </c>
      <c r="J34" s="106">
        <f t="shared" si="2"/>
        <v>0</v>
      </c>
    </row>
    <row r="35" spans="1:10" s="6" customFormat="1" ht="32.1" customHeight="1">
      <c r="A35" s="11"/>
      <c r="B35" s="103"/>
      <c r="C35" s="104"/>
      <c r="D35" s="105"/>
      <c r="E35" s="106">
        <f t="shared" ref="E35:E98" si="5">C35*D35/10</f>
        <v>0</v>
      </c>
      <c r="F35" s="107"/>
      <c r="G35" s="118">
        <f t="shared" si="0"/>
        <v>0</v>
      </c>
      <c r="H35" s="206"/>
      <c r="I35" s="118">
        <f t="shared" si="1"/>
        <v>0</v>
      </c>
      <c r="J35" s="106">
        <f t="shared" si="2"/>
        <v>0</v>
      </c>
    </row>
    <row r="36" spans="1:10" s="6" customFormat="1" ht="32.1" customHeight="1">
      <c r="A36" s="11"/>
      <c r="B36" s="103"/>
      <c r="C36" s="104"/>
      <c r="D36" s="105"/>
      <c r="E36" s="106">
        <f t="shared" si="5"/>
        <v>0</v>
      </c>
      <c r="F36" s="107"/>
      <c r="G36" s="118">
        <f t="shared" si="0"/>
        <v>0</v>
      </c>
      <c r="H36" s="206"/>
      <c r="I36" s="118">
        <f t="shared" si="1"/>
        <v>0</v>
      </c>
      <c r="J36" s="106">
        <f t="shared" si="2"/>
        <v>0</v>
      </c>
    </row>
    <row r="37" spans="1:10" s="6" customFormat="1" ht="32.1" customHeight="1">
      <c r="A37" s="11"/>
      <c r="B37" s="103"/>
      <c r="C37" s="104"/>
      <c r="D37" s="105"/>
      <c r="E37" s="106">
        <f t="shared" si="5"/>
        <v>0</v>
      </c>
      <c r="F37" s="107"/>
      <c r="G37" s="118">
        <f t="shared" si="0"/>
        <v>0</v>
      </c>
      <c r="H37" s="206"/>
      <c r="I37" s="118">
        <f t="shared" si="1"/>
        <v>0</v>
      </c>
      <c r="J37" s="106">
        <f t="shared" si="2"/>
        <v>0</v>
      </c>
    </row>
    <row r="38" spans="1:10" s="6" customFormat="1" ht="32.1" customHeight="1">
      <c r="A38" s="11"/>
      <c r="B38" s="103"/>
      <c r="C38" s="104"/>
      <c r="D38" s="105"/>
      <c r="E38" s="106">
        <f t="shared" si="5"/>
        <v>0</v>
      </c>
      <c r="F38" s="107"/>
      <c r="G38" s="118">
        <f t="shared" si="0"/>
        <v>0</v>
      </c>
      <c r="H38" s="206"/>
      <c r="I38" s="118">
        <f t="shared" si="1"/>
        <v>0</v>
      </c>
      <c r="J38" s="106">
        <f t="shared" si="2"/>
        <v>0</v>
      </c>
    </row>
    <row r="39" spans="1:10" s="6" customFormat="1" ht="32.1" customHeight="1">
      <c r="A39" s="11"/>
      <c r="B39" s="103"/>
      <c r="C39" s="104"/>
      <c r="D39" s="105"/>
      <c r="E39" s="106">
        <f t="shared" si="5"/>
        <v>0</v>
      </c>
      <c r="F39" s="107"/>
      <c r="G39" s="118">
        <f t="shared" si="0"/>
        <v>0</v>
      </c>
      <c r="H39" s="206"/>
      <c r="I39" s="118">
        <f t="shared" si="1"/>
        <v>0</v>
      </c>
      <c r="J39" s="106">
        <f t="shared" si="2"/>
        <v>0</v>
      </c>
    </row>
    <row r="40" spans="1:10" s="6" customFormat="1" ht="32.1" customHeight="1">
      <c r="A40" s="11"/>
      <c r="B40" s="103"/>
      <c r="C40" s="104"/>
      <c r="D40" s="105"/>
      <c r="E40" s="106">
        <f t="shared" si="5"/>
        <v>0</v>
      </c>
      <c r="F40" s="107"/>
      <c r="G40" s="118">
        <f t="shared" si="0"/>
        <v>0</v>
      </c>
      <c r="H40" s="206"/>
      <c r="I40" s="118">
        <f t="shared" si="1"/>
        <v>0</v>
      </c>
      <c r="J40" s="106">
        <f t="shared" si="2"/>
        <v>0</v>
      </c>
    </row>
    <row r="41" spans="1:10" s="6" customFormat="1" ht="32.1" customHeight="1">
      <c r="A41" s="11"/>
      <c r="B41" s="103"/>
      <c r="C41" s="104"/>
      <c r="D41" s="105"/>
      <c r="E41" s="106">
        <f t="shared" si="5"/>
        <v>0</v>
      </c>
      <c r="F41" s="107"/>
      <c r="G41" s="118">
        <f t="shared" si="0"/>
        <v>0</v>
      </c>
      <c r="H41" s="206"/>
      <c r="I41" s="118">
        <f t="shared" si="1"/>
        <v>0</v>
      </c>
      <c r="J41" s="106">
        <f t="shared" si="2"/>
        <v>0</v>
      </c>
    </row>
    <row r="42" spans="1:10" s="6" customFormat="1" ht="32.1" customHeight="1">
      <c r="A42" s="11"/>
      <c r="B42" s="103"/>
      <c r="C42" s="104"/>
      <c r="D42" s="105"/>
      <c r="E42" s="106">
        <f t="shared" si="5"/>
        <v>0</v>
      </c>
      <c r="F42" s="107"/>
      <c r="G42" s="118">
        <f t="shared" si="0"/>
        <v>0</v>
      </c>
      <c r="H42" s="206"/>
      <c r="I42" s="118">
        <f t="shared" si="1"/>
        <v>0</v>
      </c>
      <c r="J42" s="106">
        <f t="shared" si="2"/>
        <v>0</v>
      </c>
    </row>
    <row r="43" spans="1:10" s="6" customFormat="1" ht="32.1" customHeight="1">
      <c r="A43" s="11"/>
      <c r="B43" s="103"/>
      <c r="C43" s="104"/>
      <c r="D43" s="105"/>
      <c r="E43" s="106">
        <f t="shared" si="5"/>
        <v>0</v>
      </c>
      <c r="F43" s="107"/>
      <c r="G43" s="118">
        <f t="shared" si="0"/>
        <v>0</v>
      </c>
      <c r="H43" s="206"/>
      <c r="I43" s="118">
        <f t="shared" si="1"/>
        <v>0</v>
      </c>
      <c r="J43" s="106">
        <f t="shared" si="2"/>
        <v>0</v>
      </c>
    </row>
    <row r="44" spans="1:10" s="6" customFormat="1" ht="32.1" customHeight="1">
      <c r="A44" s="11"/>
      <c r="B44" s="103"/>
      <c r="C44" s="104"/>
      <c r="D44" s="105"/>
      <c r="E44" s="106">
        <f t="shared" si="5"/>
        <v>0</v>
      </c>
      <c r="F44" s="107"/>
      <c r="G44" s="118">
        <f t="shared" si="0"/>
        <v>0</v>
      </c>
      <c r="H44" s="206"/>
      <c r="I44" s="118">
        <f t="shared" si="1"/>
        <v>0</v>
      </c>
      <c r="J44" s="106">
        <f t="shared" si="2"/>
        <v>0</v>
      </c>
    </row>
    <row r="45" spans="1:10" s="6" customFormat="1" ht="32.1" customHeight="1">
      <c r="A45" s="11"/>
      <c r="B45" s="103"/>
      <c r="C45" s="104"/>
      <c r="D45" s="105"/>
      <c r="E45" s="106">
        <f t="shared" si="5"/>
        <v>0</v>
      </c>
      <c r="F45" s="107"/>
      <c r="G45" s="118">
        <f t="shared" si="0"/>
        <v>0</v>
      </c>
      <c r="H45" s="206"/>
      <c r="I45" s="118">
        <f t="shared" si="1"/>
        <v>0</v>
      </c>
      <c r="J45" s="106">
        <f t="shared" si="2"/>
        <v>0</v>
      </c>
    </row>
    <row r="46" spans="1:10" s="6" customFormat="1" ht="32.1" customHeight="1">
      <c r="A46" s="11"/>
      <c r="B46" s="103"/>
      <c r="C46" s="104"/>
      <c r="D46" s="105"/>
      <c r="E46" s="106">
        <f t="shared" si="5"/>
        <v>0</v>
      </c>
      <c r="F46" s="107"/>
      <c r="G46" s="118">
        <f t="shared" si="0"/>
        <v>0</v>
      </c>
      <c r="H46" s="206"/>
      <c r="I46" s="118">
        <f t="shared" si="1"/>
        <v>0</v>
      </c>
      <c r="J46" s="106">
        <f t="shared" si="2"/>
        <v>0</v>
      </c>
    </row>
    <row r="47" spans="1:10" s="6" customFormat="1" ht="32.1" customHeight="1">
      <c r="A47" s="11"/>
      <c r="B47" s="103"/>
      <c r="C47" s="104"/>
      <c r="D47" s="105"/>
      <c r="E47" s="106">
        <f t="shared" si="5"/>
        <v>0</v>
      </c>
      <c r="F47" s="107"/>
      <c r="G47" s="118">
        <f t="shared" si="0"/>
        <v>0</v>
      </c>
      <c r="H47" s="206"/>
      <c r="I47" s="118">
        <f t="shared" si="1"/>
        <v>0</v>
      </c>
      <c r="J47" s="106">
        <f t="shared" si="2"/>
        <v>0</v>
      </c>
    </row>
    <row r="48" spans="1:10" s="6" customFormat="1" ht="32.1" customHeight="1">
      <c r="A48" s="11"/>
      <c r="B48" s="103"/>
      <c r="C48" s="104"/>
      <c r="D48" s="105"/>
      <c r="E48" s="106">
        <f t="shared" si="5"/>
        <v>0</v>
      </c>
      <c r="F48" s="107"/>
      <c r="G48" s="118">
        <f t="shared" si="0"/>
        <v>0</v>
      </c>
      <c r="H48" s="206"/>
      <c r="I48" s="118">
        <f t="shared" si="1"/>
        <v>0</v>
      </c>
      <c r="J48" s="106">
        <f t="shared" si="2"/>
        <v>0</v>
      </c>
    </row>
    <row r="49" spans="1:10" s="6" customFormat="1" ht="32.1" customHeight="1">
      <c r="A49" s="11"/>
      <c r="B49" s="103"/>
      <c r="C49" s="104"/>
      <c r="D49" s="105"/>
      <c r="E49" s="106">
        <f t="shared" si="5"/>
        <v>0</v>
      </c>
      <c r="F49" s="107"/>
      <c r="G49" s="118">
        <f t="shared" si="0"/>
        <v>0</v>
      </c>
      <c r="H49" s="206"/>
      <c r="I49" s="118">
        <f t="shared" si="1"/>
        <v>0</v>
      </c>
      <c r="J49" s="106">
        <f t="shared" si="2"/>
        <v>0</v>
      </c>
    </row>
    <row r="50" spans="1:10" s="6" customFormat="1" ht="32.1" customHeight="1">
      <c r="A50" s="11"/>
      <c r="B50" s="103"/>
      <c r="C50" s="104"/>
      <c r="D50" s="105"/>
      <c r="E50" s="106">
        <f t="shared" si="5"/>
        <v>0</v>
      </c>
      <c r="F50" s="107"/>
      <c r="G50" s="118">
        <f t="shared" si="0"/>
        <v>0</v>
      </c>
      <c r="H50" s="206"/>
      <c r="I50" s="118">
        <f t="shared" si="1"/>
        <v>0</v>
      </c>
      <c r="J50" s="106">
        <f t="shared" si="2"/>
        <v>0</v>
      </c>
    </row>
    <row r="51" spans="1:10" s="6" customFormat="1" ht="32.1" customHeight="1">
      <c r="A51" s="11"/>
      <c r="B51" s="103"/>
      <c r="C51" s="104"/>
      <c r="D51" s="105"/>
      <c r="E51" s="106">
        <f t="shared" si="5"/>
        <v>0</v>
      </c>
      <c r="F51" s="107"/>
      <c r="G51" s="118">
        <f t="shared" si="0"/>
        <v>0</v>
      </c>
      <c r="H51" s="206"/>
      <c r="I51" s="118">
        <f t="shared" si="1"/>
        <v>0</v>
      </c>
      <c r="J51" s="106">
        <f t="shared" si="2"/>
        <v>0</v>
      </c>
    </row>
    <row r="52" spans="1:10" s="6" customFormat="1" ht="32.1" customHeight="1">
      <c r="A52" s="11"/>
      <c r="B52" s="103"/>
      <c r="C52" s="104"/>
      <c r="D52" s="105"/>
      <c r="E52" s="106">
        <f t="shared" si="5"/>
        <v>0</v>
      </c>
      <c r="F52" s="107"/>
      <c r="G52" s="118">
        <f t="shared" si="0"/>
        <v>0</v>
      </c>
      <c r="H52" s="206"/>
      <c r="I52" s="118">
        <f t="shared" si="1"/>
        <v>0</v>
      </c>
      <c r="J52" s="106">
        <f t="shared" si="2"/>
        <v>0</v>
      </c>
    </row>
    <row r="53" spans="1:10" s="6" customFormat="1" ht="32.1" customHeight="1">
      <c r="A53" s="11"/>
      <c r="B53" s="103"/>
      <c r="C53" s="104"/>
      <c r="D53" s="105"/>
      <c r="E53" s="106">
        <f t="shared" si="5"/>
        <v>0</v>
      </c>
      <c r="F53" s="107"/>
      <c r="G53" s="118">
        <f t="shared" si="0"/>
        <v>0</v>
      </c>
      <c r="H53" s="206"/>
      <c r="I53" s="118">
        <f t="shared" si="1"/>
        <v>0</v>
      </c>
      <c r="J53" s="106">
        <f t="shared" si="2"/>
        <v>0</v>
      </c>
    </row>
    <row r="54" spans="1:10" s="6" customFormat="1" ht="32.1" customHeight="1">
      <c r="A54" s="11"/>
      <c r="B54" s="103"/>
      <c r="C54" s="104"/>
      <c r="D54" s="105"/>
      <c r="E54" s="106">
        <f t="shared" si="5"/>
        <v>0</v>
      </c>
      <c r="F54" s="107"/>
      <c r="G54" s="118">
        <f t="shared" si="0"/>
        <v>0</v>
      </c>
      <c r="H54" s="206"/>
      <c r="I54" s="118">
        <f t="shared" si="1"/>
        <v>0</v>
      </c>
      <c r="J54" s="106">
        <f t="shared" si="2"/>
        <v>0</v>
      </c>
    </row>
    <row r="55" spans="1:10" s="6" customFormat="1" ht="32.1" customHeight="1">
      <c r="A55" s="11"/>
      <c r="B55" s="103"/>
      <c r="C55" s="104"/>
      <c r="D55" s="105"/>
      <c r="E55" s="106">
        <f t="shared" si="5"/>
        <v>0</v>
      </c>
      <c r="F55" s="107"/>
      <c r="G55" s="118">
        <f t="shared" si="0"/>
        <v>0</v>
      </c>
      <c r="H55" s="206"/>
      <c r="I55" s="118">
        <f t="shared" si="1"/>
        <v>0</v>
      </c>
      <c r="J55" s="106">
        <f t="shared" si="2"/>
        <v>0</v>
      </c>
    </row>
    <row r="56" spans="1:10" s="6" customFormat="1" ht="32.1" customHeight="1">
      <c r="A56" s="11"/>
      <c r="B56" s="103"/>
      <c r="C56" s="104"/>
      <c r="D56" s="105"/>
      <c r="E56" s="106">
        <f t="shared" si="5"/>
        <v>0</v>
      </c>
      <c r="F56" s="107"/>
      <c r="G56" s="118">
        <f t="shared" si="0"/>
        <v>0</v>
      </c>
      <c r="H56" s="206"/>
      <c r="I56" s="118">
        <f t="shared" si="1"/>
        <v>0</v>
      </c>
      <c r="J56" s="106">
        <f t="shared" si="2"/>
        <v>0</v>
      </c>
    </row>
    <row r="57" spans="1:10" s="6" customFormat="1" ht="32.1" customHeight="1">
      <c r="A57" s="11"/>
      <c r="B57" s="103"/>
      <c r="C57" s="104"/>
      <c r="D57" s="105"/>
      <c r="E57" s="106">
        <f t="shared" si="5"/>
        <v>0</v>
      </c>
      <c r="F57" s="107"/>
      <c r="G57" s="118">
        <f t="shared" si="0"/>
        <v>0</v>
      </c>
      <c r="H57" s="206"/>
      <c r="I57" s="118">
        <f t="shared" si="1"/>
        <v>0</v>
      </c>
      <c r="J57" s="106">
        <f t="shared" si="2"/>
        <v>0</v>
      </c>
    </row>
    <row r="58" spans="1:10" s="6" customFormat="1" ht="32.1" customHeight="1">
      <c r="A58" s="11"/>
      <c r="B58" s="103"/>
      <c r="C58" s="104"/>
      <c r="D58" s="105"/>
      <c r="E58" s="106">
        <f t="shared" si="5"/>
        <v>0</v>
      </c>
      <c r="F58" s="107"/>
      <c r="G58" s="118">
        <f t="shared" si="0"/>
        <v>0</v>
      </c>
      <c r="H58" s="206"/>
      <c r="I58" s="118">
        <f t="shared" si="1"/>
        <v>0</v>
      </c>
      <c r="J58" s="106">
        <f t="shared" si="2"/>
        <v>0</v>
      </c>
    </row>
    <row r="59" spans="1:10" s="6" customFormat="1" ht="32.1" customHeight="1">
      <c r="A59" s="11"/>
      <c r="B59" s="103"/>
      <c r="C59" s="104"/>
      <c r="D59" s="105"/>
      <c r="E59" s="106">
        <f t="shared" si="5"/>
        <v>0</v>
      </c>
      <c r="F59" s="107"/>
      <c r="G59" s="118">
        <f t="shared" si="0"/>
        <v>0</v>
      </c>
      <c r="H59" s="206"/>
      <c r="I59" s="118">
        <f t="shared" si="1"/>
        <v>0</v>
      </c>
      <c r="J59" s="106">
        <f t="shared" si="2"/>
        <v>0</v>
      </c>
    </row>
    <row r="60" spans="1:10" s="6" customFormat="1" ht="32.1" customHeight="1">
      <c r="A60" s="11"/>
      <c r="B60" s="103"/>
      <c r="C60" s="104"/>
      <c r="D60" s="105"/>
      <c r="E60" s="106">
        <f t="shared" si="5"/>
        <v>0</v>
      </c>
      <c r="F60" s="107"/>
      <c r="G60" s="118">
        <f t="shared" si="0"/>
        <v>0</v>
      </c>
      <c r="H60" s="206"/>
      <c r="I60" s="118">
        <f t="shared" si="1"/>
        <v>0</v>
      </c>
      <c r="J60" s="106">
        <f t="shared" si="2"/>
        <v>0</v>
      </c>
    </row>
    <row r="61" spans="1:10" s="6" customFormat="1" ht="32.1" customHeight="1">
      <c r="A61" s="11"/>
      <c r="B61" s="103"/>
      <c r="C61" s="104"/>
      <c r="D61" s="105"/>
      <c r="E61" s="106">
        <f t="shared" si="5"/>
        <v>0</v>
      </c>
      <c r="F61" s="107"/>
      <c r="G61" s="118">
        <f t="shared" si="0"/>
        <v>0</v>
      </c>
      <c r="H61" s="206"/>
      <c r="I61" s="118">
        <f t="shared" si="1"/>
        <v>0</v>
      </c>
      <c r="J61" s="106">
        <f t="shared" si="2"/>
        <v>0</v>
      </c>
    </row>
    <row r="62" spans="1:10" s="6" customFormat="1" ht="32.1" customHeight="1">
      <c r="A62" s="11"/>
      <c r="B62" s="103"/>
      <c r="C62" s="104"/>
      <c r="D62" s="105"/>
      <c r="E62" s="106">
        <f t="shared" si="5"/>
        <v>0</v>
      </c>
      <c r="F62" s="107"/>
      <c r="G62" s="118">
        <f t="shared" si="0"/>
        <v>0</v>
      </c>
      <c r="H62" s="206"/>
      <c r="I62" s="118">
        <f t="shared" si="1"/>
        <v>0</v>
      </c>
      <c r="J62" s="106">
        <f t="shared" si="2"/>
        <v>0</v>
      </c>
    </row>
    <row r="63" spans="1:10" s="6" customFormat="1" ht="32.1" customHeight="1">
      <c r="A63" s="11"/>
      <c r="B63" s="103"/>
      <c r="C63" s="104"/>
      <c r="D63" s="105"/>
      <c r="E63" s="106">
        <f t="shared" si="5"/>
        <v>0</v>
      </c>
      <c r="F63" s="107"/>
      <c r="G63" s="118">
        <f t="shared" si="0"/>
        <v>0</v>
      </c>
      <c r="H63" s="206"/>
      <c r="I63" s="118">
        <f t="shared" si="1"/>
        <v>0</v>
      </c>
      <c r="J63" s="106">
        <f t="shared" si="2"/>
        <v>0</v>
      </c>
    </row>
    <row r="64" spans="1:10" s="6" customFormat="1" ht="32.1" customHeight="1">
      <c r="A64" s="11"/>
      <c r="B64" s="103"/>
      <c r="C64" s="104"/>
      <c r="D64" s="105"/>
      <c r="E64" s="106">
        <f t="shared" si="5"/>
        <v>0</v>
      </c>
      <c r="F64" s="107"/>
      <c r="G64" s="118">
        <f t="shared" si="0"/>
        <v>0</v>
      </c>
      <c r="H64" s="206"/>
      <c r="I64" s="118">
        <f t="shared" si="1"/>
        <v>0</v>
      </c>
      <c r="J64" s="106">
        <f t="shared" si="2"/>
        <v>0</v>
      </c>
    </row>
    <row r="65" spans="1:10" s="6" customFormat="1" ht="32.1" customHeight="1">
      <c r="A65" s="11"/>
      <c r="B65" s="103"/>
      <c r="C65" s="104"/>
      <c r="D65" s="105"/>
      <c r="E65" s="106">
        <f t="shared" si="5"/>
        <v>0</v>
      </c>
      <c r="F65" s="107"/>
      <c r="G65" s="118">
        <f t="shared" si="0"/>
        <v>0</v>
      </c>
      <c r="H65" s="206"/>
      <c r="I65" s="118">
        <f t="shared" si="1"/>
        <v>0</v>
      </c>
      <c r="J65" s="106">
        <f t="shared" si="2"/>
        <v>0</v>
      </c>
    </row>
    <row r="66" spans="1:10" s="6" customFormat="1" ht="32.1" customHeight="1">
      <c r="A66" s="11"/>
      <c r="B66" s="103"/>
      <c r="C66" s="104"/>
      <c r="D66" s="105"/>
      <c r="E66" s="106">
        <f t="shared" si="5"/>
        <v>0</v>
      </c>
      <c r="F66" s="107"/>
      <c r="G66" s="118">
        <f t="shared" si="0"/>
        <v>0</v>
      </c>
      <c r="H66" s="206"/>
      <c r="I66" s="118">
        <f t="shared" si="1"/>
        <v>0</v>
      </c>
      <c r="J66" s="106">
        <f t="shared" si="2"/>
        <v>0</v>
      </c>
    </row>
    <row r="67" spans="1:10" s="6" customFormat="1" ht="32.1" customHeight="1">
      <c r="A67" s="11"/>
      <c r="B67" s="103"/>
      <c r="C67" s="104"/>
      <c r="D67" s="105"/>
      <c r="E67" s="106">
        <f t="shared" si="5"/>
        <v>0</v>
      </c>
      <c r="F67" s="107"/>
      <c r="G67" s="118">
        <f t="shared" si="0"/>
        <v>0</v>
      </c>
      <c r="H67" s="206"/>
      <c r="I67" s="118">
        <f t="shared" si="1"/>
        <v>0</v>
      </c>
      <c r="J67" s="106">
        <f t="shared" si="2"/>
        <v>0</v>
      </c>
    </row>
    <row r="68" spans="1:10" s="6" customFormat="1" ht="32.1" customHeight="1">
      <c r="A68" s="11"/>
      <c r="B68" s="103"/>
      <c r="C68" s="104"/>
      <c r="D68" s="105"/>
      <c r="E68" s="106">
        <f t="shared" si="5"/>
        <v>0</v>
      </c>
      <c r="F68" s="107"/>
      <c r="G68" s="118">
        <f t="shared" si="0"/>
        <v>0</v>
      </c>
      <c r="H68" s="206"/>
      <c r="I68" s="118">
        <f t="shared" si="1"/>
        <v>0</v>
      </c>
      <c r="J68" s="106">
        <f t="shared" si="2"/>
        <v>0</v>
      </c>
    </row>
    <row r="69" spans="1:10" s="6" customFormat="1" ht="32.1" customHeight="1">
      <c r="A69" s="11"/>
      <c r="B69" s="103"/>
      <c r="C69" s="104"/>
      <c r="D69" s="105"/>
      <c r="E69" s="106">
        <f t="shared" si="5"/>
        <v>0</v>
      </c>
      <c r="F69" s="107"/>
      <c r="G69" s="118">
        <f t="shared" si="0"/>
        <v>0</v>
      </c>
      <c r="H69" s="206"/>
      <c r="I69" s="118">
        <f t="shared" si="1"/>
        <v>0</v>
      </c>
      <c r="J69" s="106">
        <f t="shared" si="2"/>
        <v>0</v>
      </c>
    </row>
    <row r="70" spans="1:10" s="6" customFormat="1" ht="32.1" customHeight="1">
      <c r="A70" s="11"/>
      <c r="B70" s="103"/>
      <c r="C70" s="104"/>
      <c r="D70" s="105"/>
      <c r="E70" s="106">
        <f t="shared" si="5"/>
        <v>0</v>
      </c>
      <c r="F70" s="107"/>
      <c r="G70" s="118">
        <f t="shared" si="0"/>
        <v>0</v>
      </c>
      <c r="H70" s="206"/>
      <c r="I70" s="118">
        <f t="shared" si="1"/>
        <v>0</v>
      </c>
      <c r="J70" s="106">
        <f t="shared" si="2"/>
        <v>0</v>
      </c>
    </row>
    <row r="71" spans="1:10" s="6" customFormat="1" ht="32.1" customHeight="1">
      <c r="A71" s="11"/>
      <c r="B71" s="103"/>
      <c r="C71" s="104"/>
      <c r="D71" s="105"/>
      <c r="E71" s="106">
        <f t="shared" si="5"/>
        <v>0</v>
      </c>
      <c r="F71" s="107"/>
      <c r="G71" s="118">
        <f t="shared" si="0"/>
        <v>0</v>
      </c>
      <c r="H71" s="206"/>
      <c r="I71" s="118">
        <f t="shared" si="1"/>
        <v>0</v>
      </c>
      <c r="J71" s="106">
        <f t="shared" si="2"/>
        <v>0</v>
      </c>
    </row>
    <row r="72" spans="1:10" s="6" customFormat="1" ht="32.1" customHeight="1">
      <c r="A72" s="11"/>
      <c r="B72" s="103"/>
      <c r="C72" s="104"/>
      <c r="D72" s="105"/>
      <c r="E72" s="106">
        <f t="shared" si="5"/>
        <v>0</v>
      </c>
      <c r="F72" s="107"/>
      <c r="G72" s="118">
        <f t="shared" si="0"/>
        <v>0</v>
      </c>
      <c r="H72" s="206"/>
      <c r="I72" s="118">
        <f t="shared" si="1"/>
        <v>0</v>
      </c>
      <c r="J72" s="106">
        <f t="shared" si="2"/>
        <v>0</v>
      </c>
    </row>
    <row r="73" spans="1:10" s="6" customFormat="1" ht="32.1" customHeight="1">
      <c r="A73" s="11"/>
      <c r="B73" s="103"/>
      <c r="C73" s="104"/>
      <c r="D73" s="105"/>
      <c r="E73" s="106">
        <f t="shared" si="5"/>
        <v>0</v>
      </c>
      <c r="F73" s="107"/>
      <c r="G73" s="118">
        <f t="shared" si="0"/>
        <v>0</v>
      </c>
      <c r="H73" s="206"/>
      <c r="I73" s="118">
        <f t="shared" si="1"/>
        <v>0</v>
      </c>
      <c r="J73" s="106">
        <f t="shared" si="2"/>
        <v>0</v>
      </c>
    </row>
    <row r="74" spans="1:10" s="6" customFormat="1" ht="32.1" customHeight="1">
      <c r="A74" s="11"/>
      <c r="B74" s="103"/>
      <c r="C74" s="104"/>
      <c r="D74" s="105"/>
      <c r="E74" s="106">
        <f t="shared" si="5"/>
        <v>0</v>
      </c>
      <c r="F74" s="107"/>
      <c r="G74" s="118">
        <f t="shared" si="0"/>
        <v>0</v>
      </c>
      <c r="H74" s="206"/>
      <c r="I74" s="118">
        <f t="shared" si="1"/>
        <v>0</v>
      </c>
      <c r="J74" s="106">
        <f t="shared" si="2"/>
        <v>0</v>
      </c>
    </row>
    <row r="75" spans="1:10" s="6" customFormat="1" ht="32.1" customHeight="1">
      <c r="A75" s="11"/>
      <c r="B75" s="103"/>
      <c r="C75" s="104"/>
      <c r="D75" s="105"/>
      <c r="E75" s="106">
        <f t="shared" si="5"/>
        <v>0</v>
      </c>
      <c r="F75" s="107"/>
      <c r="G75" s="118">
        <f t="shared" si="0"/>
        <v>0</v>
      </c>
      <c r="H75" s="206"/>
      <c r="I75" s="118">
        <f t="shared" si="1"/>
        <v>0</v>
      </c>
      <c r="J75" s="106">
        <f t="shared" si="2"/>
        <v>0</v>
      </c>
    </row>
    <row r="76" spans="1:10" s="6" customFormat="1" ht="32.1" customHeight="1">
      <c r="A76" s="11"/>
      <c r="B76" s="103"/>
      <c r="C76" s="104"/>
      <c r="D76" s="105"/>
      <c r="E76" s="106">
        <f t="shared" si="5"/>
        <v>0</v>
      </c>
      <c r="F76" s="107"/>
      <c r="G76" s="118">
        <f t="shared" si="0"/>
        <v>0</v>
      </c>
      <c r="H76" s="206"/>
      <c r="I76" s="118">
        <f t="shared" si="1"/>
        <v>0</v>
      </c>
      <c r="J76" s="106">
        <f t="shared" si="2"/>
        <v>0</v>
      </c>
    </row>
    <row r="77" spans="1:10" s="6" customFormat="1" ht="32.1" customHeight="1">
      <c r="A77" s="11"/>
      <c r="B77" s="103"/>
      <c r="C77" s="104"/>
      <c r="D77" s="105"/>
      <c r="E77" s="106">
        <f t="shared" si="5"/>
        <v>0</v>
      </c>
      <c r="F77" s="107"/>
      <c r="G77" s="118">
        <f t="shared" si="0"/>
        <v>0</v>
      </c>
      <c r="H77" s="206"/>
      <c r="I77" s="118">
        <f t="shared" si="1"/>
        <v>0</v>
      </c>
      <c r="J77" s="106">
        <f t="shared" si="2"/>
        <v>0</v>
      </c>
    </row>
    <row r="78" spans="1:10" s="6" customFormat="1" ht="32.1" customHeight="1">
      <c r="A78" s="11"/>
      <c r="B78" s="103"/>
      <c r="C78" s="104"/>
      <c r="D78" s="105"/>
      <c r="E78" s="106">
        <f t="shared" si="5"/>
        <v>0</v>
      </c>
      <c r="F78" s="107"/>
      <c r="G78" s="118">
        <f t="shared" si="0"/>
        <v>0</v>
      </c>
      <c r="H78" s="206"/>
      <c r="I78" s="118">
        <f t="shared" si="1"/>
        <v>0</v>
      </c>
      <c r="J78" s="106">
        <f t="shared" si="2"/>
        <v>0</v>
      </c>
    </row>
    <row r="79" spans="1:10" s="6" customFormat="1" ht="32.1" customHeight="1">
      <c r="A79" s="11"/>
      <c r="B79" s="103"/>
      <c r="C79" s="104"/>
      <c r="D79" s="105"/>
      <c r="E79" s="106">
        <f t="shared" si="5"/>
        <v>0</v>
      </c>
      <c r="F79" s="107"/>
      <c r="G79" s="118">
        <f t="shared" si="0"/>
        <v>0</v>
      </c>
      <c r="H79" s="206"/>
      <c r="I79" s="118">
        <f t="shared" si="1"/>
        <v>0</v>
      </c>
      <c r="J79" s="106">
        <f t="shared" si="2"/>
        <v>0</v>
      </c>
    </row>
    <row r="80" spans="1:10" s="6" customFormat="1" ht="32.1" customHeight="1">
      <c r="A80" s="11"/>
      <c r="B80" s="103"/>
      <c r="C80" s="104"/>
      <c r="D80" s="105"/>
      <c r="E80" s="106">
        <f t="shared" si="5"/>
        <v>0</v>
      </c>
      <c r="F80" s="107"/>
      <c r="G80" s="118">
        <f t="shared" si="0"/>
        <v>0</v>
      </c>
      <c r="H80" s="206"/>
      <c r="I80" s="118">
        <f t="shared" si="1"/>
        <v>0</v>
      </c>
      <c r="J80" s="106">
        <f t="shared" si="2"/>
        <v>0</v>
      </c>
    </row>
    <row r="81" spans="1:10" s="6" customFormat="1" ht="32.1" customHeight="1">
      <c r="A81" s="11"/>
      <c r="B81" s="103"/>
      <c r="C81" s="104"/>
      <c r="D81" s="105"/>
      <c r="E81" s="106">
        <f t="shared" si="5"/>
        <v>0</v>
      </c>
      <c r="F81" s="107"/>
      <c r="G81" s="118">
        <f t="shared" si="0"/>
        <v>0</v>
      </c>
      <c r="H81" s="206"/>
      <c r="I81" s="118">
        <f t="shared" si="1"/>
        <v>0</v>
      </c>
      <c r="J81" s="106">
        <f t="shared" si="2"/>
        <v>0</v>
      </c>
    </row>
    <row r="82" spans="1:10" s="6" customFormat="1" ht="32.1" customHeight="1">
      <c r="A82" s="11"/>
      <c r="B82" s="103"/>
      <c r="C82" s="104"/>
      <c r="D82" s="105"/>
      <c r="E82" s="106">
        <f t="shared" si="5"/>
        <v>0</v>
      </c>
      <c r="F82" s="107"/>
      <c r="G82" s="118">
        <f t="shared" si="0"/>
        <v>0</v>
      </c>
      <c r="H82" s="206"/>
      <c r="I82" s="118">
        <f t="shared" si="1"/>
        <v>0</v>
      </c>
      <c r="J82" s="106">
        <f t="shared" si="2"/>
        <v>0</v>
      </c>
    </row>
    <row r="83" spans="1:10" s="6" customFormat="1" ht="32.1" customHeight="1">
      <c r="A83" s="11"/>
      <c r="B83" s="103"/>
      <c r="C83" s="104"/>
      <c r="D83" s="105"/>
      <c r="E83" s="106">
        <f t="shared" si="5"/>
        <v>0</v>
      </c>
      <c r="F83" s="107"/>
      <c r="G83" s="118">
        <f t="shared" si="0"/>
        <v>0</v>
      </c>
      <c r="H83" s="206"/>
      <c r="I83" s="118">
        <f t="shared" si="1"/>
        <v>0</v>
      </c>
      <c r="J83" s="106">
        <f t="shared" si="2"/>
        <v>0</v>
      </c>
    </row>
    <row r="84" spans="1:10" s="6" customFormat="1" ht="32.1" customHeight="1">
      <c r="A84" s="11"/>
      <c r="B84" s="103"/>
      <c r="C84" s="104"/>
      <c r="D84" s="105"/>
      <c r="E84" s="106">
        <f t="shared" si="5"/>
        <v>0</v>
      </c>
      <c r="F84" s="107"/>
      <c r="G84" s="118">
        <f t="shared" si="0"/>
        <v>0</v>
      </c>
      <c r="H84" s="206"/>
      <c r="I84" s="118">
        <f t="shared" si="1"/>
        <v>0</v>
      </c>
      <c r="J84" s="106">
        <f t="shared" si="2"/>
        <v>0</v>
      </c>
    </row>
    <row r="85" spans="1:10" s="6" customFormat="1" ht="32.1" customHeight="1">
      <c r="A85" s="11"/>
      <c r="B85" s="103"/>
      <c r="C85" s="104"/>
      <c r="D85" s="105"/>
      <c r="E85" s="106">
        <f t="shared" si="5"/>
        <v>0</v>
      </c>
      <c r="F85" s="107"/>
      <c r="G85" s="118">
        <f t="shared" si="0"/>
        <v>0</v>
      </c>
      <c r="H85" s="206"/>
      <c r="I85" s="118">
        <f t="shared" si="1"/>
        <v>0</v>
      </c>
      <c r="J85" s="106">
        <f t="shared" si="2"/>
        <v>0</v>
      </c>
    </row>
    <row r="86" spans="1:10" s="6" customFormat="1" ht="32.1" customHeight="1">
      <c r="A86" s="11"/>
      <c r="B86" s="103"/>
      <c r="C86" s="104"/>
      <c r="D86" s="105"/>
      <c r="E86" s="106">
        <f t="shared" si="5"/>
        <v>0</v>
      </c>
      <c r="F86" s="107"/>
      <c r="G86" s="118">
        <f t="shared" ref="G86:G149" si="6">E86*F86</f>
        <v>0</v>
      </c>
      <c r="H86" s="206"/>
      <c r="I86" s="118">
        <f t="shared" ref="I86:I149" si="7">E86*H86</f>
        <v>0</v>
      </c>
      <c r="J86" s="106">
        <f t="shared" ref="J86:J149" si="8">G86+I86</f>
        <v>0</v>
      </c>
    </row>
    <row r="87" spans="1:10" s="6" customFormat="1" ht="32.1" customHeight="1">
      <c r="A87" s="11"/>
      <c r="B87" s="103"/>
      <c r="C87" s="104"/>
      <c r="D87" s="105"/>
      <c r="E87" s="106">
        <f t="shared" si="5"/>
        <v>0</v>
      </c>
      <c r="F87" s="107"/>
      <c r="G87" s="118">
        <f t="shared" si="6"/>
        <v>0</v>
      </c>
      <c r="H87" s="206"/>
      <c r="I87" s="118">
        <f t="shared" si="7"/>
        <v>0</v>
      </c>
      <c r="J87" s="106">
        <f t="shared" si="8"/>
        <v>0</v>
      </c>
    </row>
    <row r="88" spans="1:10" s="6" customFormat="1" ht="32.1" customHeight="1">
      <c r="A88" s="11"/>
      <c r="B88" s="103"/>
      <c r="C88" s="104"/>
      <c r="D88" s="105"/>
      <c r="E88" s="106">
        <f t="shared" si="5"/>
        <v>0</v>
      </c>
      <c r="F88" s="107"/>
      <c r="G88" s="118">
        <f t="shared" si="6"/>
        <v>0</v>
      </c>
      <c r="H88" s="206"/>
      <c r="I88" s="118">
        <f t="shared" si="7"/>
        <v>0</v>
      </c>
      <c r="J88" s="106">
        <f t="shared" si="8"/>
        <v>0</v>
      </c>
    </row>
    <row r="89" spans="1:10" s="6" customFormat="1" ht="32.1" customHeight="1">
      <c r="A89" s="11"/>
      <c r="B89" s="103"/>
      <c r="C89" s="104"/>
      <c r="D89" s="105"/>
      <c r="E89" s="106">
        <f t="shared" si="5"/>
        <v>0</v>
      </c>
      <c r="F89" s="107"/>
      <c r="G89" s="118">
        <f t="shared" si="6"/>
        <v>0</v>
      </c>
      <c r="H89" s="206"/>
      <c r="I89" s="118">
        <f t="shared" si="7"/>
        <v>0</v>
      </c>
      <c r="J89" s="106">
        <f t="shared" si="8"/>
        <v>0</v>
      </c>
    </row>
    <row r="90" spans="1:10" s="6" customFormat="1" ht="32.1" customHeight="1">
      <c r="A90" s="11"/>
      <c r="B90" s="103"/>
      <c r="C90" s="104"/>
      <c r="D90" s="105"/>
      <c r="E90" s="106">
        <f t="shared" si="5"/>
        <v>0</v>
      </c>
      <c r="F90" s="107"/>
      <c r="G90" s="118">
        <f t="shared" si="6"/>
        <v>0</v>
      </c>
      <c r="H90" s="206"/>
      <c r="I90" s="118">
        <f t="shared" si="7"/>
        <v>0</v>
      </c>
      <c r="J90" s="106">
        <f t="shared" si="8"/>
        <v>0</v>
      </c>
    </row>
    <row r="91" spans="1:10" s="6" customFormat="1" ht="32.1" customHeight="1">
      <c r="A91" s="11"/>
      <c r="B91" s="103"/>
      <c r="C91" s="104"/>
      <c r="D91" s="105"/>
      <c r="E91" s="106">
        <f t="shared" si="5"/>
        <v>0</v>
      </c>
      <c r="F91" s="107"/>
      <c r="G91" s="118">
        <f t="shared" si="6"/>
        <v>0</v>
      </c>
      <c r="H91" s="206"/>
      <c r="I91" s="118">
        <f t="shared" si="7"/>
        <v>0</v>
      </c>
      <c r="J91" s="106">
        <f t="shared" si="8"/>
        <v>0</v>
      </c>
    </row>
    <row r="92" spans="1:10" s="6" customFormat="1" ht="32.1" customHeight="1">
      <c r="A92" s="11"/>
      <c r="B92" s="103"/>
      <c r="C92" s="104"/>
      <c r="D92" s="105"/>
      <c r="E92" s="106">
        <f t="shared" si="5"/>
        <v>0</v>
      </c>
      <c r="F92" s="107"/>
      <c r="G92" s="118">
        <f t="shared" si="6"/>
        <v>0</v>
      </c>
      <c r="H92" s="206"/>
      <c r="I92" s="118">
        <f t="shared" si="7"/>
        <v>0</v>
      </c>
      <c r="J92" s="106">
        <f t="shared" si="8"/>
        <v>0</v>
      </c>
    </row>
    <row r="93" spans="1:10" s="6" customFormat="1" ht="32.1" customHeight="1">
      <c r="A93" s="11"/>
      <c r="B93" s="103"/>
      <c r="C93" s="104"/>
      <c r="D93" s="105"/>
      <c r="E93" s="106">
        <f t="shared" si="5"/>
        <v>0</v>
      </c>
      <c r="F93" s="107"/>
      <c r="G93" s="118">
        <f t="shared" si="6"/>
        <v>0</v>
      </c>
      <c r="H93" s="206"/>
      <c r="I93" s="118">
        <f t="shared" si="7"/>
        <v>0</v>
      </c>
      <c r="J93" s="106">
        <f t="shared" si="8"/>
        <v>0</v>
      </c>
    </row>
    <row r="94" spans="1:10" s="6" customFormat="1" ht="32.1" customHeight="1">
      <c r="A94" s="11"/>
      <c r="B94" s="103"/>
      <c r="C94" s="104"/>
      <c r="D94" s="105"/>
      <c r="E94" s="106">
        <f t="shared" si="5"/>
        <v>0</v>
      </c>
      <c r="F94" s="107"/>
      <c r="G94" s="118">
        <f t="shared" si="6"/>
        <v>0</v>
      </c>
      <c r="H94" s="206"/>
      <c r="I94" s="118">
        <f t="shared" si="7"/>
        <v>0</v>
      </c>
      <c r="J94" s="106">
        <f t="shared" si="8"/>
        <v>0</v>
      </c>
    </row>
    <row r="95" spans="1:10" s="6" customFormat="1" ht="32.1" customHeight="1">
      <c r="A95" s="11"/>
      <c r="B95" s="103"/>
      <c r="C95" s="104"/>
      <c r="D95" s="105"/>
      <c r="E95" s="106">
        <f t="shared" si="5"/>
        <v>0</v>
      </c>
      <c r="F95" s="107"/>
      <c r="G95" s="118">
        <f t="shared" si="6"/>
        <v>0</v>
      </c>
      <c r="H95" s="206"/>
      <c r="I95" s="118">
        <f t="shared" si="7"/>
        <v>0</v>
      </c>
      <c r="J95" s="106">
        <f t="shared" si="8"/>
        <v>0</v>
      </c>
    </row>
    <row r="96" spans="1:10" s="6" customFormat="1" ht="32.1" customHeight="1">
      <c r="A96" s="11"/>
      <c r="B96" s="103"/>
      <c r="C96" s="104"/>
      <c r="D96" s="105"/>
      <c r="E96" s="106">
        <f t="shared" si="5"/>
        <v>0</v>
      </c>
      <c r="F96" s="107"/>
      <c r="G96" s="118">
        <f t="shared" si="6"/>
        <v>0</v>
      </c>
      <c r="H96" s="206"/>
      <c r="I96" s="118">
        <f t="shared" si="7"/>
        <v>0</v>
      </c>
      <c r="J96" s="106">
        <f t="shared" si="8"/>
        <v>0</v>
      </c>
    </row>
    <row r="97" spans="1:10" s="6" customFormat="1" ht="32.1" customHeight="1">
      <c r="A97" s="11"/>
      <c r="B97" s="103"/>
      <c r="C97" s="104"/>
      <c r="D97" s="105"/>
      <c r="E97" s="106">
        <f t="shared" si="5"/>
        <v>0</v>
      </c>
      <c r="F97" s="107"/>
      <c r="G97" s="118">
        <f t="shared" si="6"/>
        <v>0</v>
      </c>
      <c r="H97" s="206"/>
      <c r="I97" s="118">
        <f t="shared" si="7"/>
        <v>0</v>
      </c>
      <c r="J97" s="106">
        <f t="shared" si="8"/>
        <v>0</v>
      </c>
    </row>
    <row r="98" spans="1:10" s="6" customFormat="1" ht="32.1" customHeight="1">
      <c r="A98" s="11"/>
      <c r="B98" s="103"/>
      <c r="C98" s="104"/>
      <c r="D98" s="105"/>
      <c r="E98" s="106">
        <f t="shared" si="5"/>
        <v>0</v>
      </c>
      <c r="F98" s="107"/>
      <c r="G98" s="118">
        <f t="shared" si="6"/>
        <v>0</v>
      </c>
      <c r="H98" s="206"/>
      <c r="I98" s="118">
        <f t="shared" si="7"/>
        <v>0</v>
      </c>
      <c r="J98" s="106">
        <f t="shared" si="8"/>
        <v>0</v>
      </c>
    </row>
    <row r="99" spans="1:10" s="6" customFormat="1" ht="32.1" customHeight="1">
      <c r="A99" s="11"/>
      <c r="B99" s="103"/>
      <c r="C99" s="104"/>
      <c r="D99" s="105"/>
      <c r="E99" s="106">
        <f t="shared" ref="E99:E162" si="9">C99*D99/10</f>
        <v>0</v>
      </c>
      <c r="F99" s="107"/>
      <c r="G99" s="118">
        <f t="shared" si="6"/>
        <v>0</v>
      </c>
      <c r="H99" s="206"/>
      <c r="I99" s="118">
        <f t="shared" si="7"/>
        <v>0</v>
      </c>
      <c r="J99" s="106">
        <f t="shared" si="8"/>
        <v>0</v>
      </c>
    </row>
    <row r="100" spans="1:10" s="6" customFormat="1" ht="32.1" customHeight="1">
      <c r="A100" s="11"/>
      <c r="B100" s="103"/>
      <c r="C100" s="104"/>
      <c r="D100" s="105"/>
      <c r="E100" s="106">
        <f t="shared" si="9"/>
        <v>0</v>
      </c>
      <c r="F100" s="107"/>
      <c r="G100" s="118">
        <f t="shared" si="6"/>
        <v>0</v>
      </c>
      <c r="H100" s="206"/>
      <c r="I100" s="118">
        <f t="shared" si="7"/>
        <v>0</v>
      </c>
      <c r="J100" s="106">
        <f t="shared" si="8"/>
        <v>0</v>
      </c>
    </row>
    <row r="101" spans="1:10" s="6" customFormat="1" ht="32.1" customHeight="1">
      <c r="A101" s="11"/>
      <c r="B101" s="103"/>
      <c r="C101" s="104"/>
      <c r="D101" s="105"/>
      <c r="E101" s="106">
        <f t="shared" si="9"/>
        <v>0</v>
      </c>
      <c r="F101" s="107"/>
      <c r="G101" s="118">
        <f t="shared" si="6"/>
        <v>0</v>
      </c>
      <c r="H101" s="206"/>
      <c r="I101" s="118">
        <f t="shared" si="7"/>
        <v>0</v>
      </c>
      <c r="J101" s="106">
        <f t="shared" si="8"/>
        <v>0</v>
      </c>
    </row>
    <row r="102" spans="1:10" s="6" customFormat="1" ht="32.1" customHeight="1">
      <c r="A102" s="11"/>
      <c r="B102" s="103"/>
      <c r="C102" s="104"/>
      <c r="D102" s="105"/>
      <c r="E102" s="106">
        <f t="shared" si="9"/>
        <v>0</v>
      </c>
      <c r="F102" s="107"/>
      <c r="G102" s="118">
        <f t="shared" si="6"/>
        <v>0</v>
      </c>
      <c r="H102" s="206"/>
      <c r="I102" s="118">
        <f t="shared" si="7"/>
        <v>0</v>
      </c>
      <c r="J102" s="106">
        <f t="shared" si="8"/>
        <v>0</v>
      </c>
    </row>
    <row r="103" spans="1:10" s="6" customFormat="1" ht="32.1" customHeight="1">
      <c r="A103" s="11"/>
      <c r="B103" s="103"/>
      <c r="C103" s="104"/>
      <c r="D103" s="105"/>
      <c r="E103" s="106">
        <f t="shared" si="9"/>
        <v>0</v>
      </c>
      <c r="F103" s="107"/>
      <c r="G103" s="118">
        <f t="shared" si="6"/>
        <v>0</v>
      </c>
      <c r="H103" s="206"/>
      <c r="I103" s="118">
        <f t="shared" si="7"/>
        <v>0</v>
      </c>
      <c r="J103" s="106">
        <f t="shared" si="8"/>
        <v>0</v>
      </c>
    </row>
    <row r="104" spans="1:10" s="6" customFormat="1" ht="32.1" customHeight="1">
      <c r="A104" s="11"/>
      <c r="B104" s="103"/>
      <c r="C104" s="104"/>
      <c r="D104" s="105"/>
      <c r="E104" s="106">
        <f t="shared" si="9"/>
        <v>0</v>
      </c>
      <c r="F104" s="107"/>
      <c r="G104" s="118">
        <f t="shared" si="6"/>
        <v>0</v>
      </c>
      <c r="H104" s="206"/>
      <c r="I104" s="118">
        <f t="shared" si="7"/>
        <v>0</v>
      </c>
      <c r="J104" s="106">
        <f t="shared" si="8"/>
        <v>0</v>
      </c>
    </row>
    <row r="105" spans="1:10" s="6" customFormat="1" ht="32.1" customHeight="1">
      <c r="A105" s="11"/>
      <c r="B105" s="103"/>
      <c r="C105" s="104"/>
      <c r="D105" s="105"/>
      <c r="E105" s="106">
        <f t="shared" si="9"/>
        <v>0</v>
      </c>
      <c r="F105" s="107"/>
      <c r="G105" s="118">
        <f t="shared" si="6"/>
        <v>0</v>
      </c>
      <c r="H105" s="206"/>
      <c r="I105" s="118">
        <f t="shared" si="7"/>
        <v>0</v>
      </c>
      <c r="J105" s="106">
        <f t="shared" si="8"/>
        <v>0</v>
      </c>
    </row>
    <row r="106" spans="1:10" s="6" customFormat="1" ht="32.1" customHeight="1">
      <c r="A106" s="11"/>
      <c r="B106" s="103"/>
      <c r="C106" s="104"/>
      <c r="D106" s="105"/>
      <c r="E106" s="106">
        <f t="shared" si="9"/>
        <v>0</v>
      </c>
      <c r="F106" s="107"/>
      <c r="G106" s="118">
        <f t="shared" si="6"/>
        <v>0</v>
      </c>
      <c r="H106" s="206"/>
      <c r="I106" s="118">
        <f t="shared" si="7"/>
        <v>0</v>
      </c>
      <c r="J106" s="106">
        <f t="shared" si="8"/>
        <v>0</v>
      </c>
    </row>
    <row r="107" spans="1:10" s="6" customFormat="1" ht="32.1" customHeight="1">
      <c r="A107" s="11"/>
      <c r="B107" s="103"/>
      <c r="C107" s="104"/>
      <c r="D107" s="105"/>
      <c r="E107" s="106">
        <f t="shared" si="9"/>
        <v>0</v>
      </c>
      <c r="F107" s="107"/>
      <c r="G107" s="118">
        <f t="shared" si="6"/>
        <v>0</v>
      </c>
      <c r="H107" s="206"/>
      <c r="I107" s="118">
        <f t="shared" si="7"/>
        <v>0</v>
      </c>
      <c r="J107" s="106">
        <f t="shared" si="8"/>
        <v>0</v>
      </c>
    </row>
    <row r="108" spans="1:10" s="6" customFormat="1" ht="32.1" customHeight="1">
      <c r="A108" s="11"/>
      <c r="B108" s="103"/>
      <c r="C108" s="104"/>
      <c r="D108" s="105"/>
      <c r="E108" s="106">
        <f t="shared" si="9"/>
        <v>0</v>
      </c>
      <c r="F108" s="107"/>
      <c r="G108" s="118">
        <f t="shared" si="6"/>
        <v>0</v>
      </c>
      <c r="H108" s="206"/>
      <c r="I108" s="118">
        <f t="shared" si="7"/>
        <v>0</v>
      </c>
      <c r="J108" s="106">
        <f t="shared" si="8"/>
        <v>0</v>
      </c>
    </row>
    <row r="109" spans="1:10" s="6" customFormat="1" ht="32.1" customHeight="1">
      <c r="A109" s="11"/>
      <c r="B109" s="103"/>
      <c r="C109" s="104"/>
      <c r="D109" s="105"/>
      <c r="E109" s="106">
        <f t="shared" si="9"/>
        <v>0</v>
      </c>
      <c r="F109" s="107"/>
      <c r="G109" s="118">
        <f t="shared" si="6"/>
        <v>0</v>
      </c>
      <c r="H109" s="206"/>
      <c r="I109" s="118">
        <f t="shared" si="7"/>
        <v>0</v>
      </c>
      <c r="J109" s="106">
        <f t="shared" si="8"/>
        <v>0</v>
      </c>
    </row>
    <row r="110" spans="1:10" s="6" customFormat="1" ht="32.1" customHeight="1">
      <c r="A110" s="11"/>
      <c r="B110" s="103"/>
      <c r="C110" s="104"/>
      <c r="D110" s="105"/>
      <c r="E110" s="106">
        <f t="shared" si="9"/>
        <v>0</v>
      </c>
      <c r="F110" s="107"/>
      <c r="G110" s="118">
        <f t="shared" si="6"/>
        <v>0</v>
      </c>
      <c r="H110" s="206"/>
      <c r="I110" s="118">
        <f t="shared" si="7"/>
        <v>0</v>
      </c>
      <c r="J110" s="106">
        <f t="shared" si="8"/>
        <v>0</v>
      </c>
    </row>
    <row r="111" spans="1:10" s="6" customFormat="1" ht="32.1" customHeight="1">
      <c r="A111" s="11"/>
      <c r="B111" s="103"/>
      <c r="C111" s="104"/>
      <c r="D111" s="105"/>
      <c r="E111" s="106">
        <f t="shared" si="9"/>
        <v>0</v>
      </c>
      <c r="F111" s="107"/>
      <c r="G111" s="118">
        <f t="shared" si="6"/>
        <v>0</v>
      </c>
      <c r="H111" s="206"/>
      <c r="I111" s="118">
        <f t="shared" si="7"/>
        <v>0</v>
      </c>
      <c r="J111" s="106">
        <f t="shared" si="8"/>
        <v>0</v>
      </c>
    </row>
    <row r="112" spans="1:10" s="6" customFormat="1" ht="32.1" customHeight="1">
      <c r="A112" s="11"/>
      <c r="B112" s="103"/>
      <c r="C112" s="104"/>
      <c r="D112" s="105"/>
      <c r="E112" s="106">
        <f t="shared" si="9"/>
        <v>0</v>
      </c>
      <c r="F112" s="107"/>
      <c r="G112" s="118">
        <f t="shared" si="6"/>
        <v>0</v>
      </c>
      <c r="H112" s="206"/>
      <c r="I112" s="118">
        <f t="shared" si="7"/>
        <v>0</v>
      </c>
      <c r="J112" s="106">
        <f t="shared" si="8"/>
        <v>0</v>
      </c>
    </row>
    <row r="113" spans="1:10" s="6" customFormat="1" ht="32.1" customHeight="1">
      <c r="A113" s="11"/>
      <c r="B113" s="103"/>
      <c r="C113" s="104"/>
      <c r="D113" s="105"/>
      <c r="E113" s="106">
        <f t="shared" si="9"/>
        <v>0</v>
      </c>
      <c r="F113" s="107"/>
      <c r="G113" s="118">
        <f t="shared" si="6"/>
        <v>0</v>
      </c>
      <c r="H113" s="206"/>
      <c r="I113" s="118">
        <f t="shared" si="7"/>
        <v>0</v>
      </c>
      <c r="J113" s="106">
        <f t="shared" si="8"/>
        <v>0</v>
      </c>
    </row>
    <row r="114" spans="1:10" s="6" customFormat="1" ht="32.1" customHeight="1">
      <c r="A114" s="11"/>
      <c r="B114" s="103"/>
      <c r="C114" s="104"/>
      <c r="D114" s="105"/>
      <c r="E114" s="106">
        <f t="shared" si="9"/>
        <v>0</v>
      </c>
      <c r="F114" s="107"/>
      <c r="G114" s="118">
        <f t="shared" si="6"/>
        <v>0</v>
      </c>
      <c r="H114" s="206"/>
      <c r="I114" s="118">
        <f t="shared" si="7"/>
        <v>0</v>
      </c>
      <c r="J114" s="106">
        <f t="shared" si="8"/>
        <v>0</v>
      </c>
    </row>
    <row r="115" spans="1:10" s="6" customFormat="1" ht="32.1" customHeight="1">
      <c r="A115" s="11"/>
      <c r="B115" s="103"/>
      <c r="C115" s="104"/>
      <c r="D115" s="105"/>
      <c r="E115" s="106">
        <f t="shared" si="9"/>
        <v>0</v>
      </c>
      <c r="F115" s="107"/>
      <c r="G115" s="118">
        <f t="shared" si="6"/>
        <v>0</v>
      </c>
      <c r="H115" s="206"/>
      <c r="I115" s="118">
        <f t="shared" si="7"/>
        <v>0</v>
      </c>
      <c r="J115" s="106">
        <f t="shared" si="8"/>
        <v>0</v>
      </c>
    </row>
    <row r="116" spans="1:10" s="6" customFormat="1" ht="32.1" customHeight="1">
      <c r="A116" s="11"/>
      <c r="B116" s="103"/>
      <c r="C116" s="104"/>
      <c r="D116" s="105"/>
      <c r="E116" s="106">
        <f t="shared" si="9"/>
        <v>0</v>
      </c>
      <c r="F116" s="107"/>
      <c r="G116" s="118">
        <f t="shared" si="6"/>
        <v>0</v>
      </c>
      <c r="H116" s="206"/>
      <c r="I116" s="118">
        <f t="shared" si="7"/>
        <v>0</v>
      </c>
      <c r="J116" s="106">
        <f t="shared" si="8"/>
        <v>0</v>
      </c>
    </row>
    <row r="117" spans="1:10" s="6" customFormat="1" ht="32.1" customHeight="1">
      <c r="A117" s="11"/>
      <c r="B117" s="103"/>
      <c r="C117" s="104"/>
      <c r="D117" s="105"/>
      <c r="E117" s="106">
        <f t="shared" si="9"/>
        <v>0</v>
      </c>
      <c r="F117" s="107"/>
      <c r="G117" s="118">
        <f t="shared" si="6"/>
        <v>0</v>
      </c>
      <c r="H117" s="206"/>
      <c r="I117" s="118">
        <f t="shared" si="7"/>
        <v>0</v>
      </c>
      <c r="J117" s="106">
        <f t="shared" si="8"/>
        <v>0</v>
      </c>
    </row>
    <row r="118" spans="1:10" s="6" customFormat="1" ht="32.1" customHeight="1">
      <c r="A118" s="11"/>
      <c r="B118" s="103"/>
      <c r="C118" s="104"/>
      <c r="D118" s="105"/>
      <c r="E118" s="106">
        <f t="shared" si="9"/>
        <v>0</v>
      </c>
      <c r="F118" s="107"/>
      <c r="G118" s="118">
        <f t="shared" si="6"/>
        <v>0</v>
      </c>
      <c r="H118" s="206"/>
      <c r="I118" s="118">
        <f t="shared" si="7"/>
        <v>0</v>
      </c>
      <c r="J118" s="106">
        <f t="shared" si="8"/>
        <v>0</v>
      </c>
    </row>
    <row r="119" spans="1:10" s="6" customFormat="1" ht="32.1" customHeight="1">
      <c r="A119" s="11"/>
      <c r="B119" s="103"/>
      <c r="C119" s="104"/>
      <c r="D119" s="105"/>
      <c r="E119" s="106">
        <f t="shared" si="9"/>
        <v>0</v>
      </c>
      <c r="F119" s="107"/>
      <c r="G119" s="118">
        <f t="shared" si="6"/>
        <v>0</v>
      </c>
      <c r="H119" s="206"/>
      <c r="I119" s="118">
        <f t="shared" si="7"/>
        <v>0</v>
      </c>
      <c r="J119" s="106">
        <f t="shared" si="8"/>
        <v>0</v>
      </c>
    </row>
    <row r="120" spans="1:10" s="6" customFormat="1" ht="32.1" customHeight="1">
      <c r="A120" s="11"/>
      <c r="B120" s="103"/>
      <c r="C120" s="104"/>
      <c r="D120" s="105"/>
      <c r="E120" s="106">
        <f t="shared" si="9"/>
        <v>0</v>
      </c>
      <c r="F120" s="107"/>
      <c r="G120" s="118">
        <f t="shared" si="6"/>
        <v>0</v>
      </c>
      <c r="H120" s="206"/>
      <c r="I120" s="118">
        <f t="shared" si="7"/>
        <v>0</v>
      </c>
      <c r="J120" s="106">
        <f t="shared" si="8"/>
        <v>0</v>
      </c>
    </row>
    <row r="121" spans="1:10" s="6" customFormat="1" ht="32.1" customHeight="1">
      <c r="A121" s="11"/>
      <c r="B121" s="103"/>
      <c r="C121" s="104"/>
      <c r="D121" s="105"/>
      <c r="E121" s="106">
        <f t="shared" si="9"/>
        <v>0</v>
      </c>
      <c r="F121" s="107"/>
      <c r="G121" s="118">
        <f t="shared" si="6"/>
        <v>0</v>
      </c>
      <c r="H121" s="206"/>
      <c r="I121" s="118">
        <f t="shared" si="7"/>
        <v>0</v>
      </c>
      <c r="J121" s="106">
        <f t="shared" si="8"/>
        <v>0</v>
      </c>
    </row>
    <row r="122" spans="1:10" s="6" customFormat="1" ht="32.1" customHeight="1">
      <c r="A122" s="11"/>
      <c r="B122" s="103"/>
      <c r="C122" s="104"/>
      <c r="D122" s="105"/>
      <c r="E122" s="106">
        <f t="shared" si="9"/>
        <v>0</v>
      </c>
      <c r="F122" s="107"/>
      <c r="G122" s="118">
        <f t="shared" si="6"/>
        <v>0</v>
      </c>
      <c r="H122" s="206"/>
      <c r="I122" s="118">
        <f t="shared" si="7"/>
        <v>0</v>
      </c>
      <c r="J122" s="106">
        <f t="shared" si="8"/>
        <v>0</v>
      </c>
    </row>
    <row r="123" spans="1:10" s="6" customFormat="1" ht="32.1" customHeight="1">
      <c r="A123" s="11"/>
      <c r="B123" s="103"/>
      <c r="C123" s="104"/>
      <c r="D123" s="105"/>
      <c r="E123" s="106">
        <f t="shared" si="9"/>
        <v>0</v>
      </c>
      <c r="F123" s="107"/>
      <c r="G123" s="118">
        <f t="shared" si="6"/>
        <v>0</v>
      </c>
      <c r="H123" s="206"/>
      <c r="I123" s="118">
        <f t="shared" si="7"/>
        <v>0</v>
      </c>
      <c r="J123" s="106">
        <f t="shared" si="8"/>
        <v>0</v>
      </c>
    </row>
    <row r="124" spans="1:10" s="6" customFormat="1" ht="32.1" customHeight="1">
      <c r="A124" s="11"/>
      <c r="B124" s="103"/>
      <c r="C124" s="104"/>
      <c r="D124" s="105"/>
      <c r="E124" s="106">
        <f t="shared" si="9"/>
        <v>0</v>
      </c>
      <c r="F124" s="107"/>
      <c r="G124" s="118">
        <f t="shared" si="6"/>
        <v>0</v>
      </c>
      <c r="H124" s="206"/>
      <c r="I124" s="118">
        <f t="shared" si="7"/>
        <v>0</v>
      </c>
      <c r="J124" s="106">
        <f t="shared" si="8"/>
        <v>0</v>
      </c>
    </row>
    <row r="125" spans="1:10" s="6" customFormat="1" ht="32.1" customHeight="1">
      <c r="A125" s="11"/>
      <c r="B125" s="103"/>
      <c r="C125" s="104"/>
      <c r="D125" s="105"/>
      <c r="E125" s="106">
        <f t="shared" si="9"/>
        <v>0</v>
      </c>
      <c r="F125" s="107"/>
      <c r="G125" s="118">
        <f t="shared" si="6"/>
        <v>0</v>
      </c>
      <c r="H125" s="206"/>
      <c r="I125" s="118">
        <f t="shared" si="7"/>
        <v>0</v>
      </c>
      <c r="J125" s="106">
        <f t="shared" si="8"/>
        <v>0</v>
      </c>
    </row>
    <row r="126" spans="1:10" s="6" customFormat="1" ht="32.1" customHeight="1">
      <c r="A126" s="11"/>
      <c r="B126" s="103"/>
      <c r="C126" s="104"/>
      <c r="D126" s="105"/>
      <c r="E126" s="106">
        <f t="shared" si="9"/>
        <v>0</v>
      </c>
      <c r="F126" s="107"/>
      <c r="G126" s="118">
        <f t="shared" si="6"/>
        <v>0</v>
      </c>
      <c r="H126" s="206"/>
      <c r="I126" s="118">
        <f t="shared" si="7"/>
        <v>0</v>
      </c>
      <c r="J126" s="106">
        <f t="shared" si="8"/>
        <v>0</v>
      </c>
    </row>
    <row r="127" spans="1:10" s="6" customFormat="1" ht="32.1" customHeight="1">
      <c r="A127" s="11"/>
      <c r="B127" s="103"/>
      <c r="C127" s="104"/>
      <c r="D127" s="105"/>
      <c r="E127" s="106">
        <f t="shared" si="9"/>
        <v>0</v>
      </c>
      <c r="F127" s="107"/>
      <c r="G127" s="118">
        <f t="shared" si="6"/>
        <v>0</v>
      </c>
      <c r="H127" s="206"/>
      <c r="I127" s="118">
        <f t="shared" si="7"/>
        <v>0</v>
      </c>
      <c r="J127" s="106">
        <f t="shared" si="8"/>
        <v>0</v>
      </c>
    </row>
    <row r="128" spans="1:10" s="6" customFormat="1" ht="32.1" customHeight="1">
      <c r="A128" s="11"/>
      <c r="B128" s="103"/>
      <c r="C128" s="104"/>
      <c r="D128" s="105"/>
      <c r="E128" s="106">
        <f t="shared" si="9"/>
        <v>0</v>
      </c>
      <c r="F128" s="107"/>
      <c r="G128" s="118">
        <f t="shared" si="6"/>
        <v>0</v>
      </c>
      <c r="H128" s="206"/>
      <c r="I128" s="118">
        <f t="shared" si="7"/>
        <v>0</v>
      </c>
      <c r="J128" s="106">
        <f t="shared" si="8"/>
        <v>0</v>
      </c>
    </row>
    <row r="129" spans="1:10" s="6" customFormat="1" ht="32.1" customHeight="1">
      <c r="A129" s="11"/>
      <c r="B129" s="103"/>
      <c r="C129" s="104"/>
      <c r="D129" s="105"/>
      <c r="E129" s="106">
        <f t="shared" si="9"/>
        <v>0</v>
      </c>
      <c r="F129" s="107"/>
      <c r="G129" s="118">
        <f t="shared" si="6"/>
        <v>0</v>
      </c>
      <c r="H129" s="206"/>
      <c r="I129" s="118">
        <f t="shared" si="7"/>
        <v>0</v>
      </c>
      <c r="J129" s="106">
        <f t="shared" si="8"/>
        <v>0</v>
      </c>
    </row>
    <row r="130" spans="1:10" s="6" customFormat="1" ht="32.1" customHeight="1">
      <c r="A130" s="11"/>
      <c r="B130" s="103"/>
      <c r="C130" s="104"/>
      <c r="D130" s="105"/>
      <c r="E130" s="106">
        <f t="shared" si="9"/>
        <v>0</v>
      </c>
      <c r="F130" s="107"/>
      <c r="G130" s="118">
        <f t="shared" si="6"/>
        <v>0</v>
      </c>
      <c r="H130" s="206"/>
      <c r="I130" s="118">
        <f t="shared" si="7"/>
        <v>0</v>
      </c>
      <c r="J130" s="106">
        <f t="shared" si="8"/>
        <v>0</v>
      </c>
    </row>
    <row r="131" spans="1:10" s="6" customFormat="1" ht="32.1" customHeight="1">
      <c r="A131" s="11"/>
      <c r="B131" s="103"/>
      <c r="C131" s="104"/>
      <c r="D131" s="105"/>
      <c r="E131" s="106">
        <f t="shared" si="9"/>
        <v>0</v>
      </c>
      <c r="F131" s="107"/>
      <c r="G131" s="118">
        <f t="shared" si="6"/>
        <v>0</v>
      </c>
      <c r="H131" s="206"/>
      <c r="I131" s="118">
        <f t="shared" si="7"/>
        <v>0</v>
      </c>
      <c r="J131" s="106">
        <f t="shared" si="8"/>
        <v>0</v>
      </c>
    </row>
    <row r="132" spans="1:10" s="6" customFormat="1" ht="32.1" customHeight="1">
      <c r="A132" s="11"/>
      <c r="B132" s="103"/>
      <c r="C132" s="104"/>
      <c r="D132" s="105"/>
      <c r="E132" s="106">
        <f t="shared" si="9"/>
        <v>0</v>
      </c>
      <c r="F132" s="107"/>
      <c r="G132" s="118">
        <f t="shared" si="6"/>
        <v>0</v>
      </c>
      <c r="H132" s="206"/>
      <c r="I132" s="118">
        <f t="shared" si="7"/>
        <v>0</v>
      </c>
      <c r="J132" s="106">
        <f t="shared" si="8"/>
        <v>0</v>
      </c>
    </row>
    <row r="133" spans="1:10" s="6" customFormat="1" ht="32.1" customHeight="1">
      <c r="A133" s="11"/>
      <c r="B133" s="103"/>
      <c r="C133" s="104"/>
      <c r="D133" s="105"/>
      <c r="E133" s="106">
        <f t="shared" si="9"/>
        <v>0</v>
      </c>
      <c r="F133" s="107"/>
      <c r="G133" s="118">
        <f t="shared" si="6"/>
        <v>0</v>
      </c>
      <c r="H133" s="206"/>
      <c r="I133" s="118">
        <f t="shared" si="7"/>
        <v>0</v>
      </c>
      <c r="J133" s="106">
        <f t="shared" si="8"/>
        <v>0</v>
      </c>
    </row>
    <row r="134" spans="1:10" s="6" customFormat="1" ht="32.1" customHeight="1">
      <c r="A134" s="11"/>
      <c r="B134" s="103"/>
      <c r="C134" s="104"/>
      <c r="D134" s="105"/>
      <c r="E134" s="106">
        <f t="shared" si="9"/>
        <v>0</v>
      </c>
      <c r="F134" s="107"/>
      <c r="G134" s="118">
        <f t="shared" si="6"/>
        <v>0</v>
      </c>
      <c r="H134" s="206"/>
      <c r="I134" s="118">
        <f t="shared" si="7"/>
        <v>0</v>
      </c>
      <c r="J134" s="106">
        <f t="shared" si="8"/>
        <v>0</v>
      </c>
    </row>
    <row r="135" spans="1:10" s="6" customFormat="1" ht="32.1" customHeight="1">
      <c r="A135" s="11"/>
      <c r="B135" s="103"/>
      <c r="C135" s="104"/>
      <c r="D135" s="105"/>
      <c r="E135" s="106">
        <f t="shared" si="9"/>
        <v>0</v>
      </c>
      <c r="F135" s="107"/>
      <c r="G135" s="118">
        <f t="shared" si="6"/>
        <v>0</v>
      </c>
      <c r="H135" s="206"/>
      <c r="I135" s="118">
        <f t="shared" si="7"/>
        <v>0</v>
      </c>
      <c r="J135" s="106">
        <f t="shared" si="8"/>
        <v>0</v>
      </c>
    </row>
    <row r="136" spans="1:10" s="6" customFormat="1" ht="32.1" customHeight="1">
      <c r="A136" s="11"/>
      <c r="B136" s="103"/>
      <c r="C136" s="104"/>
      <c r="D136" s="105"/>
      <c r="E136" s="106">
        <f t="shared" si="9"/>
        <v>0</v>
      </c>
      <c r="F136" s="107"/>
      <c r="G136" s="118">
        <f t="shared" si="6"/>
        <v>0</v>
      </c>
      <c r="H136" s="206"/>
      <c r="I136" s="118">
        <f t="shared" si="7"/>
        <v>0</v>
      </c>
      <c r="J136" s="106">
        <f t="shared" si="8"/>
        <v>0</v>
      </c>
    </row>
    <row r="137" spans="1:10" s="6" customFormat="1" ht="32.1" customHeight="1">
      <c r="A137" s="11"/>
      <c r="B137" s="103"/>
      <c r="C137" s="104"/>
      <c r="D137" s="105"/>
      <c r="E137" s="106">
        <f t="shared" si="9"/>
        <v>0</v>
      </c>
      <c r="F137" s="107"/>
      <c r="G137" s="118">
        <f t="shared" si="6"/>
        <v>0</v>
      </c>
      <c r="H137" s="206"/>
      <c r="I137" s="118">
        <f t="shared" si="7"/>
        <v>0</v>
      </c>
      <c r="J137" s="106">
        <f t="shared" si="8"/>
        <v>0</v>
      </c>
    </row>
    <row r="138" spans="1:10" s="6" customFormat="1" ht="32.1" customHeight="1">
      <c r="A138" s="11"/>
      <c r="B138" s="103"/>
      <c r="C138" s="104"/>
      <c r="D138" s="105"/>
      <c r="E138" s="106">
        <f t="shared" si="9"/>
        <v>0</v>
      </c>
      <c r="F138" s="107"/>
      <c r="G138" s="118">
        <f t="shared" si="6"/>
        <v>0</v>
      </c>
      <c r="H138" s="206"/>
      <c r="I138" s="118">
        <f t="shared" si="7"/>
        <v>0</v>
      </c>
      <c r="J138" s="106">
        <f t="shared" si="8"/>
        <v>0</v>
      </c>
    </row>
    <row r="139" spans="1:10" s="6" customFormat="1" ht="32.1" customHeight="1">
      <c r="A139" s="11"/>
      <c r="B139" s="103"/>
      <c r="C139" s="104"/>
      <c r="D139" s="105"/>
      <c r="E139" s="106">
        <f t="shared" si="9"/>
        <v>0</v>
      </c>
      <c r="F139" s="107"/>
      <c r="G139" s="118">
        <f t="shared" si="6"/>
        <v>0</v>
      </c>
      <c r="H139" s="206"/>
      <c r="I139" s="118">
        <f t="shared" si="7"/>
        <v>0</v>
      </c>
      <c r="J139" s="106">
        <f t="shared" si="8"/>
        <v>0</v>
      </c>
    </row>
    <row r="140" spans="1:10" s="6" customFormat="1" ht="32.1" customHeight="1">
      <c r="A140" s="11"/>
      <c r="B140" s="103"/>
      <c r="C140" s="104"/>
      <c r="D140" s="105"/>
      <c r="E140" s="106">
        <f t="shared" si="9"/>
        <v>0</v>
      </c>
      <c r="F140" s="107"/>
      <c r="G140" s="118">
        <f t="shared" si="6"/>
        <v>0</v>
      </c>
      <c r="H140" s="206"/>
      <c r="I140" s="118">
        <f t="shared" si="7"/>
        <v>0</v>
      </c>
      <c r="J140" s="106">
        <f t="shared" si="8"/>
        <v>0</v>
      </c>
    </row>
    <row r="141" spans="1:10" s="6" customFormat="1" ht="32.1" customHeight="1">
      <c r="A141" s="11"/>
      <c r="B141" s="103"/>
      <c r="C141" s="104"/>
      <c r="D141" s="105"/>
      <c r="E141" s="106">
        <f t="shared" si="9"/>
        <v>0</v>
      </c>
      <c r="F141" s="107"/>
      <c r="G141" s="118">
        <f t="shared" si="6"/>
        <v>0</v>
      </c>
      <c r="H141" s="206"/>
      <c r="I141" s="118">
        <f t="shared" si="7"/>
        <v>0</v>
      </c>
      <c r="J141" s="106">
        <f t="shared" si="8"/>
        <v>0</v>
      </c>
    </row>
    <row r="142" spans="1:10" s="6" customFormat="1" ht="32.1" customHeight="1">
      <c r="A142" s="11"/>
      <c r="B142" s="103"/>
      <c r="C142" s="104"/>
      <c r="D142" s="105"/>
      <c r="E142" s="106">
        <f t="shared" si="9"/>
        <v>0</v>
      </c>
      <c r="F142" s="107"/>
      <c r="G142" s="118">
        <f t="shared" si="6"/>
        <v>0</v>
      </c>
      <c r="H142" s="206"/>
      <c r="I142" s="118">
        <f t="shared" si="7"/>
        <v>0</v>
      </c>
      <c r="J142" s="106">
        <f t="shared" si="8"/>
        <v>0</v>
      </c>
    </row>
    <row r="143" spans="1:10" s="6" customFormat="1" ht="32.1" customHeight="1">
      <c r="A143" s="11"/>
      <c r="B143" s="103"/>
      <c r="C143" s="104"/>
      <c r="D143" s="105"/>
      <c r="E143" s="106">
        <f t="shared" si="9"/>
        <v>0</v>
      </c>
      <c r="F143" s="107"/>
      <c r="G143" s="118">
        <f t="shared" si="6"/>
        <v>0</v>
      </c>
      <c r="H143" s="206"/>
      <c r="I143" s="118">
        <f t="shared" si="7"/>
        <v>0</v>
      </c>
      <c r="J143" s="106">
        <f t="shared" si="8"/>
        <v>0</v>
      </c>
    </row>
    <row r="144" spans="1:10" s="6" customFormat="1" ht="32.1" customHeight="1">
      <c r="A144" s="11"/>
      <c r="B144" s="103"/>
      <c r="C144" s="104"/>
      <c r="D144" s="105"/>
      <c r="E144" s="106">
        <f t="shared" si="9"/>
        <v>0</v>
      </c>
      <c r="F144" s="107"/>
      <c r="G144" s="118">
        <f t="shared" si="6"/>
        <v>0</v>
      </c>
      <c r="H144" s="206"/>
      <c r="I144" s="118">
        <f t="shared" si="7"/>
        <v>0</v>
      </c>
      <c r="J144" s="106">
        <f t="shared" si="8"/>
        <v>0</v>
      </c>
    </row>
    <row r="145" spans="1:10" s="6" customFormat="1" ht="32.1" customHeight="1">
      <c r="A145" s="11"/>
      <c r="B145" s="103"/>
      <c r="C145" s="104"/>
      <c r="D145" s="105"/>
      <c r="E145" s="106">
        <f t="shared" si="9"/>
        <v>0</v>
      </c>
      <c r="F145" s="107"/>
      <c r="G145" s="118">
        <f t="shared" si="6"/>
        <v>0</v>
      </c>
      <c r="H145" s="206"/>
      <c r="I145" s="118">
        <f t="shared" si="7"/>
        <v>0</v>
      </c>
      <c r="J145" s="106">
        <f t="shared" si="8"/>
        <v>0</v>
      </c>
    </row>
    <row r="146" spans="1:10" s="6" customFormat="1" ht="32.1" customHeight="1">
      <c r="A146" s="11"/>
      <c r="B146" s="103"/>
      <c r="C146" s="104"/>
      <c r="D146" s="105"/>
      <c r="E146" s="106">
        <f t="shared" si="9"/>
        <v>0</v>
      </c>
      <c r="F146" s="107"/>
      <c r="G146" s="118">
        <f t="shared" si="6"/>
        <v>0</v>
      </c>
      <c r="H146" s="206"/>
      <c r="I146" s="118">
        <f t="shared" si="7"/>
        <v>0</v>
      </c>
      <c r="J146" s="106">
        <f t="shared" si="8"/>
        <v>0</v>
      </c>
    </row>
    <row r="147" spans="1:10" s="6" customFormat="1" ht="32.1" customHeight="1">
      <c r="A147" s="11"/>
      <c r="B147" s="103"/>
      <c r="C147" s="104"/>
      <c r="D147" s="105"/>
      <c r="E147" s="106">
        <f t="shared" si="9"/>
        <v>0</v>
      </c>
      <c r="F147" s="107"/>
      <c r="G147" s="118">
        <f t="shared" si="6"/>
        <v>0</v>
      </c>
      <c r="H147" s="206"/>
      <c r="I147" s="118">
        <f t="shared" si="7"/>
        <v>0</v>
      </c>
      <c r="J147" s="106">
        <f t="shared" si="8"/>
        <v>0</v>
      </c>
    </row>
    <row r="148" spans="1:10" s="6" customFormat="1" ht="32.1" customHeight="1">
      <c r="A148" s="11"/>
      <c r="B148" s="103"/>
      <c r="C148" s="104"/>
      <c r="D148" s="105"/>
      <c r="E148" s="106">
        <f t="shared" si="9"/>
        <v>0</v>
      </c>
      <c r="F148" s="107"/>
      <c r="G148" s="118">
        <f t="shared" si="6"/>
        <v>0</v>
      </c>
      <c r="H148" s="206"/>
      <c r="I148" s="118">
        <f t="shared" si="7"/>
        <v>0</v>
      </c>
      <c r="J148" s="106">
        <f t="shared" si="8"/>
        <v>0</v>
      </c>
    </row>
    <row r="149" spans="1:10" s="6" customFormat="1" ht="32.1" customHeight="1">
      <c r="A149" s="11"/>
      <c r="B149" s="103"/>
      <c r="C149" s="104"/>
      <c r="D149" s="105"/>
      <c r="E149" s="106">
        <f t="shared" si="9"/>
        <v>0</v>
      </c>
      <c r="F149" s="107"/>
      <c r="G149" s="118">
        <f t="shared" si="6"/>
        <v>0</v>
      </c>
      <c r="H149" s="206"/>
      <c r="I149" s="118">
        <f t="shared" si="7"/>
        <v>0</v>
      </c>
      <c r="J149" s="106">
        <f t="shared" si="8"/>
        <v>0</v>
      </c>
    </row>
    <row r="150" spans="1:10" s="6" customFormat="1" ht="32.1" customHeight="1">
      <c r="A150" s="11"/>
      <c r="B150" s="103"/>
      <c r="C150" s="104"/>
      <c r="D150" s="105"/>
      <c r="E150" s="106">
        <f t="shared" si="9"/>
        <v>0</v>
      </c>
      <c r="F150" s="107"/>
      <c r="G150" s="118">
        <f t="shared" ref="G150:G213" si="10">E150*F150</f>
        <v>0</v>
      </c>
      <c r="H150" s="206"/>
      <c r="I150" s="118">
        <f t="shared" ref="I150:I213" si="11">E150*H150</f>
        <v>0</v>
      </c>
      <c r="J150" s="106">
        <f t="shared" ref="J150:J213" si="12">G150+I150</f>
        <v>0</v>
      </c>
    </row>
    <row r="151" spans="1:10" s="6" customFormat="1" ht="32.1" customHeight="1">
      <c r="A151" s="11"/>
      <c r="B151" s="103"/>
      <c r="C151" s="104"/>
      <c r="D151" s="105"/>
      <c r="E151" s="106">
        <f t="shared" si="9"/>
        <v>0</v>
      </c>
      <c r="F151" s="107"/>
      <c r="G151" s="118">
        <f t="shared" si="10"/>
        <v>0</v>
      </c>
      <c r="H151" s="206"/>
      <c r="I151" s="118">
        <f t="shared" si="11"/>
        <v>0</v>
      </c>
      <c r="J151" s="106">
        <f t="shared" si="12"/>
        <v>0</v>
      </c>
    </row>
    <row r="152" spans="1:10" s="6" customFormat="1" ht="32.1" customHeight="1">
      <c r="A152" s="11"/>
      <c r="B152" s="103"/>
      <c r="C152" s="104"/>
      <c r="D152" s="105"/>
      <c r="E152" s="106">
        <f t="shared" si="9"/>
        <v>0</v>
      </c>
      <c r="F152" s="107"/>
      <c r="G152" s="118">
        <f t="shared" si="10"/>
        <v>0</v>
      </c>
      <c r="H152" s="206"/>
      <c r="I152" s="118">
        <f t="shared" si="11"/>
        <v>0</v>
      </c>
      <c r="J152" s="106">
        <f t="shared" si="12"/>
        <v>0</v>
      </c>
    </row>
    <row r="153" spans="1:10" s="6" customFormat="1" ht="32.1" customHeight="1">
      <c r="A153" s="11"/>
      <c r="B153" s="103"/>
      <c r="C153" s="104"/>
      <c r="D153" s="105"/>
      <c r="E153" s="106">
        <f t="shared" si="9"/>
        <v>0</v>
      </c>
      <c r="F153" s="107"/>
      <c r="G153" s="118">
        <f t="shared" si="10"/>
        <v>0</v>
      </c>
      <c r="H153" s="206"/>
      <c r="I153" s="118">
        <f t="shared" si="11"/>
        <v>0</v>
      </c>
      <c r="J153" s="106">
        <f t="shared" si="12"/>
        <v>0</v>
      </c>
    </row>
    <row r="154" spans="1:10" s="6" customFormat="1" ht="32.1" customHeight="1">
      <c r="A154" s="11"/>
      <c r="B154" s="103"/>
      <c r="C154" s="104"/>
      <c r="D154" s="105"/>
      <c r="E154" s="106">
        <f t="shared" si="9"/>
        <v>0</v>
      </c>
      <c r="F154" s="107"/>
      <c r="G154" s="118">
        <f t="shared" si="10"/>
        <v>0</v>
      </c>
      <c r="H154" s="206"/>
      <c r="I154" s="118">
        <f t="shared" si="11"/>
        <v>0</v>
      </c>
      <c r="J154" s="106">
        <f t="shared" si="12"/>
        <v>0</v>
      </c>
    </row>
    <row r="155" spans="1:10" s="6" customFormat="1" ht="32.1" customHeight="1">
      <c r="A155" s="11"/>
      <c r="B155" s="103"/>
      <c r="C155" s="104"/>
      <c r="D155" s="105"/>
      <c r="E155" s="106">
        <f t="shared" si="9"/>
        <v>0</v>
      </c>
      <c r="F155" s="107"/>
      <c r="G155" s="118">
        <f t="shared" si="10"/>
        <v>0</v>
      </c>
      <c r="H155" s="206"/>
      <c r="I155" s="118">
        <f t="shared" si="11"/>
        <v>0</v>
      </c>
      <c r="J155" s="106">
        <f t="shared" si="12"/>
        <v>0</v>
      </c>
    </row>
    <row r="156" spans="1:10" s="6" customFormat="1" ht="32.1" customHeight="1">
      <c r="A156" s="11"/>
      <c r="B156" s="103"/>
      <c r="C156" s="104"/>
      <c r="D156" s="105"/>
      <c r="E156" s="106">
        <f t="shared" si="9"/>
        <v>0</v>
      </c>
      <c r="F156" s="107"/>
      <c r="G156" s="118">
        <f t="shared" si="10"/>
        <v>0</v>
      </c>
      <c r="H156" s="206"/>
      <c r="I156" s="118">
        <f t="shared" si="11"/>
        <v>0</v>
      </c>
      <c r="J156" s="106">
        <f t="shared" si="12"/>
        <v>0</v>
      </c>
    </row>
    <row r="157" spans="1:10" s="6" customFormat="1" ht="32.1" customHeight="1">
      <c r="A157" s="11"/>
      <c r="B157" s="103"/>
      <c r="C157" s="104"/>
      <c r="D157" s="105"/>
      <c r="E157" s="106">
        <f t="shared" si="9"/>
        <v>0</v>
      </c>
      <c r="F157" s="107"/>
      <c r="G157" s="118">
        <f t="shared" si="10"/>
        <v>0</v>
      </c>
      <c r="H157" s="206"/>
      <c r="I157" s="118">
        <f t="shared" si="11"/>
        <v>0</v>
      </c>
      <c r="J157" s="106">
        <f t="shared" si="12"/>
        <v>0</v>
      </c>
    </row>
    <row r="158" spans="1:10" s="6" customFormat="1" ht="32.1" customHeight="1">
      <c r="A158" s="11"/>
      <c r="B158" s="103"/>
      <c r="C158" s="104"/>
      <c r="D158" s="105"/>
      <c r="E158" s="106">
        <f t="shared" si="9"/>
        <v>0</v>
      </c>
      <c r="F158" s="107"/>
      <c r="G158" s="118">
        <f t="shared" si="10"/>
        <v>0</v>
      </c>
      <c r="H158" s="206"/>
      <c r="I158" s="118">
        <f t="shared" si="11"/>
        <v>0</v>
      </c>
      <c r="J158" s="106">
        <f t="shared" si="12"/>
        <v>0</v>
      </c>
    </row>
    <row r="159" spans="1:10" s="6" customFormat="1" ht="32.1" customHeight="1">
      <c r="A159" s="11"/>
      <c r="B159" s="103"/>
      <c r="C159" s="104"/>
      <c r="D159" s="105"/>
      <c r="E159" s="106">
        <f t="shared" si="9"/>
        <v>0</v>
      </c>
      <c r="F159" s="107"/>
      <c r="G159" s="118">
        <f t="shared" si="10"/>
        <v>0</v>
      </c>
      <c r="H159" s="206"/>
      <c r="I159" s="118">
        <f t="shared" si="11"/>
        <v>0</v>
      </c>
      <c r="J159" s="106">
        <f t="shared" si="12"/>
        <v>0</v>
      </c>
    </row>
    <row r="160" spans="1:10" s="6" customFormat="1" ht="32.1" customHeight="1">
      <c r="A160" s="11"/>
      <c r="B160" s="103"/>
      <c r="C160" s="104"/>
      <c r="D160" s="105"/>
      <c r="E160" s="106">
        <f t="shared" si="9"/>
        <v>0</v>
      </c>
      <c r="F160" s="107"/>
      <c r="G160" s="118">
        <f t="shared" si="10"/>
        <v>0</v>
      </c>
      <c r="H160" s="206"/>
      <c r="I160" s="118">
        <f t="shared" si="11"/>
        <v>0</v>
      </c>
      <c r="J160" s="106">
        <f t="shared" si="12"/>
        <v>0</v>
      </c>
    </row>
    <row r="161" spans="1:10" s="6" customFormat="1" ht="32.1" customHeight="1">
      <c r="A161" s="11"/>
      <c r="B161" s="103"/>
      <c r="C161" s="104"/>
      <c r="D161" s="105"/>
      <c r="E161" s="106">
        <f t="shared" si="9"/>
        <v>0</v>
      </c>
      <c r="F161" s="107"/>
      <c r="G161" s="118">
        <f t="shared" si="10"/>
        <v>0</v>
      </c>
      <c r="H161" s="206"/>
      <c r="I161" s="118">
        <f t="shared" si="11"/>
        <v>0</v>
      </c>
      <c r="J161" s="106">
        <f t="shared" si="12"/>
        <v>0</v>
      </c>
    </row>
    <row r="162" spans="1:10" s="6" customFormat="1" ht="32.1" customHeight="1">
      <c r="A162" s="11"/>
      <c r="B162" s="103"/>
      <c r="C162" s="104"/>
      <c r="D162" s="105"/>
      <c r="E162" s="106">
        <f t="shared" si="9"/>
        <v>0</v>
      </c>
      <c r="F162" s="107"/>
      <c r="G162" s="118">
        <f t="shared" si="10"/>
        <v>0</v>
      </c>
      <c r="H162" s="206"/>
      <c r="I162" s="118">
        <f t="shared" si="11"/>
        <v>0</v>
      </c>
      <c r="J162" s="106">
        <f t="shared" si="12"/>
        <v>0</v>
      </c>
    </row>
    <row r="163" spans="1:10" s="6" customFormat="1" ht="32.1" customHeight="1">
      <c r="A163" s="11"/>
      <c r="B163" s="103"/>
      <c r="C163" s="104"/>
      <c r="D163" s="105"/>
      <c r="E163" s="106">
        <f t="shared" ref="E163:E226" si="13">C163*D163/10</f>
        <v>0</v>
      </c>
      <c r="F163" s="107"/>
      <c r="G163" s="118">
        <f t="shared" si="10"/>
        <v>0</v>
      </c>
      <c r="H163" s="206"/>
      <c r="I163" s="118">
        <f t="shared" si="11"/>
        <v>0</v>
      </c>
      <c r="J163" s="106">
        <f t="shared" si="12"/>
        <v>0</v>
      </c>
    </row>
    <row r="164" spans="1:10" s="6" customFormat="1" ht="32.1" customHeight="1">
      <c r="A164" s="11"/>
      <c r="B164" s="103"/>
      <c r="C164" s="104"/>
      <c r="D164" s="105"/>
      <c r="E164" s="106">
        <f t="shared" si="13"/>
        <v>0</v>
      </c>
      <c r="F164" s="107"/>
      <c r="G164" s="118">
        <f t="shared" si="10"/>
        <v>0</v>
      </c>
      <c r="H164" s="206"/>
      <c r="I164" s="118">
        <f t="shared" si="11"/>
        <v>0</v>
      </c>
      <c r="J164" s="106">
        <f t="shared" si="12"/>
        <v>0</v>
      </c>
    </row>
    <row r="165" spans="1:10" s="6" customFormat="1" ht="32.1" customHeight="1">
      <c r="A165" s="11"/>
      <c r="B165" s="103"/>
      <c r="C165" s="104"/>
      <c r="D165" s="105"/>
      <c r="E165" s="106">
        <f t="shared" si="13"/>
        <v>0</v>
      </c>
      <c r="F165" s="107"/>
      <c r="G165" s="118">
        <f t="shared" si="10"/>
        <v>0</v>
      </c>
      <c r="H165" s="206"/>
      <c r="I165" s="118">
        <f t="shared" si="11"/>
        <v>0</v>
      </c>
      <c r="J165" s="106">
        <f t="shared" si="12"/>
        <v>0</v>
      </c>
    </row>
    <row r="166" spans="1:10" s="6" customFormat="1" ht="32.1" customHeight="1">
      <c r="A166" s="11"/>
      <c r="B166" s="103"/>
      <c r="C166" s="104"/>
      <c r="D166" s="105"/>
      <c r="E166" s="106">
        <f t="shared" si="13"/>
        <v>0</v>
      </c>
      <c r="F166" s="107"/>
      <c r="G166" s="118">
        <f t="shared" si="10"/>
        <v>0</v>
      </c>
      <c r="H166" s="206"/>
      <c r="I166" s="118">
        <f t="shared" si="11"/>
        <v>0</v>
      </c>
      <c r="J166" s="106">
        <f t="shared" si="12"/>
        <v>0</v>
      </c>
    </row>
    <row r="167" spans="1:10" s="6" customFormat="1" ht="32.1" customHeight="1">
      <c r="A167" s="11"/>
      <c r="B167" s="103"/>
      <c r="C167" s="104"/>
      <c r="D167" s="105"/>
      <c r="E167" s="106">
        <f t="shared" si="13"/>
        <v>0</v>
      </c>
      <c r="F167" s="107"/>
      <c r="G167" s="118">
        <f t="shared" si="10"/>
        <v>0</v>
      </c>
      <c r="H167" s="206"/>
      <c r="I167" s="118">
        <f t="shared" si="11"/>
        <v>0</v>
      </c>
      <c r="J167" s="106">
        <f t="shared" si="12"/>
        <v>0</v>
      </c>
    </row>
    <row r="168" spans="1:10" s="6" customFormat="1" ht="32.1" customHeight="1">
      <c r="A168" s="11"/>
      <c r="B168" s="103"/>
      <c r="C168" s="104"/>
      <c r="D168" s="105"/>
      <c r="E168" s="106">
        <f t="shared" si="13"/>
        <v>0</v>
      </c>
      <c r="F168" s="107"/>
      <c r="G168" s="118">
        <f t="shared" si="10"/>
        <v>0</v>
      </c>
      <c r="H168" s="206"/>
      <c r="I168" s="118">
        <f t="shared" si="11"/>
        <v>0</v>
      </c>
      <c r="J168" s="106">
        <f t="shared" si="12"/>
        <v>0</v>
      </c>
    </row>
    <row r="169" spans="1:10" s="6" customFormat="1" ht="32.1" customHeight="1">
      <c r="A169" s="11"/>
      <c r="B169" s="103"/>
      <c r="C169" s="104"/>
      <c r="D169" s="105"/>
      <c r="E169" s="106">
        <f t="shared" si="13"/>
        <v>0</v>
      </c>
      <c r="F169" s="107"/>
      <c r="G169" s="118">
        <f t="shared" si="10"/>
        <v>0</v>
      </c>
      <c r="H169" s="206"/>
      <c r="I169" s="118">
        <f t="shared" si="11"/>
        <v>0</v>
      </c>
      <c r="J169" s="106">
        <f t="shared" si="12"/>
        <v>0</v>
      </c>
    </row>
    <row r="170" spans="1:10" s="6" customFormat="1" ht="32.1" customHeight="1">
      <c r="A170" s="11"/>
      <c r="B170" s="103"/>
      <c r="C170" s="104"/>
      <c r="D170" s="105"/>
      <c r="E170" s="106">
        <f t="shared" si="13"/>
        <v>0</v>
      </c>
      <c r="F170" s="107"/>
      <c r="G170" s="118">
        <f t="shared" si="10"/>
        <v>0</v>
      </c>
      <c r="H170" s="206"/>
      <c r="I170" s="118">
        <f t="shared" si="11"/>
        <v>0</v>
      </c>
      <c r="J170" s="106">
        <f t="shared" si="12"/>
        <v>0</v>
      </c>
    </row>
    <row r="171" spans="1:10" s="6" customFormat="1" ht="32.1" customHeight="1">
      <c r="A171" s="11"/>
      <c r="B171" s="103"/>
      <c r="C171" s="104"/>
      <c r="D171" s="105"/>
      <c r="E171" s="106">
        <f t="shared" si="13"/>
        <v>0</v>
      </c>
      <c r="F171" s="107"/>
      <c r="G171" s="118">
        <f t="shared" si="10"/>
        <v>0</v>
      </c>
      <c r="H171" s="206"/>
      <c r="I171" s="118">
        <f t="shared" si="11"/>
        <v>0</v>
      </c>
      <c r="J171" s="106">
        <f t="shared" si="12"/>
        <v>0</v>
      </c>
    </row>
    <row r="172" spans="1:10" s="6" customFormat="1" ht="32.1" customHeight="1">
      <c r="A172" s="11"/>
      <c r="B172" s="103"/>
      <c r="C172" s="104"/>
      <c r="D172" s="105"/>
      <c r="E172" s="106">
        <f t="shared" si="13"/>
        <v>0</v>
      </c>
      <c r="F172" s="107"/>
      <c r="G172" s="118">
        <f t="shared" si="10"/>
        <v>0</v>
      </c>
      <c r="H172" s="206"/>
      <c r="I172" s="118">
        <f t="shared" si="11"/>
        <v>0</v>
      </c>
      <c r="J172" s="106">
        <f t="shared" si="12"/>
        <v>0</v>
      </c>
    </row>
    <row r="173" spans="1:10" s="6" customFormat="1" ht="32.1" customHeight="1">
      <c r="A173" s="11"/>
      <c r="B173" s="103"/>
      <c r="C173" s="104"/>
      <c r="D173" s="105"/>
      <c r="E173" s="106">
        <f t="shared" si="13"/>
        <v>0</v>
      </c>
      <c r="F173" s="107"/>
      <c r="G173" s="118">
        <f t="shared" si="10"/>
        <v>0</v>
      </c>
      <c r="H173" s="206"/>
      <c r="I173" s="118">
        <f t="shared" si="11"/>
        <v>0</v>
      </c>
      <c r="J173" s="106">
        <f t="shared" si="12"/>
        <v>0</v>
      </c>
    </row>
    <row r="174" spans="1:10" s="6" customFormat="1" ht="32.1" customHeight="1">
      <c r="A174" s="11"/>
      <c r="B174" s="103"/>
      <c r="C174" s="104"/>
      <c r="D174" s="105"/>
      <c r="E174" s="106">
        <f t="shared" si="13"/>
        <v>0</v>
      </c>
      <c r="F174" s="107"/>
      <c r="G174" s="118">
        <f t="shared" si="10"/>
        <v>0</v>
      </c>
      <c r="H174" s="206"/>
      <c r="I174" s="118">
        <f t="shared" si="11"/>
        <v>0</v>
      </c>
      <c r="J174" s="106">
        <f t="shared" si="12"/>
        <v>0</v>
      </c>
    </row>
    <row r="175" spans="1:10" s="6" customFormat="1" ht="32.1" customHeight="1">
      <c r="A175" s="11"/>
      <c r="B175" s="103"/>
      <c r="C175" s="104"/>
      <c r="D175" s="105"/>
      <c r="E175" s="106">
        <f t="shared" si="13"/>
        <v>0</v>
      </c>
      <c r="F175" s="107"/>
      <c r="G175" s="118">
        <f t="shared" si="10"/>
        <v>0</v>
      </c>
      <c r="H175" s="206"/>
      <c r="I175" s="118">
        <f t="shared" si="11"/>
        <v>0</v>
      </c>
      <c r="J175" s="106">
        <f t="shared" si="12"/>
        <v>0</v>
      </c>
    </row>
    <row r="176" spans="1:10" s="6" customFormat="1" ht="32.1" customHeight="1">
      <c r="A176" s="11"/>
      <c r="B176" s="103"/>
      <c r="C176" s="104"/>
      <c r="D176" s="105"/>
      <c r="E176" s="106">
        <f t="shared" si="13"/>
        <v>0</v>
      </c>
      <c r="F176" s="107"/>
      <c r="G176" s="118">
        <f t="shared" si="10"/>
        <v>0</v>
      </c>
      <c r="H176" s="206"/>
      <c r="I176" s="118">
        <f t="shared" si="11"/>
        <v>0</v>
      </c>
      <c r="J176" s="106">
        <f t="shared" si="12"/>
        <v>0</v>
      </c>
    </row>
    <row r="177" spans="1:10" s="6" customFormat="1" ht="32.1" customHeight="1">
      <c r="A177" s="11"/>
      <c r="B177" s="103"/>
      <c r="C177" s="104"/>
      <c r="D177" s="105"/>
      <c r="E177" s="106">
        <f t="shared" si="13"/>
        <v>0</v>
      </c>
      <c r="F177" s="107"/>
      <c r="G177" s="118">
        <f t="shared" si="10"/>
        <v>0</v>
      </c>
      <c r="H177" s="206"/>
      <c r="I177" s="118">
        <f t="shared" si="11"/>
        <v>0</v>
      </c>
      <c r="J177" s="106">
        <f t="shared" si="12"/>
        <v>0</v>
      </c>
    </row>
    <row r="178" spans="1:10" s="6" customFormat="1" ht="32.1" customHeight="1">
      <c r="A178" s="11"/>
      <c r="B178" s="103"/>
      <c r="C178" s="104"/>
      <c r="D178" s="105"/>
      <c r="E178" s="106">
        <f t="shared" si="13"/>
        <v>0</v>
      </c>
      <c r="F178" s="107"/>
      <c r="G178" s="118">
        <f t="shared" si="10"/>
        <v>0</v>
      </c>
      <c r="H178" s="206"/>
      <c r="I178" s="118">
        <f t="shared" si="11"/>
        <v>0</v>
      </c>
      <c r="J178" s="106">
        <f t="shared" si="12"/>
        <v>0</v>
      </c>
    </row>
    <row r="179" spans="1:10" s="6" customFormat="1" ht="32.1" customHeight="1">
      <c r="A179" s="11"/>
      <c r="B179" s="103"/>
      <c r="C179" s="104"/>
      <c r="D179" s="105"/>
      <c r="E179" s="106">
        <f t="shared" si="13"/>
        <v>0</v>
      </c>
      <c r="F179" s="107"/>
      <c r="G179" s="118">
        <f t="shared" si="10"/>
        <v>0</v>
      </c>
      <c r="H179" s="206"/>
      <c r="I179" s="118">
        <f t="shared" si="11"/>
        <v>0</v>
      </c>
      <c r="J179" s="106">
        <f t="shared" si="12"/>
        <v>0</v>
      </c>
    </row>
    <row r="180" spans="1:10" s="6" customFormat="1" ht="32.1" customHeight="1">
      <c r="A180" s="11"/>
      <c r="B180" s="103"/>
      <c r="C180" s="104"/>
      <c r="D180" s="105"/>
      <c r="E180" s="106">
        <f t="shared" si="13"/>
        <v>0</v>
      </c>
      <c r="F180" s="107"/>
      <c r="G180" s="118">
        <f t="shared" si="10"/>
        <v>0</v>
      </c>
      <c r="H180" s="206"/>
      <c r="I180" s="118">
        <f t="shared" si="11"/>
        <v>0</v>
      </c>
      <c r="J180" s="106">
        <f t="shared" si="12"/>
        <v>0</v>
      </c>
    </row>
    <row r="181" spans="1:10" s="6" customFormat="1" ht="32.1" customHeight="1">
      <c r="A181" s="11"/>
      <c r="B181" s="103"/>
      <c r="C181" s="104"/>
      <c r="D181" s="105"/>
      <c r="E181" s="106">
        <f t="shared" si="13"/>
        <v>0</v>
      </c>
      <c r="F181" s="107"/>
      <c r="G181" s="118">
        <f t="shared" si="10"/>
        <v>0</v>
      </c>
      <c r="H181" s="206"/>
      <c r="I181" s="118">
        <f t="shared" si="11"/>
        <v>0</v>
      </c>
      <c r="J181" s="106">
        <f t="shared" si="12"/>
        <v>0</v>
      </c>
    </row>
    <row r="182" spans="1:10" s="6" customFormat="1" ht="32.1" customHeight="1">
      <c r="A182" s="11"/>
      <c r="B182" s="103"/>
      <c r="C182" s="104"/>
      <c r="D182" s="105"/>
      <c r="E182" s="106">
        <f t="shared" si="13"/>
        <v>0</v>
      </c>
      <c r="F182" s="107"/>
      <c r="G182" s="118">
        <f t="shared" si="10"/>
        <v>0</v>
      </c>
      <c r="H182" s="206"/>
      <c r="I182" s="118">
        <f t="shared" si="11"/>
        <v>0</v>
      </c>
      <c r="J182" s="106">
        <f t="shared" si="12"/>
        <v>0</v>
      </c>
    </row>
    <row r="183" spans="1:10" s="6" customFormat="1" ht="32.1" customHeight="1">
      <c r="A183" s="11"/>
      <c r="B183" s="103"/>
      <c r="C183" s="104"/>
      <c r="D183" s="105"/>
      <c r="E183" s="106">
        <f t="shared" si="13"/>
        <v>0</v>
      </c>
      <c r="F183" s="107"/>
      <c r="G183" s="118">
        <f t="shared" si="10"/>
        <v>0</v>
      </c>
      <c r="H183" s="206"/>
      <c r="I183" s="118">
        <f t="shared" si="11"/>
        <v>0</v>
      </c>
      <c r="J183" s="106">
        <f t="shared" si="12"/>
        <v>0</v>
      </c>
    </row>
    <row r="184" spans="1:10" s="6" customFormat="1" ht="32.1" customHeight="1">
      <c r="A184" s="11"/>
      <c r="B184" s="103"/>
      <c r="C184" s="104"/>
      <c r="D184" s="105"/>
      <c r="E184" s="106">
        <f t="shared" si="13"/>
        <v>0</v>
      </c>
      <c r="F184" s="107"/>
      <c r="G184" s="118">
        <f t="shared" si="10"/>
        <v>0</v>
      </c>
      <c r="H184" s="206"/>
      <c r="I184" s="118">
        <f t="shared" si="11"/>
        <v>0</v>
      </c>
      <c r="J184" s="106">
        <f t="shared" si="12"/>
        <v>0</v>
      </c>
    </row>
    <row r="185" spans="1:10" s="6" customFormat="1" ht="32.1" customHeight="1">
      <c r="A185" s="11"/>
      <c r="B185" s="103"/>
      <c r="C185" s="104"/>
      <c r="D185" s="105"/>
      <c r="E185" s="106">
        <f t="shared" si="13"/>
        <v>0</v>
      </c>
      <c r="F185" s="107"/>
      <c r="G185" s="118">
        <f t="shared" si="10"/>
        <v>0</v>
      </c>
      <c r="H185" s="206"/>
      <c r="I185" s="118">
        <f t="shared" si="11"/>
        <v>0</v>
      </c>
      <c r="J185" s="106">
        <f t="shared" si="12"/>
        <v>0</v>
      </c>
    </row>
    <row r="186" spans="1:10" s="6" customFormat="1" ht="32.1" customHeight="1">
      <c r="A186" s="11"/>
      <c r="B186" s="103"/>
      <c r="C186" s="104"/>
      <c r="D186" s="105"/>
      <c r="E186" s="106">
        <f t="shared" si="13"/>
        <v>0</v>
      </c>
      <c r="F186" s="107"/>
      <c r="G186" s="118">
        <f t="shared" si="10"/>
        <v>0</v>
      </c>
      <c r="H186" s="206"/>
      <c r="I186" s="118">
        <f t="shared" si="11"/>
        <v>0</v>
      </c>
      <c r="J186" s="106">
        <f t="shared" si="12"/>
        <v>0</v>
      </c>
    </row>
    <row r="187" spans="1:10" s="6" customFormat="1" ht="32.1" customHeight="1">
      <c r="A187" s="11"/>
      <c r="B187" s="103"/>
      <c r="C187" s="104"/>
      <c r="D187" s="105"/>
      <c r="E187" s="106">
        <f t="shared" si="13"/>
        <v>0</v>
      </c>
      <c r="F187" s="107"/>
      <c r="G187" s="118">
        <f t="shared" si="10"/>
        <v>0</v>
      </c>
      <c r="H187" s="206"/>
      <c r="I187" s="118">
        <f t="shared" si="11"/>
        <v>0</v>
      </c>
      <c r="J187" s="106">
        <f t="shared" si="12"/>
        <v>0</v>
      </c>
    </row>
    <row r="188" spans="1:10" s="6" customFormat="1" ht="32.1" customHeight="1">
      <c r="A188" s="11"/>
      <c r="B188" s="103"/>
      <c r="C188" s="104"/>
      <c r="D188" s="105"/>
      <c r="E188" s="106">
        <f t="shared" si="13"/>
        <v>0</v>
      </c>
      <c r="F188" s="107"/>
      <c r="G188" s="118">
        <f t="shared" si="10"/>
        <v>0</v>
      </c>
      <c r="H188" s="206"/>
      <c r="I188" s="118">
        <f t="shared" si="11"/>
        <v>0</v>
      </c>
      <c r="J188" s="106">
        <f t="shared" si="12"/>
        <v>0</v>
      </c>
    </row>
    <row r="189" spans="1:10" s="6" customFormat="1" ht="32.1" customHeight="1">
      <c r="A189" s="11"/>
      <c r="B189" s="103"/>
      <c r="C189" s="104"/>
      <c r="D189" s="105"/>
      <c r="E189" s="106">
        <f t="shared" si="13"/>
        <v>0</v>
      </c>
      <c r="F189" s="107"/>
      <c r="G189" s="118">
        <f t="shared" si="10"/>
        <v>0</v>
      </c>
      <c r="H189" s="206"/>
      <c r="I189" s="118">
        <f t="shared" si="11"/>
        <v>0</v>
      </c>
      <c r="J189" s="106">
        <f t="shared" si="12"/>
        <v>0</v>
      </c>
    </row>
    <row r="190" spans="1:10" s="6" customFormat="1" ht="32.1" customHeight="1">
      <c r="A190" s="11"/>
      <c r="B190" s="103"/>
      <c r="C190" s="104"/>
      <c r="D190" s="105"/>
      <c r="E190" s="106">
        <f t="shared" si="13"/>
        <v>0</v>
      </c>
      <c r="F190" s="107"/>
      <c r="G190" s="118">
        <f t="shared" si="10"/>
        <v>0</v>
      </c>
      <c r="H190" s="206"/>
      <c r="I190" s="118">
        <f t="shared" si="11"/>
        <v>0</v>
      </c>
      <c r="J190" s="106">
        <f t="shared" si="12"/>
        <v>0</v>
      </c>
    </row>
    <row r="191" spans="1:10" s="6" customFormat="1" ht="32.1" customHeight="1">
      <c r="A191" s="11"/>
      <c r="B191" s="103"/>
      <c r="C191" s="104"/>
      <c r="D191" s="105"/>
      <c r="E191" s="106">
        <f t="shared" si="13"/>
        <v>0</v>
      </c>
      <c r="F191" s="107"/>
      <c r="G191" s="118">
        <f t="shared" si="10"/>
        <v>0</v>
      </c>
      <c r="H191" s="206"/>
      <c r="I191" s="118">
        <f t="shared" si="11"/>
        <v>0</v>
      </c>
      <c r="J191" s="106">
        <f t="shared" si="12"/>
        <v>0</v>
      </c>
    </row>
    <row r="192" spans="1:10" s="6" customFormat="1" ht="32.1" customHeight="1">
      <c r="A192" s="11"/>
      <c r="B192" s="103"/>
      <c r="C192" s="104"/>
      <c r="D192" s="105"/>
      <c r="E192" s="106">
        <f t="shared" si="13"/>
        <v>0</v>
      </c>
      <c r="F192" s="107"/>
      <c r="G192" s="118">
        <f t="shared" si="10"/>
        <v>0</v>
      </c>
      <c r="H192" s="206"/>
      <c r="I192" s="118">
        <f t="shared" si="11"/>
        <v>0</v>
      </c>
      <c r="J192" s="106">
        <f t="shared" si="12"/>
        <v>0</v>
      </c>
    </row>
    <row r="193" spans="1:10" s="6" customFormat="1" ht="32.1" customHeight="1">
      <c r="A193" s="11"/>
      <c r="B193" s="103"/>
      <c r="C193" s="104"/>
      <c r="D193" s="105"/>
      <c r="E193" s="106">
        <f t="shared" si="13"/>
        <v>0</v>
      </c>
      <c r="F193" s="107"/>
      <c r="G193" s="118">
        <f t="shared" si="10"/>
        <v>0</v>
      </c>
      <c r="H193" s="206"/>
      <c r="I193" s="118">
        <f t="shared" si="11"/>
        <v>0</v>
      </c>
      <c r="J193" s="106">
        <f t="shared" si="12"/>
        <v>0</v>
      </c>
    </row>
    <row r="194" spans="1:10" s="6" customFormat="1" ht="32.1" customHeight="1">
      <c r="A194" s="11"/>
      <c r="B194" s="103"/>
      <c r="C194" s="104"/>
      <c r="D194" s="105"/>
      <c r="E194" s="106">
        <f t="shared" si="13"/>
        <v>0</v>
      </c>
      <c r="F194" s="107"/>
      <c r="G194" s="118">
        <f t="shared" si="10"/>
        <v>0</v>
      </c>
      <c r="H194" s="206"/>
      <c r="I194" s="118">
        <f t="shared" si="11"/>
        <v>0</v>
      </c>
      <c r="J194" s="106">
        <f t="shared" si="12"/>
        <v>0</v>
      </c>
    </row>
    <row r="195" spans="1:10" s="6" customFormat="1" ht="32.1" customHeight="1">
      <c r="A195" s="11"/>
      <c r="B195" s="103"/>
      <c r="C195" s="104"/>
      <c r="D195" s="105"/>
      <c r="E195" s="106">
        <f t="shared" si="13"/>
        <v>0</v>
      </c>
      <c r="F195" s="107"/>
      <c r="G195" s="118">
        <f t="shared" si="10"/>
        <v>0</v>
      </c>
      <c r="H195" s="206"/>
      <c r="I195" s="118">
        <f t="shared" si="11"/>
        <v>0</v>
      </c>
      <c r="J195" s="106">
        <f t="shared" si="12"/>
        <v>0</v>
      </c>
    </row>
    <row r="196" spans="1:10" s="6" customFormat="1" ht="32.1" customHeight="1">
      <c r="A196" s="11"/>
      <c r="B196" s="103"/>
      <c r="C196" s="104"/>
      <c r="D196" s="105"/>
      <c r="E196" s="106">
        <f t="shared" si="13"/>
        <v>0</v>
      </c>
      <c r="F196" s="107"/>
      <c r="G196" s="118">
        <f t="shared" si="10"/>
        <v>0</v>
      </c>
      <c r="H196" s="206"/>
      <c r="I196" s="118">
        <f t="shared" si="11"/>
        <v>0</v>
      </c>
      <c r="J196" s="106">
        <f t="shared" si="12"/>
        <v>0</v>
      </c>
    </row>
    <row r="197" spans="1:10" s="6" customFormat="1" ht="32.1" customHeight="1">
      <c r="A197" s="11"/>
      <c r="B197" s="103"/>
      <c r="C197" s="104"/>
      <c r="D197" s="105"/>
      <c r="E197" s="106">
        <f t="shared" si="13"/>
        <v>0</v>
      </c>
      <c r="F197" s="107"/>
      <c r="G197" s="118">
        <f t="shared" si="10"/>
        <v>0</v>
      </c>
      <c r="H197" s="206"/>
      <c r="I197" s="118">
        <f t="shared" si="11"/>
        <v>0</v>
      </c>
      <c r="J197" s="106">
        <f t="shared" si="12"/>
        <v>0</v>
      </c>
    </row>
    <row r="198" spans="1:10" s="6" customFormat="1" ht="32.1" customHeight="1">
      <c r="A198" s="11"/>
      <c r="B198" s="103"/>
      <c r="C198" s="104"/>
      <c r="D198" s="105"/>
      <c r="E198" s="106">
        <f t="shared" si="13"/>
        <v>0</v>
      </c>
      <c r="F198" s="107"/>
      <c r="G198" s="118">
        <f t="shared" si="10"/>
        <v>0</v>
      </c>
      <c r="H198" s="206"/>
      <c r="I198" s="118">
        <f t="shared" si="11"/>
        <v>0</v>
      </c>
      <c r="J198" s="106">
        <f t="shared" si="12"/>
        <v>0</v>
      </c>
    </row>
    <row r="199" spans="1:10" s="6" customFormat="1" ht="32.1" customHeight="1">
      <c r="A199" s="11"/>
      <c r="B199" s="103"/>
      <c r="C199" s="104"/>
      <c r="D199" s="105"/>
      <c r="E199" s="106">
        <f t="shared" si="13"/>
        <v>0</v>
      </c>
      <c r="F199" s="107"/>
      <c r="G199" s="118">
        <f t="shared" si="10"/>
        <v>0</v>
      </c>
      <c r="H199" s="206"/>
      <c r="I199" s="118">
        <f t="shared" si="11"/>
        <v>0</v>
      </c>
      <c r="J199" s="106">
        <f t="shared" si="12"/>
        <v>0</v>
      </c>
    </row>
    <row r="200" spans="1:10" s="6" customFormat="1" ht="32.1" customHeight="1">
      <c r="A200" s="11"/>
      <c r="B200" s="103"/>
      <c r="C200" s="104"/>
      <c r="D200" s="105"/>
      <c r="E200" s="106">
        <f t="shared" si="13"/>
        <v>0</v>
      </c>
      <c r="F200" s="107"/>
      <c r="G200" s="118">
        <f t="shared" si="10"/>
        <v>0</v>
      </c>
      <c r="H200" s="206"/>
      <c r="I200" s="118">
        <f t="shared" si="11"/>
        <v>0</v>
      </c>
      <c r="J200" s="106">
        <f t="shared" si="12"/>
        <v>0</v>
      </c>
    </row>
    <row r="201" spans="1:10" s="6" customFormat="1" ht="32.1" customHeight="1">
      <c r="A201" s="11"/>
      <c r="B201" s="103"/>
      <c r="C201" s="104"/>
      <c r="D201" s="105"/>
      <c r="E201" s="106">
        <f t="shared" si="13"/>
        <v>0</v>
      </c>
      <c r="F201" s="107"/>
      <c r="G201" s="118">
        <f t="shared" si="10"/>
        <v>0</v>
      </c>
      <c r="H201" s="206"/>
      <c r="I201" s="118">
        <f t="shared" si="11"/>
        <v>0</v>
      </c>
      <c r="J201" s="106">
        <f t="shared" si="12"/>
        <v>0</v>
      </c>
    </row>
    <row r="202" spans="1:10" s="6" customFormat="1" ht="32.1" customHeight="1">
      <c r="A202" s="11"/>
      <c r="B202" s="103"/>
      <c r="C202" s="104"/>
      <c r="D202" s="105"/>
      <c r="E202" s="106">
        <f t="shared" si="13"/>
        <v>0</v>
      </c>
      <c r="F202" s="107"/>
      <c r="G202" s="118">
        <f t="shared" si="10"/>
        <v>0</v>
      </c>
      <c r="H202" s="206"/>
      <c r="I202" s="118">
        <f t="shared" si="11"/>
        <v>0</v>
      </c>
      <c r="J202" s="106">
        <f t="shared" si="12"/>
        <v>0</v>
      </c>
    </row>
    <row r="203" spans="1:10" s="6" customFormat="1" ht="32.1" customHeight="1">
      <c r="A203" s="11"/>
      <c r="B203" s="103"/>
      <c r="C203" s="104"/>
      <c r="D203" s="105"/>
      <c r="E203" s="106">
        <f t="shared" si="13"/>
        <v>0</v>
      </c>
      <c r="F203" s="107"/>
      <c r="G203" s="118">
        <f t="shared" si="10"/>
        <v>0</v>
      </c>
      <c r="H203" s="206"/>
      <c r="I203" s="118">
        <f t="shared" si="11"/>
        <v>0</v>
      </c>
      <c r="J203" s="106">
        <f t="shared" si="12"/>
        <v>0</v>
      </c>
    </row>
    <row r="204" spans="1:10" s="6" customFormat="1" ht="32.1" customHeight="1">
      <c r="A204" s="11"/>
      <c r="B204" s="103"/>
      <c r="C204" s="104"/>
      <c r="D204" s="105"/>
      <c r="E204" s="106">
        <f t="shared" si="13"/>
        <v>0</v>
      </c>
      <c r="F204" s="107"/>
      <c r="G204" s="118">
        <f t="shared" si="10"/>
        <v>0</v>
      </c>
      <c r="H204" s="206"/>
      <c r="I204" s="118">
        <f t="shared" si="11"/>
        <v>0</v>
      </c>
      <c r="J204" s="106">
        <f t="shared" si="12"/>
        <v>0</v>
      </c>
    </row>
    <row r="205" spans="1:10" s="6" customFormat="1" ht="32.1" customHeight="1">
      <c r="A205" s="11"/>
      <c r="B205" s="103"/>
      <c r="C205" s="104"/>
      <c r="D205" s="105"/>
      <c r="E205" s="106">
        <f t="shared" si="13"/>
        <v>0</v>
      </c>
      <c r="F205" s="107"/>
      <c r="G205" s="118">
        <f t="shared" si="10"/>
        <v>0</v>
      </c>
      <c r="H205" s="206"/>
      <c r="I205" s="118">
        <f t="shared" si="11"/>
        <v>0</v>
      </c>
      <c r="J205" s="106">
        <f t="shared" si="12"/>
        <v>0</v>
      </c>
    </row>
    <row r="206" spans="1:10" s="6" customFormat="1" ht="32.1" customHeight="1">
      <c r="A206" s="11"/>
      <c r="B206" s="103"/>
      <c r="C206" s="104"/>
      <c r="D206" s="105"/>
      <c r="E206" s="106">
        <f t="shared" si="13"/>
        <v>0</v>
      </c>
      <c r="F206" s="107"/>
      <c r="G206" s="118">
        <f t="shared" si="10"/>
        <v>0</v>
      </c>
      <c r="H206" s="206"/>
      <c r="I206" s="118">
        <f t="shared" si="11"/>
        <v>0</v>
      </c>
      <c r="J206" s="106">
        <f t="shared" si="12"/>
        <v>0</v>
      </c>
    </row>
    <row r="207" spans="1:10" s="6" customFormat="1" ht="32.1" customHeight="1">
      <c r="A207" s="11"/>
      <c r="B207" s="103"/>
      <c r="C207" s="104"/>
      <c r="D207" s="105"/>
      <c r="E207" s="106">
        <f t="shared" si="13"/>
        <v>0</v>
      </c>
      <c r="F207" s="107"/>
      <c r="G207" s="118">
        <f t="shared" si="10"/>
        <v>0</v>
      </c>
      <c r="H207" s="206"/>
      <c r="I207" s="118">
        <f t="shared" si="11"/>
        <v>0</v>
      </c>
      <c r="J207" s="106">
        <f t="shared" si="12"/>
        <v>0</v>
      </c>
    </row>
    <row r="208" spans="1:10" s="6" customFormat="1" ht="32.1" customHeight="1">
      <c r="A208" s="11"/>
      <c r="B208" s="103"/>
      <c r="C208" s="104"/>
      <c r="D208" s="105"/>
      <c r="E208" s="106">
        <f t="shared" si="13"/>
        <v>0</v>
      </c>
      <c r="F208" s="107"/>
      <c r="G208" s="118">
        <f t="shared" si="10"/>
        <v>0</v>
      </c>
      <c r="H208" s="206"/>
      <c r="I208" s="118">
        <f t="shared" si="11"/>
        <v>0</v>
      </c>
      <c r="J208" s="106">
        <f t="shared" si="12"/>
        <v>0</v>
      </c>
    </row>
    <row r="209" spans="1:10" s="6" customFormat="1" ht="32.1" customHeight="1">
      <c r="A209" s="11"/>
      <c r="B209" s="103"/>
      <c r="C209" s="104"/>
      <c r="D209" s="105"/>
      <c r="E209" s="106">
        <f t="shared" si="13"/>
        <v>0</v>
      </c>
      <c r="F209" s="107"/>
      <c r="G209" s="118">
        <f t="shared" si="10"/>
        <v>0</v>
      </c>
      <c r="H209" s="206"/>
      <c r="I209" s="118">
        <f t="shared" si="11"/>
        <v>0</v>
      </c>
      <c r="J209" s="106">
        <f t="shared" si="12"/>
        <v>0</v>
      </c>
    </row>
    <row r="210" spans="1:10" s="6" customFormat="1" ht="32.1" customHeight="1">
      <c r="A210" s="11"/>
      <c r="B210" s="103"/>
      <c r="C210" s="104"/>
      <c r="D210" s="105"/>
      <c r="E210" s="106">
        <f t="shared" si="13"/>
        <v>0</v>
      </c>
      <c r="F210" s="107"/>
      <c r="G210" s="118">
        <f t="shared" si="10"/>
        <v>0</v>
      </c>
      <c r="H210" s="206"/>
      <c r="I210" s="118">
        <f t="shared" si="11"/>
        <v>0</v>
      </c>
      <c r="J210" s="106">
        <f t="shared" si="12"/>
        <v>0</v>
      </c>
    </row>
    <row r="211" spans="1:10" s="6" customFormat="1" ht="32.1" customHeight="1">
      <c r="A211" s="11"/>
      <c r="B211" s="103"/>
      <c r="C211" s="104"/>
      <c r="D211" s="105"/>
      <c r="E211" s="106">
        <f t="shared" si="13"/>
        <v>0</v>
      </c>
      <c r="F211" s="107"/>
      <c r="G211" s="118">
        <f t="shared" si="10"/>
        <v>0</v>
      </c>
      <c r="H211" s="206"/>
      <c r="I211" s="118">
        <f t="shared" si="11"/>
        <v>0</v>
      </c>
      <c r="J211" s="106">
        <f t="shared" si="12"/>
        <v>0</v>
      </c>
    </row>
    <row r="212" spans="1:10" s="6" customFormat="1" ht="32.1" customHeight="1">
      <c r="A212" s="11"/>
      <c r="B212" s="103"/>
      <c r="C212" s="104"/>
      <c r="D212" s="105"/>
      <c r="E212" s="106">
        <f t="shared" si="13"/>
        <v>0</v>
      </c>
      <c r="F212" s="107"/>
      <c r="G212" s="118">
        <f t="shared" si="10"/>
        <v>0</v>
      </c>
      <c r="H212" s="206"/>
      <c r="I212" s="118">
        <f t="shared" si="11"/>
        <v>0</v>
      </c>
      <c r="J212" s="106">
        <f t="shared" si="12"/>
        <v>0</v>
      </c>
    </row>
    <row r="213" spans="1:10" s="6" customFormat="1" ht="32.1" customHeight="1">
      <c r="A213" s="11"/>
      <c r="B213" s="103"/>
      <c r="C213" s="104"/>
      <c r="D213" s="105"/>
      <c r="E213" s="106">
        <f t="shared" si="13"/>
        <v>0</v>
      </c>
      <c r="F213" s="107"/>
      <c r="G213" s="118">
        <f t="shared" si="10"/>
        <v>0</v>
      </c>
      <c r="H213" s="206"/>
      <c r="I213" s="118">
        <f t="shared" si="11"/>
        <v>0</v>
      </c>
      <c r="J213" s="106">
        <f t="shared" si="12"/>
        <v>0</v>
      </c>
    </row>
    <row r="214" spans="1:10" s="6" customFormat="1" ht="32.1" customHeight="1">
      <c r="A214" s="11"/>
      <c r="B214" s="103"/>
      <c r="C214" s="104"/>
      <c r="D214" s="105"/>
      <c r="E214" s="106">
        <f t="shared" si="13"/>
        <v>0</v>
      </c>
      <c r="F214" s="107"/>
      <c r="G214" s="118">
        <f t="shared" ref="G214:G277" si="14">E214*F214</f>
        <v>0</v>
      </c>
      <c r="H214" s="206"/>
      <c r="I214" s="118">
        <f t="shared" ref="I214:I277" si="15">E214*H214</f>
        <v>0</v>
      </c>
      <c r="J214" s="106">
        <f t="shared" ref="J214:J277" si="16">G214+I214</f>
        <v>0</v>
      </c>
    </row>
    <row r="215" spans="1:10" s="6" customFormat="1" ht="32.1" customHeight="1">
      <c r="A215" s="11"/>
      <c r="B215" s="103"/>
      <c r="C215" s="104"/>
      <c r="D215" s="105"/>
      <c r="E215" s="106">
        <f t="shared" si="13"/>
        <v>0</v>
      </c>
      <c r="F215" s="107"/>
      <c r="G215" s="118">
        <f t="shared" si="14"/>
        <v>0</v>
      </c>
      <c r="H215" s="206"/>
      <c r="I215" s="118">
        <f t="shared" si="15"/>
        <v>0</v>
      </c>
      <c r="J215" s="106">
        <f t="shared" si="16"/>
        <v>0</v>
      </c>
    </row>
    <row r="216" spans="1:10" s="6" customFormat="1" ht="32.1" customHeight="1">
      <c r="A216" s="11"/>
      <c r="B216" s="103"/>
      <c r="C216" s="104"/>
      <c r="D216" s="105"/>
      <c r="E216" s="106">
        <f t="shared" si="13"/>
        <v>0</v>
      </c>
      <c r="F216" s="107"/>
      <c r="G216" s="118">
        <f t="shared" si="14"/>
        <v>0</v>
      </c>
      <c r="H216" s="206"/>
      <c r="I216" s="118">
        <f t="shared" si="15"/>
        <v>0</v>
      </c>
      <c r="J216" s="106">
        <f t="shared" si="16"/>
        <v>0</v>
      </c>
    </row>
    <row r="217" spans="1:10" s="6" customFormat="1" ht="32.1" customHeight="1">
      <c r="A217" s="11"/>
      <c r="B217" s="103"/>
      <c r="C217" s="104"/>
      <c r="D217" s="105"/>
      <c r="E217" s="106">
        <f t="shared" si="13"/>
        <v>0</v>
      </c>
      <c r="F217" s="107"/>
      <c r="G217" s="118">
        <f t="shared" si="14"/>
        <v>0</v>
      </c>
      <c r="H217" s="206"/>
      <c r="I217" s="118">
        <f t="shared" si="15"/>
        <v>0</v>
      </c>
      <c r="J217" s="106">
        <f t="shared" si="16"/>
        <v>0</v>
      </c>
    </row>
    <row r="218" spans="1:10" s="6" customFormat="1" ht="32.1" customHeight="1">
      <c r="A218" s="11"/>
      <c r="B218" s="103"/>
      <c r="C218" s="104"/>
      <c r="D218" s="105"/>
      <c r="E218" s="106">
        <f t="shared" si="13"/>
        <v>0</v>
      </c>
      <c r="F218" s="107"/>
      <c r="G218" s="118">
        <f t="shared" si="14"/>
        <v>0</v>
      </c>
      <c r="H218" s="206"/>
      <c r="I218" s="118">
        <f t="shared" si="15"/>
        <v>0</v>
      </c>
      <c r="J218" s="106">
        <f t="shared" si="16"/>
        <v>0</v>
      </c>
    </row>
    <row r="219" spans="1:10" s="6" customFormat="1" ht="32.1" customHeight="1">
      <c r="A219" s="11"/>
      <c r="B219" s="103"/>
      <c r="C219" s="104"/>
      <c r="D219" s="105"/>
      <c r="E219" s="106">
        <f t="shared" si="13"/>
        <v>0</v>
      </c>
      <c r="F219" s="107"/>
      <c r="G219" s="118">
        <f t="shared" si="14"/>
        <v>0</v>
      </c>
      <c r="H219" s="206"/>
      <c r="I219" s="118">
        <f t="shared" si="15"/>
        <v>0</v>
      </c>
      <c r="J219" s="106">
        <f t="shared" si="16"/>
        <v>0</v>
      </c>
    </row>
    <row r="220" spans="1:10" s="6" customFormat="1" ht="32.1" customHeight="1">
      <c r="A220" s="11"/>
      <c r="B220" s="103"/>
      <c r="C220" s="104"/>
      <c r="D220" s="105"/>
      <c r="E220" s="106">
        <f t="shared" si="13"/>
        <v>0</v>
      </c>
      <c r="F220" s="107"/>
      <c r="G220" s="118">
        <f t="shared" si="14"/>
        <v>0</v>
      </c>
      <c r="H220" s="206"/>
      <c r="I220" s="118">
        <f t="shared" si="15"/>
        <v>0</v>
      </c>
      <c r="J220" s="106">
        <f t="shared" si="16"/>
        <v>0</v>
      </c>
    </row>
    <row r="221" spans="1:10" s="6" customFormat="1" ht="32.1" customHeight="1">
      <c r="A221" s="11"/>
      <c r="B221" s="103"/>
      <c r="C221" s="104"/>
      <c r="D221" s="105"/>
      <c r="E221" s="106">
        <f t="shared" si="13"/>
        <v>0</v>
      </c>
      <c r="F221" s="107"/>
      <c r="G221" s="118">
        <f t="shared" si="14"/>
        <v>0</v>
      </c>
      <c r="H221" s="206"/>
      <c r="I221" s="118">
        <f t="shared" si="15"/>
        <v>0</v>
      </c>
      <c r="J221" s="106">
        <f t="shared" si="16"/>
        <v>0</v>
      </c>
    </row>
    <row r="222" spans="1:10" s="6" customFormat="1" ht="32.1" customHeight="1">
      <c r="A222" s="11"/>
      <c r="B222" s="103"/>
      <c r="C222" s="104"/>
      <c r="D222" s="105"/>
      <c r="E222" s="106">
        <f t="shared" si="13"/>
        <v>0</v>
      </c>
      <c r="F222" s="107"/>
      <c r="G222" s="118">
        <f t="shared" si="14"/>
        <v>0</v>
      </c>
      <c r="H222" s="206"/>
      <c r="I222" s="118">
        <f t="shared" si="15"/>
        <v>0</v>
      </c>
      <c r="J222" s="106">
        <f t="shared" si="16"/>
        <v>0</v>
      </c>
    </row>
    <row r="223" spans="1:10" s="6" customFormat="1" ht="32.1" customHeight="1">
      <c r="A223" s="11"/>
      <c r="B223" s="103"/>
      <c r="C223" s="104"/>
      <c r="D223" s="105"/>
      <c r="E223" s="106">
        <f t="shared" si="13"/>
        <v>0</v>
      </c>
      <c r="F223" s="107"/>
      <c r="G223" s="118">
        <f t="shared" si="14"/>
        <v>0</v>
      </c>
      <c r="H223" s="206"/>
      <c r="I223" s="118">
        <f t="shared" si="15"/>
        <v>0</v>
      </c>
      <c r="J223" s="106">
        <f t="shared" si="16"/>
        <v>0</v>
      </c>
    </row>
    <row r="224" spans="1:10" s="6" customFormat="1" ht="32.1" customHeight="1">
      <c r="A224" s="11"/>
      <c r="B224" s="103"/>
      <c r="C224" s="104"/>
      <c r="D224" s="105"/>
      <c r="E224" s="106">
        <f t="shared" si="13"/>
        <v>0</v>
      </c>
      <c r="F224" s="107"/>
      <c r="G224" s="118">
        <f t="shared" si="14"/>
        <v>0</v>
      </c>
      <c r="H224" s="206"/>
      <c r="I224" s="118">
        <f t="shared" si="15"/>
        <v>0</v>
      </c>
      <c r="J224" s="106">
        <f t="shared" si="16"/>
        <v>0</v>
      </c>
    </row>
    <row r="225" spans="1:10" s="6" customFormat="1" ht="32.1" customHeight="1">
      <c r="A225" s="11"/>
      <c r="B225" s="103"/>
      <c r="C225" s="104"/>
      <c r="D225" s="105"/>
      <c r="E225" s="106">
        <f t="shared" si="13"/>
        <v>0</v>
      </c>
      <c r="F225" s="107"/>
      <c r="G225" s="118">
        <f t="shared" si="14"/>
        <v>0</v>
      </c>
      <c r="H225" s="206"/>
      <c r="I225" s="118">
        <f t="shared" si="15"/>
        <v>0</v>
      </c>
      <c r="J225" s="106">
        <f t="shared" si="16"/>
        <v>0</v>
      </c>
    </row>
    <row r="226" spans="1:10" s="6" customFormat="1" ht="32.1" customHeight="1">
      <c r="A226" s="11"/>
      <c r="B226" s="103"/>
      <c r="C226" s="104"/>
      <c r="D226" s="105"/>
      <c r="E226" s="106">
        <f t="shared" si="13"/>
        <v>0</v>
      </c>
      <c r="F226" s="107"/>
      <c r="G226" s="118">
        <f t="shared" si="14"/>
        <v>0</v>
      </c>
      <c r="H226" s="206"/>
      <c r="I226" s="118">
        <f t="shared" si="15"/>
        <v>0</v>
      </c>
      <c r="J226" s="106">
        <f t="shared" si="16"/>
        <v>0</v>
      </c>
    </row>
    <row r="227" spans="1:10" s="6" customFormat="1" ht="32.1" customHeight="1">
      <c r="A227" s="11"/>
      <c r="B227" s="103"/>
      <c r="C227" s="104"/>
      <c r="D227" s="105"/>
      <c r="E227" s="106">
        <f t="shared" ref="E227:E290" si="17">C227*D227/10</f>
        <v>0</v>
      </c>
      <c r="F227" s="107"/>
      <c r="G227" s="118">
        <f t="shared" si="14"/>
        <v>0</v>
      </c>
      <c r="H227" s="206"/>
      <c r="I227" s="118">
        <f t="shared" si="15"/>
        <v>0</v>
      </c>
      <c r="J227" s="106">
        <f t="shared" si="16"/>
        <v>0</v>
      </c>
    </row>
    <row r="228" spans="1:10" s="6" customFormat="1" ht="32.1" customHeight="1">
      <c r="A228" s="11"/>
      <c r="B228" s="103"/>
      <c r="C228" s="104"/>
      <c r="D228" s="105"/>
      <c r="E228" s="106">
        <f t="shared" si="17"/>
        <v>0</v>
      </c>
      <c r="F228" s="107"/>
      <c r="G228" s="118">
        <f t="shared" si="14"/>
        <v>0</v>
      </c>
      <c r="H228" s="206"/>
      <c r="I228" s="118">
        <f t="shared" si="15"/>
        <v>0</v>
      </c>
      <c r="J228" s="106">
        <f t="shared" si="16"/>
        <v>0</v>
      </c>
    </row>
    <row r="229" spans="1:10" s="6" customFormat="1" ht="32.1" customHeight="1">
      <c r="A229" s="11"/>
      <c r="B229" s="103"/>
      <c r="C229" s="104"/>
      <c r="D229" s="105"/>
      <c r="E229" s="106">
        <f t="shared" si="17"/>
        <v>0</v>
      </c>
      <c r="F229" s="107"/>
      <c r="G229" s="118">
        <f t="shared" si="14"/>
        <v>0</v>
      </c>
      <c r="H229" s="206"/>
      <c r="I229" s="118">
        <f t="shared" si="15"/>
        <v>0</v>
      </c>
      <c r="J229" s="106">
        <f t="shared" si="16"/>
        <v>0</v>
      </c>
    </row>
    <row r="230" spans="1:10" s="6" customFormat="1" ht="32.1" customHeight="1">
      <c r="A230" s="11"/>
      <c r="B230" s="103"/>
      <c r="C230" s="104"/>
      <c r="D230" s="105"/>
      <c r="E230" s="106">
        <f t="shared" si="17"/>
        <v>0</v>
      </c>
      <c r="F230" s="107"/>
      <c r="G230" s="118">
        <f t="shared" si="14"/>
        <v>0</v>
      </c>
      <c r="H230" s="206"/>
      <c r="I230" s="118">
        <f t="shared" si="15"/>
        <v>0</v>
      </c>
      <c r="J230" s="106">
        <f t="shared" si="16"/>
        <v>0</v>
      </c>
    </row>
    <row r="231" spans="1:10" s="6" customFormat="1" ht="32.1" customHeight="1">
      <c r="A231" s="11"/>
      <c r="B231" s="103"/>
      <c r="C231" s="104"/>
      <c r="D231" s="105"/>
      <c r="E231" s="106">
        <f t="shared" si="17"/>
        <v>0</v>
      </c>
      <c r="F231" s="107"/>
      <c r="G231" s="118">
        <f t="shared" si="14"/>
        <v>0</v>
      </c>
      <c r="H231" s="206"/>
      <c r="I231" s="118">
        <f t="shared" si="15"/>
        <v>0</v>
      </c>
      <c r="J231" s="106">
        <f t="shared" si="16"/>
        <v>0</v>
      </c>
    </row>
    <row r="232" spans="1:10" s="6" customFormat="1" ht="32.1" customHeight="1">
      <c r="A232" s="11"/>
      <c r="B232" s="103"/>
      <c r="C232" s="104"/>
      <c r="D232" s="105"/>
      <c r="E232" s="106">
        <f t="shared" si="17"/>
        <v>0</v>
      </c>
      <c r="F232" s="107"/>
      <c r="G232" s="118">
        <f t="shared" si="14"/>
        <v>0</v>
      </c>
      <c r="H232" s="206"/>
      <c r="I232" s="118">
        <f t="shared" si="15"/>
        <v>0</v>
      </c>
      <c r="J232" s="106">
        <f t="shared" si="16"/>
        <v>0</v>
      </c>
    </row>
    <row r="233" spans="1:10" s="6" customFormat="1" ht="32.1" customHeight="1">
      <c r="A233" s="11"/>
      <c r="B233" s="103"/>
      <c r="C233" s="104"/>
      <c r="D233" s="105"/>
      <c r="E233" s="106">
        <f t="shared" si="17"/>
        <v>0</v>
      </c>
      <c r="F233" s="107"/>
      <c r="G233" s="118">
        <f t="shared" si="14"/>
        <v>0</v>
      </c>
      <c r="H233" s="206"/>
      <c r="I233" s="118">
        <f t="shared" si="15"/>
        <v>0</v>
      </c>
      <c r="J233" s="106">
        <f t="shared" si="16"/>
        <v>0</v>
      </c>
    </row>
    <row r="234" spans="1:10" s="6" customFormat="1" ht="32.1" customHeight="1">
      <c r="A234" s="11"/>
      <c r="B234" s="103"/>
      <c r="C234" s="104"/>
      <c r="D234" s="105"/>
      <c r="E234" s="106">
        <f t="shared" si="17"/>
        <v>0</v>
      </c>
      <c r="F234" s="107"/>
      <c r="G234" s="118">
        <f t="shared" si="14"/>
        <v>0</v>
      </c>
      <c r="H234" s="206"/>
      <c r="I234" s="118">
        <f t="shared" si="15"/>
        <v>0</v>
      </c>
      <c r="J234" s="106">
        <f t="shared" si="16"/>
        <v>0</v>
      </c>
    </row>
    <row r="235" spans="1:10" s="6" customFormat="1" ht="32.1" customHeight="1">
      <c r="A235" s="11"/>
      <c r="B235" s="103"/>
      <c r="C235" s="104"/>
      <c r="D235" s="105"/>
      <c r="E235" s="106">
        <f t="shared" si="17"/>
        <v>0</v>
      </c>
      <c r="F235" s="107"/>
      <c r="G235" s="118">
        <f t="shared" si="14"/>
        <v>0</v>
      </c>
      <c r="H235" s="206"/>
      <c r="I235" s="118">
        <f t="shared" si="15"/>
        <v>0</v>
      </c>
      <c r="J235" s="106">
        <f t="shared" si="16"/>
        <v>0</v>
      </c>
    </row>
    <row r="236" spans="1:10" s="6" customFormat="1" ht="32.1" customHeight="1">
      <c r="A236" s="11"/>
      <c r="B236" s="103"/>
      <c r="C236" s="104"/>
      <c r="D236" s="105"/>
      <c r="E236" s="106">
        <f t="shared" si="17"/>
        <v>0</v>
      </c>
      <c r="F236" s="107"/>
      <c r="G236" s="118">
        <f t="shared" si="14"/>
        <v>0</v>
      </c>
      <c r="H236" s="206"/>
      <c r="I236" s="118">
        <f t="shared" si="15"/>
        <v>0</v>
      </c>
      <c r="J236" s="106">
        <f t="shared" si="16"/>
        <v>0</v>
      </c>
    </row>
    <row r="237" spans="1:10" s="6" customFormat="1" ht="32.1" customHeight="1">
      <c r="A237" s="11"/>
      <c r="B237" s="103"/>
      <c r="C237" s="104"/>
      <c r="D237" s="105"/>
      <c r="E237" s="106">
        <f t="shared" si="17"/>
        <v>0</v>
      </c>
      <c r="F237" s="107"/>
      <c r="G237" s="118">
        <f t="shared" si="14"/>
        <v>0</v>
      </c>
      <c r="H237" s="206"/>
      <c r="I237" s="118">
        <f t="shared" si="15"/>
        <v>0</v>
      </c>
      <c r="J237" s="106">
        <f t="shared" si="16"/>
        <v>0</v>
      </c>
    </row>
    <row r="238" spans="1:10" s="6" customFormat="1" ht="32.1" customHeight="1">
      <c r="A238" s="11"/>
      <c r="B238" s="103"/>
      <c r="C238" s="104"/>
      <c r="D238" s="105"/>
      <c r="E238" s="106">
        <f t="shared" si="17"/>
        <v>0</v>
      </c>
      <c r="F238" s="107"/>
      <c r="G238" s="118">
        <f t="shared" si="14"/>
        <v>0</v>
      </c>
      <c r="H238" s="206"/>
      <c r="I238" s="118">
        <f t="shared" si="15"/>
        <v>0</v>
      </c>
      <c r="J238" s="106">
        <f t="shared" si="16"/>
        <v>0</v>
      </c>
    </row>
    <row r="239" spans="1:10" s="6" customFormat="1" ht="32.1" customHeight="1">
      <c r="A239" s="11"/>
      <c r="B239" s="103"/>
      <c r="C239" s="104"/>
      <c r="D239" s="105"/>
      <c r="E239" s="106">
        <f t="shared" si="17"/>
        <v>0</v>
      </c>
      <c r="F239" s="107"/>
      <c r="G239" s="118">
        <f t="shared" si="14"/>
        <v>0</v>
      </c>
      <c r="H239" s="206"/>
      <c r="I239" s="118">
        <f t="shared" si="15"/>
        <v>0</v>
      </c>
      <c r="J239" s="106">
        <f t="shared" si="16"/>
        <v>0</v>
      </c>
    </row>
    <row r="240" spans="1:10" s="6" customFormat="1" ht="32.1" customHeight="1">
      <c r="A240" s="11"/>
      <c r="B240" s="103"/>
      <c r="C240" s="104"/>
      <c r="D240" s="105"/>
      <c r="E240" s="106">
        <f t="shared" si="17"/>
        <v>0</v>
      </c>
      <c r="F240" s="107"/>
      <c r="G240" s="118">
        <f t="shared" si="14"/>
        <v>0</v>
      </c>
      <c r="H240" s="206"/>
      <c r="I240" s="118">
        <f t="shared" si="15"/>
        <v>0</v>
      </c>
      <c r="J240" s="106">
        <f t="shared" si="16"/>
        <v>0</v>
      </c>
    </row>
    <row r="241" spans="1:10" s="6" customFormat="1" ht="32.1" customHeight="1">
      <c r="A241" s="11"/>
      <c r="B241" s="103"/>
      <c r="C241" s="104"/>
      <c r="D241" s="105"/>
      <c r="E241" s="106">
        <f t="shared" si="17"/>
        <v>0</v>
      </c>
      <c r="F241" s="107"/>
      <c r="G241" s="118">
        <f t="shared" si="14"/>
        <v>0</v>
      </c>
      <c r="H241" s="206"/>
      <c r="I241" s="118">
        <f t="shared" si="15"/>
        <v>0</v>
      </c>
      <c r="J241" s="106">
        <f t="shared" si="16"/>
        <v>0</v>
      </c>
    </row>
    <row r="242" spans="1:10" s="6" customFormat="1" ht="32.1" customHeight="1">
      <c r="A242" s="11"/>
      <c r="B242" s="103"/>
      <c r="C242" s="104"/>
      <c r="D242" s="105"/>
      <c r="E242" s="106">
        <f t="shared" si="17"/>
        <v>0</v>
      </c>
      <c r="F242" s="107"/>
      <c r="G242" s="118">
        <f t="shared" si="14"/>
        <v>0</v>
      </c>
      <c r="H242" s="206"/>
      <c r="I242" s="118">
        <f t="shared" si="15"/>
        <v>0</v>
      </c>
      <c r="J242" s="106">
        <f t="shared" si="16"/>
        <v>0</v>
      </c>
    </row>
    <row r="243" spans="1:10" s="6" customFormat="1" ht="32.1" customHeight="1">
      <c r="A243" s="11"/>
      <c r="B243" s="103"/>
      <c r="C243" s="104"/>
      <c r="D243" s="105"/>
      <c r="E243" s="106">
        <f t="shared" si="17"/>
        <v>0</v>
      </c>
      <c r="F243" s="107"/>
      <c r="G243" s="118">
        <f t="shared" si="14"/>
        <v>0</v>
      </c>
      <c r="H243" s="206"/>
      <c r="I243" s="118">
        <f t="shared" si="15"/>
        <v>0</v>
      </c>
      <c r="J243" s="106">
        <f t="shared" si="16"/>
        <v>0</v>
      </c>
    </row>
    <row r="244" spans="1:10" s="6" customFormat="1" ht="32.1" customHeight="1">
      <c r="A244" s="11"/>
      <c r="B244" s="103"/>
      <c r="C244" s="104"/>
      <c r="D244" s="105"/>
      <c r="E244" s="106">
        <f t="shared" si="17"/>
        <v>0</v>
      </c>
      <c r="F244" s="107"/>
      <c r="G244" s="118">
        <f t="shared" si="14"/>
        <v>0</v>
      </c>
      <c r="H244" s="206"/>
      <c r="I244" s="118">
        <f t="shared" si="15"/>
        <v>0</v>
      </c>
      <c r="J244" s="106">
        <f t="shared" si="16"/>
        <v>0</v>
      </c>
    </row>
    <row r="245" spans="1:10" s="6" customFormat="1" ht="32.1" customHeight="1">
      <c r="A245" s="11"/>
      <c r="B245" s="103"/>
      <c r="C245" s="104"/>
      <c r="D245" s="105"/>
      <c r="E245" s="106">
        <f t="shared" si="17"/>
        <v>0</v>
      </c>
      <c r="F245" s="107"/>
      <c r="G245" s="118">
        <f t="shared" si="14"/>
        <v>0</v>
      </c>
      <c r="H245" s="206"/>
      <c r="I245" s="118">
        <f t="shared" si="15"/>
        <v>0</v>
      </c>
      <c r="J245" s="106">
        <f t="shared" si="16"/>
        <v>0</v>
      </c>
    </row>
    <row r="246" spans="1:10" s="6" customFormat="1" ht="32.1" customHeight="1">
      <c r="A246" s="11"/>
      <c r="B246" s="103"/>
      <c r="C246" s="104"/>
      <c r="D246" s="105"/>
      <c r="E246" s="106">
        <f t="shared" si="17"/>
        <v>0</v>
      </c>
      <c r="F246" s="107"/>
      <c r="G246" s="118">
        <f t="shared" si="14"/>
        <v>0</v>
      </c>
      <c r="H246" s="206"/>
      <c r="I246" s="118">
        <f t="shared" si="15"/>
        <v>0</v>
      </c>
      <c r="J246" s="106">
        <f t="shared" si="16"/>
        <v>0</v>
      </c>
    </row>
    <row r="247" spans="1:10" s="6" customFormat="1" ht="32.1" customHeight="1">
      <c r="A247" s="11"/>
      <c r="B247" s="103"/>
      <c r="C247" s="104"/>
      <c r="D247" s="105"/>
      <c r="E247" s="106">
        <f t="shared" si="17"/>
        <v>0</v>
      </c>
      <c r="F247" s="107"/>
      <c r="G247" s="118">
        <f t="shared" si="14"/>
        <v>0</v>
      </c>
      <c r="H247" s="206"/>
      <c r="I247" s="118">
        <f t="shared" si="15"/>
        <v>0</v>
      </c>
      <c r="J247" s="106">
        <f t="shared" si="16"/>
        <v>0</v>
      </c>
    </row>
    <row r="248" spans="1:10" s="6" customFormat="1" ht="32.1" customHeight="1">
      <c r="A248" s="11"/>
      <c r="B248" s="103"/>
      <c r="C248" s="104"/>
      <c r="D248" s="105"/>
      <c r="E248" s="106">
        <f t="shared" si="17"/>
        <v>0</v>
      </c>
      <c r="F248" s="107"/>
      <c r="G248" s="118">
        <f t="shared" si="14"/>
        <v>0</v>
      </c>
      <c r="H248" s="206"/>
      <c r="I248" s="118">
        <f t="shared" si="15"/>
        <v>0</v>
      </c>
      <c r="J248" s="106">
        <f t="shared" si="16"/>
        <v>0</v>
      </c>
    </row>
    <row r="249" spans="1:10" s="6" customFormat="1" ht="32.1" customHeight="1">
      <c r="A249" s="11"/>
      <c r="B249" s="103"/>
      <c r="C249" s="104"/>
      <c r="D249" s="105"/>
      <c r="E249" s="106">
        <f t="shared" si="17"/>
        <v>0</v>
      </c>
      <c r="F249" s="107"/>
      <c r="G249" s="118">
        <f t="shared" si="14"/>
        <v>0</v>
      </c>
      <c r="H249" s="206"/>
      <c r="I249" s="118">
        <f t="shared" si="15"/>
        <v>0</v>
      </c>
      <c r="J249" s="106">
        <f t="shared" si="16"/>
        <v>0</v>
      </c>
    </row>
    <row r="250" spans="1:10" s="6" customFormat="1" ht="32.1" customHeight="1">
      <c r="A250" s="11"/>
      <c r="B250" s="103"/>
      <c r="C250" s="104"/>
      <c r="D250" s="105"/>
      <c r="E250" s="106">
        <f t="shared" si="17"/>
        <v>0</v>
      </c>
      <c r="F250" s="107"/>
      <c r="G250" s="118">
        <f t="shared" si="14"/>
        <v>0</v>
      </c>
      <c r="H250" s="206"/>
      <c r="I250" s="118">
        <f t="shared" si="15"/>
        <v>0</v>
      </c>
      <c r="J250" s="106">
        <f t="shared" si="16"/>
        <v>0</v>
      </c>
    </row>
    <row r="251" spans="1:10" s="6" customFormat="1" ht="32.1" customHeight="1">
      <c r="A251" s="11"/>
      <c r="B251" s="103"/>
      <c r="C251" s="104"/>
      <c r="D251" s="105"/>
      <c r="E251" s="106">
        <f t="shared" si="17"/>
        <v>0</v>
      </c>
      <c r="F251" s="107"/>
      <c r="G251" s="118">
        <f t="shared" si="14"/>
        <v>0</v>
      </c>
      <c r="H251" s="206"/>
      <c r="I251" s="118">
        <f t="shared" si="15"/>
        <v>0</v>
      </c>
      <c r="J251" s="106">
        <f t="shared" si="16"/>
        <v>0</v>
      </c>
    </row>
    <row r="252" spans="1:10" s="6" customFormat="1" ht="32.1" customHeight="1">
      <c r="A252" s="11"/>
      <c r="B252" s="103"/>
      <c r="C252" s="104"/>
      <c r="D252" s="105"/>
      <c r="E252" s="106">
        <f t="shared" si="17"/>
        <v>0</v>
      </c>
      <c r="F252" s="107"/>
      <c r="G252" s="118">
        <f t="shared" si="14"/>
        <v>0</v>
      </c>
      <c r="H252" s="206"/>
      <c r="I252" s="118">
        <f t="shared" si="15"/>
        <v>0</v>
      </c>
      <c r="J252" s="106">
        <f t="shared" si="16"/>
        <v>0</v>
      </c>
    </row>
    <row r="253" spans="1:10" s="6" customFormat="1" ht="32.1" customHeight="1">
      <c r="A253" s="11"/>
      <c r="B253" s="103"/>
      <c r="C253" s="104"/>
      <c r="D253" s="105"/>
      <c r="E253" s="106">
        <f t="shared" si="17"/>
        <v>0</v>
      </c>
      <c r="F253" s="107"/>
      <c r="G253" s="118">
        <f t="shared" si="14"/>
        <v>0</v>
      </c>
      <c r="H253" s="206"/>
      <c r="I253" s="118">
        <f t="shared" si="15"/>
        <v>0</v>
      </c>
      <c r="J253" s="106">
        <f t="shared" si="16"/>
        <v>0</v>
      </c>
    </row>
    <row r="254" spans="1:10" s="6" customFormat="1" ht="32.1" customHeight="1">
      <c r="A254" s="11"/>
      <c r="B254" s="103"/>
      <c r="C254" s="104"/>
      <c r="D254" s="105"/>
      <c r="E254" s="106">
        <f t="shared" si="17"/>
        <v>0</v>
      </c>
      <c r="F254" s="107"/>
      <c r="G254" s="118">
        <f t="shared" si="14"/>
        <v>0</v>
      </c>
      <c r="H254" s="206"/>
      <c r="I254" s="118">
        <f t="shared" si="15"/>
        <v>0</v>
      </c>
      <c r="J254" s="106">
        <f t="shared" si="16"/>
        <v>0</v>
      </c>
    </row>
    <row r="255" spans="1:10" s="6" customFormat="1" ht="32.1" customHeight="1">
      <c r="A255" s="11"/>
      <c r="B255" s="103"/>
      <c r="C255" s="104"/>
      <c r="D255" s="105"/>
      <c r="E255" s="106">
        <f t="shared" si="17"/>
        <v>0</v>
      </c>
      <c r="F255" s="107"/>
      <c r="G255" s="118">
        <f t="shared" si="14"/>
        <v>0</v>
      </c>
      <c r="H255" s="206"/>
      <c r="I255" s="118">
        <f t="shared" si="15"/>
        <v>0</v>
      </c>
      <c r="J255" s="106">
        <f t="shared" si="16"/>
        <v>0</v>
      </c>
    </row>
    <row r="256" spans="1:10" s="6" customFormat="1" ht="32.1" customHeight="1">
      <c r="A256" s="11"/>
      <c r="B256" s="103"/>
      <c r="C256" s="104"/>
      <c r="D256" s="105"/>
      <c r="E256" s="106">
        <f t="shared" si="17"/>
        <v>0</v>
      </c>
      <c r="F256" s="107"/>
      <c r="G256" s="118">
        <f t="shared" si="14"/>
        <v>0</v>
      </c>
      <c r="H256" s="206"/>
      <c r="I256" s="118">
        <f t="shared" si="15"/>
        <v>0</v>
      </c>
      <c r="J256" s="106">
        <f t="shared" si="16"/>
        <v>0</v>
      </c>
    </row>
    <row r="257" spans="1:10" s="6" customFormat="1" ht="32.1" customHeight="1">
      <c r="A257" s="11"/>
      <c r="B257" s="103"/>
      <c r="C257" s="104"/>
      <c r="D257" s="105"/>
      <c r="E257" s="106">
        <f t="shared" si="17"/>
        <v>0</v>
      </c>
      <c r="F257" s="107"/>
      <c r="G257" s="118">
        <f t="shared" si="14"/>
        <v>0</v>
      </c>
      <c r="H257" s="206"/>
      <c r="I257" s="118">
        <f t="shared" si="15"/>
        <v>0</v>
      </c>
      <c r="J257" s="106">
        <f t="shared" si="16"/>
        <v>0</v>
      </c>
    </row>
    <row r="258" spans="1:10" s="6" customFormat="1" ht="32.1" customHeight="1">
      <c r="A258" s="11"/>
      <c r="B258" s="103"/>
      <c r="C258" s="104"/>
      <c r="D258" s="105"/>
      <c r="E258" s="106">
        <f t="shared" si="17"/>
        <v>0</v>
      </c>
      <c r="F258" s="107"/>
      <c r="G258" s="118">
        <f t="shared" si="14"/>
        <v>0</v>
      </c>
      <c r="H258" s="206"/>
      <c r="I258" s="118">
        <f t="shared" si="15"/>
        <v>0</v>
      </c>
      <c r="J258" s="106">
        <f t="shared" si="16"/>
        <v>0</v>
      </c>
    </row>
    <row r="259" spans="1:10" s="6" customFormat="1" ht="32.1" customHeight="1">
      <c r="A259" s="11"/>
      <c r="B259" s="103"/>
      <c r="C259" s="104"/>
      <c r="D259" s="105"/>
      <c r="E259" s="106">
        <f t="shared" si="17"/>
        <v>0</v>
      </c>
      <c r="F259" s="107"/>
      <c r="G259" s="118">
        <f t="shared" si="14"/>
        <v>0</v>
      </c>
      <c r="H259" s="206"/>
      <c r="I259" s="118">
        <f t="shared" si="15"/>
        <v>0</v>
      </c>
      <c r="J259" s="106">
        <f t="shared" si="16"/>
        <v>0</v>
      </c>
    </row>
    <row r="260" spans="1:10" s="6" customFormat="1" ht="32.1" customHeight="1">
      <c r="A260" s="11"/>
      <c r="B260" s="103"/>
      <c r="C260" s="104"/>
      <c r="D260" s="105"/>
      <c r="E260" s="106">
        <f t="shared" si="17"/>
        <v>0</v>
      </c>
      <c r="F260" s="107"/>
      <c r="G260" s="118">
        <f t="shared" si="14"/>
        <v>0</v>
      </c>
      <c r="H260" s="206"/>
      <c r="I260" s="118">
        <f t="shared" si="15"/>
        <v>0</v>
      </c>
      <c r="J260" s="106">
        <f t="shared" si="16"/>
        <v>0</v>
      </c>
    </row>
    <row r="261" spans="1:10" s="6" customFormat="1" ht="32.1" customHeight="1">
      <c r="A261" s="11"/>
      <c r="B261" s="103"/>
      <c r="C261" s="104"/>
      <c r="D261" s="105"/>
      <c r="E261" s="106">
        <f t="shared" si="17"/>
        <v>0</v>
      </c>
      <c r="F261" s="107"/>
      <c r="G261" s="118">
        <f t="shared" si="14"/>
        <v>0</v>
      </c>
      <c r="H261" s="206"/>
      <c r="I261" s="118">
        <f t="shared" si="15"/>
        <v>0</v>
      </c>
      <c r="J261" s="106">
        <f t="shared" si="16"/>
        <v>0</v>
      </c>
    </row>
    <row r="262" spans="1:10" s="6" customFormat="1" ht="32.1" customHeight="1">
      <c r="A262" s="11"/>
      <c r="B262" s="103"/>
      <c r="C262" s="104"/>
      <c r="D262" s="105"/>
      <c r="E262" s="106">
        <f t="shared" si="17"/>
        <v>0</v>
      </c>
      <c r="F262" s="107"/>
      <c r="G262" s="118">
        <f t="shared" si="14"/>
        <v>0</v>
      </c>
      <c r="H262" s="206"/>
      <c r="I262" s="118">
        <f t="shared" si="15"/>
        <v>0</v>
      </c>
      <c r="J262" s="106">
        <f t="shared" si="16"/>
        <v>0</v>
      </c>
    </row>
    <row r="263" spans="1:10" s="6" customFormat="1" ht="32.1" customHeight="1">
      <c r="A263" s="11"/>
      <c r="B263" s="103"/>
      <c r="C263" s="104"/>
      <c r="D263" s="105"/>
      <c r="E263" s="106">
        <f t="shared" si="17"/>
        <v>0</v>
      </c>
      <c r="F263" s="107"/>
      <c r="G263" s="118">
        <f t="shared" si="14"/>
        <v>0</v>
      </c>
      <c r="H263" s="206"/>
      <c r="I263" s="118">
        <f t="shared" si="15"/>
        <v>0</v>
      </c>
      <c r="J263" s="106">
        <f t="shared" si="16"/>
        <v>0</v>
      </c>
    </row>
    <row r="264" spans="1:10" s="6" customFormat="1" ht="32.1" customHeight="1">
      <c r="A264" s="11"/>
      <c r="B264" s="103"/>
      <c r="C264" s="104"/>
      <c r="D264" s="105"/>
      <c r="E264" s="106">
        <f t="shared" si="17"/>
        <v>0</v>
      </c>
      <c r="F264" s="107"/>
      <c r="G264" s="118">
        <f t="shared" si="14"/>
        <v>0</v>
      </c>
      <c r="H264" s="206"/>
      <c r="I264" s="118">
        <f t="shared" si="15"/>
        <v>0</v>
      </c>
      <c r="J264" s="106">
        <f t="shared" si="16"/>
        <v>0</v>
      </c>
    </row>
    <row r="265" spans="1:10" s="6" customFormat="1" ht="32.1" customHeight="1">
      <c r="A265" s="11"/>
      <c r="B265" s="103"/>
      <c r="C265" s="104"/>
      <c r="D265" s="105"/>
      <c r="E265" s="106">
        <f t="shared" si="17"/>
        <v>0</v>
      </c>
      <c r="F265" s="107"/>
      <c r="G265" s="118">
        <f t="shared" si="14"/>
        <v>0</v>
      </c>
      <c r="H265" s="206"/>
      <c r="I265" s="118">
        <f t="shared" si="15"/>
        <v>0</v>
      </c>
      <c r="J265" s="106">
        <f t="shared" si="16"/>
        <v>0</v>
      </c>
    </row>
    <row r="266" spans="1:10" s="6" customFormat="1" ht="32.1" customHeight="1">
      <c r="A266" s="11"/>
      <c r="B266" s="103"/>
      <c r="C266" s="104"/>
      <c r="D266" s="105"/>
      <c r="E266" s="106">
        <f t="shared" si="17"/>
        <v>0</v>
      </c>
      <c r="F266" s="107"/>
      <c r="G266" s="118">
        <f t="shared" si="14"/>
        <v>0</v>
      </c>
      <c r="H266" s="206"/>
      <c r="I266" s="118">
        <f t="shared" si="15"/>
        <v>0</v>
      </c>
      <c r="J266" s="106">
        <f t="shared" si="16"/>
        <v>0</v>
      </c>
    </row>
    <row r="267" spans="1:10" s="6" customFormat="1" ht="32.1" customHeight="1">
      <c r="A267" s="11"/>
      <c r="B267" s="103"/>
      <c r="C267" s="104"/>
      <c r="D267" s="105"/>
      <c r="E267" s="106">
        <f t="shared" si="17"/>
        <v>0</v>
      </c>
      <c r="F267" s="107"/>
      <c r="G267" s="118">
        <f t="shared" si="14"/>
        <v>0</v>
      </c>
      <c r="H267" s="206"/>
      <c r="I267" s="118">
        <f t="shared" si="15"/>
        <v>0</v>
      </c>
      <c r="J267" s="106">
        <f t="shared" si="16"/>
        <v>0</v>
      </c>
    </row>
    <row r="268" spans="1:10" s="6" customFormat="1" ht="32.1" customHeight="1">
      <c r="A268" s="11"/>
      <c r="B268" s="103"/>
      <c r="C268" s="104"/>
      <c r="D268" s="105"/>
      <c r="E268" s="106">
        <f t="shared" si="17"/>
        <v>0</v>
      </c>
      <c r="F268" s="107"/>
      <c r="G268" s="118">
        <f t="shared" si="14"/>
        <v>0</v>
      </c>
      <c r="H268" s="206"/>
      <c r="I268" s="118">
        <f t="shared" si="15"/>
        <v>0</v>
      </c>
      <c r="J268" s="106">
        <f t="shared" si="16"/>
        <v>0</v>
      </c>
    </row>
    <row r="269" spans="1:10" s="6" customFormat="1" ht="32.1" customHeight="1">
      <c r="A269" s="11"/>
      <c r="B269" s="103"/>
      <c r="C269" s="104"/>
      <c r="D269" s="105"/>
      <c r="E269" s="106">
        <f t="shared" si="17"/>
        <v>0</v>
      </c>
      <c r="F269" s="107"/>
      <c r="G269" s="118">
        <f t="shared" si="14"/>
        <v>0</v>
      </c>
      <c r="H269" s="206"/>
      <c r="I269" s="118">
        <f t="shared" si="15"/>
        <v>0</v>
      </c>
      <c r="J269" s="106">
        <f t="shared" si="16"/>
        <v>0</v>
      </c>
    </row>
    <row r="270" spans="1:10" s="6" customFormat="1" ht="32.1" customHeight="1">
      <c r="A270" s="11"/>
      <c r="B270" s="103"/>
      <c r="C270" s="104"/>
      <c r="D270" s="105"/>
      <c r="E270" s="106">
        <f t="shared" si="17"/>
        <v>0</v>
      </c>
      <c r="F270" s="107"/>
      <c r="G270" s="118">
        <f t="shared" si="14"/>
        <v>0</v>
      </c>
      <c r="H270" s="206"/>
      <c r="I270" s="118">
        <f t="shared" si="15"/>
        <v>0</v>
      </c>
      <c r="J270" s="106">
        <f t="shared" si="16"/>
        <v>0</v>
      </c>
    </row>
    <row r="271" spans="1:10" s="6" customFormat="1" ht="32.1" customHeight="1">
      <c r="A271" s="11"/>
      <c r="B271" s="103"/>
      <c r="C271" s="104"/>
      <c r="D271" s="105"/>
      <c r="E271" s="106">
        <f t="shared" si="17"/>
        <v>0</v>
      </c>
      <c r="F271" s="107"/>
      <c r="G271" s="118">
        <f t="shared" si="14"/>
        <v>0</v>
      </c>
      <c r="H271" s="206"/>
      <c r="I271" s="118">
        <f t="shared" si="15"/>
        <v>0</v>
      </c>
      <c r="J271" s="106">
        <f t="shared" si="16"/>
        <v>0</v>
      </c>
    </row>
    <row r="272" spans="1:10" s="6" customFormat="1" ht="32.1" customHeight="1">
      <c r="A272" s="11"/>
      <c r="B272" s="103"/>
      <c r="C272" s="104"/>
      <c r="D272" s="105"/>
      <c r="E272" s="106">
        <f t="shared" si="17"/>
        <v>0</v>
      </c>
      <c r="F272" s="107"/>
      <c r="G272" s="118">
        <f t="shared" si="14"/>
        <v>0</v>
      </c>
      <c r="H272" s="206"/>
      <c r="I272" s="118">
        <f t="shared" si="15"/>
        <v>0</v>
      </c>
      <c r="J272" s="106">
        <f t="shared" si="16"/>
        <v>0</v>
      </c>
    </row>
    <row r="273" spans="1:10" s="6" customFormat="1" ht="32.1" customHeight="1">
      <c r="A273" s="11"/>
      <c r="B273" s="103"/>
      <c r="C273" s="104"/>
      <c r="D273" s="105"/>
      <c r="E273" s="106">
        <f t="shared" si="17"/>
        <v>0</v>
      </c>
      <c r="F273" s="107"/>
      <c r="G273" s="118">
        <f t="shared" si="14"/>
        <v>0</v>
      </c>
      <c r="H273" s="206"/>
      <c r="I273" s="118">
        <f t="shared" si="15"/>
        <v>0</v>
      </c>
      <c r="J273" s="106">
        <f t="shared" si="16"/>
        <v>0</v>
      </c>
    </row>
    <row r="274" spans="1:10" s="6" customFormat="1" ht="32.1" customHeight="1">
      <c r="A274" s="11"/>
      <c r="B274" s="103"/>
      <c r="C274" s="104"/>
      <c r="D274" s="105"/>
      <c r="E274" s="106">
        <f t="shared" si="17"/>
        <v>0</v>
      </c>
      <c r="F274" s="107"/>
      <c r="G274" s="118">
        <f t="shared" si="14"/>
        <v>0</v>
      </c>
      <c r="H274" s="206"/>
      <c r="I274" s="118">
        <f t="shared" si="15"/>
        <v>0</v>
      </c>
      <c r="J274" s="106">
        <f t="shared" si="16"/>
        <v>0</v>
      </c>
    </row>
    <row r="275" spans="1:10" s="6" customFormat="1" ht="32.1" customHeight="1">
      <c r="A275" s="11"/>
      <c r="B275" s="103"/>
      <c r="C275" s="104"/>
      <c r="D275" s="105"/>
      <c r="E275" s="106">
        <f t="shared" si="17"/>
        <v>0</v>
      </c>
      <c r="F275" s="107"/>
      <c r="G275" s="118">
        <f t="shared" si="14"/>
        <v>0</v>
      </c>
      <c r="H275" s="206"/>
      <c r="I275" s="118">
        <f t="shared" si="15"/>
        <v>0</v>
      </c>
      <c r="J275" s="106">
        <f t="shared" si="16"/>
        <v>0</v>
      </c>
    </row>
    <row r="276" spans="1:10" s="6" customFormat="1" ht="32.1" customHeight="1">
      <c r="A276" s="11"/>
      <c r="B276" s="103"/>
      <c r="C276" s="104"/>
      <c r="D276" s="105"/>
      <c r="E276" s="106">
        <f t="shared" si="17"/>
        <v>0</v>
      </c>
      <c r="F276" s="107"/>
      <c r="G276" s="118">
        <f t="shared" si="14"/>
        <v>0</v>
      </c>
      <c r="H276" s="206"/>
      <c r="I276" s="118">
        <f t="shared" si="15"/>
        <v>0</v>
      </c>
      <c r="J276" s="106">
        <f t="shared" si="16"/>
        <v>0</v>
      </c>
    </row>
    <row r="277" spans="1:10" s="6" customFormat="1" ht="32.1" customHeight="1">
      <c r="A277" s="11"/>
      <c r="B277" s="103"/>
      <c r="C277" s="104"/>
      <c r="D277" s="105"/>
      <c r="E277" s="106">
        <f t="shared" si="17"/>
        <v>0</v>
      </c>
      <c r="F277" s="107"/>
      <c r="G277" s="118">
        <f t="shared" si="14"/>
        <v>0</v>
      </c>
      <c r="H277" s="206"/>
      <c r="I277" s="118">
        <f t="shared" si="15"/>
        <v>0</v>
      </c>
      <c r="J277" s="106">
        <f t="shared" si="16"/>
        <v>0</v>
      </c>
    </row>
    <row r="278" spans="1:10" s="6" customFormat="1" ht="32.1" customHeight="1">
      <c r="A278" s="11"/>
      <c r="B278" s="103"/>
      <c r="C278" s="104"/>
      <c r="D278" s="105"/>
      <c r="E278" s="106">
        <f t="shared" si="17"/>
        <v>0</v>
      </c>
      <c r="F278" s="107"/>
      <c r="G278" s="118">
        <f t="shared" ref="G278:G341" si="18">E278*F278</f>
        <v>0</v>
      </c>
      <c r="H278" s="206"/>
      <c r="I278" s="118">
        <f t="shared" ref="I278:I341" si="19">E278*H278</f>
        <v>0</v>
      </c>
      <c r="J278" s="106">
        <f t="shared" ref="J278:J341" si="20">G278+I278</f>
        <v>0</v>
      </c>
    </row>
    <row r="279" spans="1:10" s="6" customFormat="1" ht="32.1" customHeight="1">
      <c r="A279" s="11"/>
      <c r="B279" s="103"/>
      <c r="C279" s="104"/>
      <c r="D279" s="105"/>
      <c r="E279" s="106">
        <f t="shared" si="17"/>
        <v>0</v>
      </c>
      <c r="F279" s="107"/>
      <c r="G279" s="118">
        <f t="shared" si="18"/>
        <v>0</v>
      </c>
      <c r="H279" s="206"/>
      <c r="I279" s="118">
        <f t="shared" si="19"/>
        <v>0</v>
      </c>
      <c r="J279" s="106">
        <f t="shared" si="20"/>
        <v>0</v>
      </c>
    </row>
    <row r="280" spans="1:10" s="6" customFormat="1" ht="32.1" customHeight="1">
      <c r="A280" s="11"/>
      <c r="B280" s="103"/>
      <c r="C280" s="104"/>
      <c r="D280" s="105"/>
      <c r="E280" s="106">
        <f t="shared" si="17"/>
        <v>0</v>
      </c>
      <c r="F280" s="107"/>
      <c r="G280" s="118">
        <f t="shared" si="18"/>
        <v>0</v>
      </c>
      <c r="H280" s="206"/>
      <c r="I280" s="118">
        <f t="shared" si="19"/>
        <v>0</v>
      </c>
      <c r="J280" s="106">
        <f t="shared" si="20"/>
        <v>0</v>
      </c>
    </row>
    <row r="281" spans="1:10" s="6" customFormat="1" ht="32.1" customHeight="1">
      <c r="A281" s="11"/>
      <c r="B281" s="103"/>
      <c r="C281" s="104"/>
      <c r="D281" s="105"/>
      <c r="E281" s="106">
        <f t="shared" si="17"/>
        <v>0</v>
      </c>
      <c r="F281" s="107"/>
      <c r="G281" s="118">
        <f t="shared" si="18"/>
        <v>0</v>
      </c>
      <c r="H281" s="206"/>
      <c r="I281" s="118">
        <f t="shared" si="19"/>
        <v>0</v>
      </c>
      <c r="J281" s="106">
        <f t="shared" si="20"/>
        <v>0</v>
      </c>
    </row>
    <row r="282" spans="1:10" s="6" customFormat="1" ht="32.1" customHeight="1">
      <c r="A282" s="11"/>
      <c r="B282" s="103"/>
      <c r="C282" s="104"/>
      <c r="D282" s="105"/>
      <c r="E282" s="106">
        <f t="shared" si="17"/>
        <v>0</v>
      </c>
      <c r="F282" s="107"/>
      <c r="G282" s="118">
        <f t="shared" si="18"/>
        <v>0</v>
      </c>
      <c r="H282" s="206"/>
      <c r="I282" s="118">
        <f t="shared" si="19"/>
        <v>0</v>
      </c>
      <c r="J282" s="106">
        <f t="shared" si="20"/>
        <v>0</v>
      </c>
    </row>
    <row r="283" spans="1:10" s="6" customFormat="1" ht="32.1" customHeight="1">
      <c r="A283" s="11"/>
      <c r="B283" s="103"/>
      <c r="C283" s="104"/>
      <c r="D283" s="105"/>
      <c r="E283" s="106">
        <f t="shared" si="17"/>
        <v>0</v>
      </c>
      <c r="F283" s="107"/>
      <c r="G283" s="118">
        <f t="shared" si="18"/>
        <v>0</v>
      </c>
      <c r="H283" s="206"/>
      <c r="I283" s="118">
        <f t="shared" si="19"/>
        <v>0</v>
      </c>
      <c r="J283" s="106">
        <f t="shared" si="20"/>
        <v>0</v>
      </c>
    </row>
    <row r="284" spans="1:10" s="6" customFormat="1" ht="32.1" customHeight="1">
      <c r="A284" s="11"/>
      <c r="B284" s="103"/>
      <c r="C284" s="104"/>
      <c r="D284" s="105"/>
      <c r="E284" s="106">
        <f t="shared" si="17"/>
        <v>0</v>
      </c>
      <c r="F284" s="107"/>
      <c r="G284" s="118">
        <f t="shared" si="18"/>
        <v>0</v>
      </c>
      <c r="H284" s="206"/>
      <c r="I284" s="118">
        <f t="shared" si="19"/>
        <v>0</v>
      </c>
      <c r="J284" s="106">
        <f t="shared" si="20"/>
        <v>0</v>
      </c>
    </row>
    <row r="285" spans="1:10" s="6" customFormat="1" ht="32.1" customHeight="1">
      <c r="A285" s="11"/>
      <c r="B285" s="103"/>
      <c r="C285" s="104"/>
      <c r="D285" s="105"/>
      <c r="E285" s="106">
        <f t="shared" si="17"/>
        <v>0</v>
      </c>
      <c r="F285" s="107"/>
      <c r="G285" s="118">
        <f t="shared" si="18"/>
        <v>0</v>
      </c>
      <c r="H285" s="206"/>
      <c r="I285" s="118">
        <f t="shared" si="19"/>
        <v>0</v>
      </c>
      <c r="J285" s="106">
        <f t="shared" si="20"/>
        <v>0</v>
      </c>
    </row>
    <row r="286" spans="1:10" s="6" customFormat="1" ht="32.1" customHeight="1">
      <c r="A286" s="11"/>
      <c r="B286" s="103"/>
      <c r="C286" s="104"/>
      <c r="D286" s="105"/>
      <c r="E286" s="106">
        <f t="shared" si="17"/>
        <v>0</v>
      </c>
      <c r="F286" s="107"/>
      <c r="G286" s="118">
        <f t="shared" si="18"/>
        <v>0</v>
      </c>
      <c r="H286" s="206"/>
      <c r="I286" s="118">
        <f t="shared" si="19"/>
        <v>0</v>
      </c>
      <c r="J286" s="106">
        <f t="shared" si="20"/>
        <v>0</v>
      </c>
    </row>
    <row r="287" spans="1:10" s="6" customFormat="1" ht="32.1" customHeight="1">
      <c r="A287" s="11"/>
      <c r="B287" s="103"/>
      <c r="C287" s="104"/>
      <c r="D287" s="105"/>
      <c r="E287" s="106">
        <f t="shared" si="17"/>
        <v>0</v>
      </c>
      <c r="F287" s="107"/>
      <c r="G287" s="118">
        <f t="shared" si="18"/>
        <v>0</v>
      </c>
      <c r="H287" s="206"/>
      <c r="I287" s="118">
        <f t="shared" si="19"/>
        <v>0</v>
      </c>
      <c r="J287" s="106">
        <f t="shared" si="20"/>
        <v>0</v>
      </c>
    </row>
    <row r="288" spans="1:10" s="6" customFormat="1" ht="32.1" customHeight="1">
      <c r="A288" s="11"/>
      <c r="B288" s="103"/>
      <c r="C288" s="104"/>
      <c r="D288" s="105"/>
      <c r="E288" s="106">
        <f t="shared" si="17"/>
        <v>0</v>
      </c>
      <c r="F288" s="107"/>
      <c r="G288" s="118">
        <f t="shared" si="18"/>
        <v>0</v>
      </c>
      <c r="H288" s="206"/>
      <c r="I288" s="118">
        <f t="shared" si="19"/>
        <v>0</v>
      </c>
      <c r="J288" s="106">
        <f t="shared" si="20"/>
        <v>0</v>
      </c>
    </row>
    <row r="289" spans="1:10" s="6" customFormat="1" ht="32.1" customHeight="1">
      <c r="A289" s="11"/>
      <c r="B289" s="103"/>
      <c r="C289" s="104"/>
      <c r="D289" s="105"/>
      <c r="E289" s="106">
        <f t="shared" si="17"/>
        <v>0</v>
      </c>
      <c r="F289" s="107"/>
      <c r="G289" s="118">
        <f t="shared" si="18"/>
        <v>0</v>
      </c>
      <c r="H289" s="206"/>
      <c r="I289" s="118">
        <f t="shared" si="19"/>
        <v>0</v>
      </c>
      <c r="J289" s="106">
        <f t="shared" si="20"/>
        <v>0</v>
      </c>
    </row>
    <row r="290" spans="1:10" s="6" customFormat="1" ht="32.1" customHeight="1">
      <c r="A290" s="11"/>
      <c r="B290" s="103"/>
      <c r="C290" s="104"/>
      <c r="D290" s="105"/>
      <c r="E290" s="106">
        <f t="shared" si="17"/>
        <v>0</v>
      </c>
      <c r="F290" s="107"/>
      <c r="G290" s="118">
        <f t="shared" si="18"/>
        <v>0</v>
      </c>
      <c r="H290" s="206"/>
      <c r="I290" s="118">
        <f t="shared" si="19"/>
        <v>0</v>
      </c>
      <c r="J290" s="106">
        <f t="shared" si="20"/>
        <v>0</v>
      </c>
    </row>
    <row r="291" spans="1:10" s="6" customFormat="1" ht="32.1" customHeight="1">
      <c r="A291" s="11"/>
      <c r="B291" s="103"/>
      <c r="C291" s="104"/>
      <c r="D291" s="105"/>
      <c r="E291" s="106">
        <f t="shared" ref="E291:E354" si="21">C291*D291/10</f>
        <v>0</v>
      </c>
      <c r="F291" s="107"/>
      <c r="G291" s="118">
        <f t="shared" si="18"/>
        <v>0</v>
      </c>
      <c r="H291" s="206"/>
      <c r="I291" s="118">
        <f t="shared" si="19"/>
        <v>0</v>
      </c>
      <c r="J291" s="106">
        <f t="shared" si="20"/>
        <v>0</v>
      </c>
    </row>
    <row r="292" spans="1:10" s="6" customFormat="1" ht="32.1" customHeight="1">
      <c r="A292" s="11"/>
      <c r="B292" s="103"/>
      <c r="C292" s="104"/>
      <c r="D292" s="105"/>
      <c r="E292" s="106">
        <f t="shared" si="21"/>
        <v>0</v>
      </c>
      <c r="F292" s="107"/>
      <c r="G292" s="118">
        <f t="shared" si="18"/>
        <v>0</v>
      </c>
      <c r="H292" s="206"/>
      <c r="I292" s="118">
        <f t="shared" si="19"/>
        <v>0</v>
      </c>
      <c r="J292" s="106">
        <f t="shared" si="20"/>
        <v>0</v>
      </c>
    </row>
    <row r="293" spans="1:10" s="6" customFormat="1" ht="32.1" customHeight="1">
      <c r="A293" s="11"/>
      <c r="B293" s="103"/>
      <c r="C293" s="104"/>
      <c r="D293" s="105"/>
      <c r="E293" s="106">
        <f t="shared" si="21"/>
        <v>0</v>
      </c>
      <c r="F293" s="107"/>
      <c r="G293" s="118">
        <f t="shared" si="18"/>
        <v>0</v>
      </c>
      <c r="H293" s="206"/>
      <c r="I293" s="118">
        <f t="shared" si="19"/>
        <v>0</v>
      </c>
      <c r="J293" s="106">
        <f t="shared" si="20"/>
        <v>0</v>
      </c>
    </row>
    <row r="294" spans="1:10" s="6" customFormat="1" ht="32.1" customHeight="1">
      <c r="A294" s="11"/>
      <c r="B294" s="103"/>
      <c r="C294" s="104"/>
      <c r="D294" s="105"/>
      <c r="E294" s="106">
        <f t="shared" si="21"/>
        <v>0</v>
      </c>
      <c r="F294" s="107"/>
      <c r="G294" s="118">
        <f t="shared" si="18"/>
        <v>0</v>
      </c>
      <c r="H294" s="206"/>
      <c r="I294" s="118">
        <f t="shared" si="19"/>
        <v>0</v>
      </c>
      <c r="J294" s="106">
        <f t="shared" si="20"/>
        <v>0</v>
      </c>
    </row>
    <row r="295" spans="1:10" s="6" customFormat="1" ht="32.1" customHeight="1">
      <c r="A295" s="11"/>
      <c r="B295" s="103"/>
      <c r="C295" s="104"/>
      <c r="D295" s="105"/>
      <c r="E295" s="106">
        <f t="shared" si="21"/>
        <v>0</v>
      </c>
      <c r="F295" s="107"/>
      <c r="G295" s="118">
        <f t="shared" si="18"/>
        <v>0</v>
      </c>
      <c r="H295" s="206"/>
      <c r="I295" s="118">
        <f t="shared" si="19"/>
        <v>0</v>
      </c>
      <c r="J295" s="106">
        <f t="shared" si="20"/>
        <v>0</v>
      </c>
    </row>
    <row r="296" spans="1:10" s="6" customFormat="1" ht="32.1" customHeight="1">
      <c r="A296" s="11"/>
      <c r="B296" s="103"/>
      <c r="C296" s="104"/>
      <c r="D296" s="105"/>
      <c r="E296" s="106">
        <f t="shared" si="21"/>
        <v>0</v>
      </c>
      <c r="F296" s="107"/>
      <c r="G296" s="118">
        <f t="shared" si="18"/>
        <v>0</v>
      </c>
      <c r="H296" s="206"/>
      <c r="I296" s="118">
        <f t="shared" si="19"/>
        <v>0</v>
      </c>
      <c r="J296" s="106">
        <f t="shared" si="20"/>
        <v>0</v>
      </c>
    </row>
    <row r="297" spans="1:10" s="6" customFormat="1" ht="32.1" customHeight="1">
      <c r="A297" s="11"/>
      <c r="B297" s="103"/>
      <c r="C297" s="104"/>
      <c r="D297" s="105"/>
      <c r="E297" s="106">
        <f t="shared" si="21"/>
        <v>0</v>
      </c>
      <c r="F297" s="107"/>
      <c r="G297" s="118">
        <f t="shared" si="18"/>
        <v>0</v>
      </c>
      <c r="H297" s="206"/>
      <c r="I297" s="118">
        <f t="shared" si="19"/>
        <v>0</v>
      </c>
      <c r="J297" s="106">
        <f t="shared" si="20"/>
        <v>0</v>
      </c>
    </row>
    <row r="298" spans="1:10" s="6" customFormat="1" ht="32.1" customHeight="1">
      <c r="A298" s="11"/>
      <c r="B298" s="103"/>
      <c r="C298" s="104"/>
      <c r="D298" s="105"/>
      <c r="E298" s="106">
        <f t="shared" si="21"/>
        <v>0</v>
      </c>
      <c r="F298" s="107"/>
      <c r="G298" s="118">
        <f t="shared" si="18"/>
        <v>0</v>
      </c>
      <c r="H298" s="206"/>
      <c r="I298" s="118">
        <f t="shared" si="19"/>
        <v>0</v>
      </c>
      <c r="J298" s="106">
        <f t="shared" si="20"/>
        <v>0</v>
      </c>
    </row>
    <row r="299" spans="1:10" s="6" customFormat="1" ht="32.1" customHeight="1">
      <c r="A299" s="11"/>
      <c r="B299" s="103"/>
      <c r="C299" s="104"/>
      <c r="D299" s="105"/>
      <c r="E299" s="106">
        <f t="shared" si="21"/>
        <v>0</v>
      </c>
      <c r="F299" s="107"/>
      <c r="G299" s="118">
        <f t="shared" si="18"/>
        <v>0</v>
      </c>
      <c r="H299" s="206"/>
      <c r="I299" s="118">
        <f t="shared" si="19"/>
        <v>0</v>
      </c>
      <c r="J299" s="106">
        <f t="shared" si="20"/>
        <v>0</v>
      </c>
    </row>
    <row r="300" spans="1:10" s="6" customFormat="1" ht="32.1" customHeight="1">
      <c r="A300" s="11"/>
      <c r="B300" s="103"/>
      <c r="C300" s="104"/>
      <c r="D300" s="105"/>
      <c r="E300" s="106">
        <f t="shared" si="21"/>
        <v>0</v>
      </c>
      <c r="F300" s="107"/>
      <c r="G300" s="118">
        <f t="shared" si="18"/>
        <v>0</v>
      </c>
      <c r="H300" s="206"/>
      <c r="I300" s="118">
        <f t="shared" si="19"/>
        <v>0</v>
      </c>
      <c r="J300" s="106">
        <f t="shared" si="20"/>
        <v>0</v>
      </c>
    </row>
    <row r="301" spans="1:10" s="6" customFormat="1" ht="32.1" customHeight="1">
      <c r="A301" s="11"/>
      <c r="B301" s="103"/>
      <c r="C301" s="104"/>
      <c r="D301" s="105"/>
      <c r="E301" s="106">
        <f t="shared" si="21"/>
        <v>0</v>
      </c>
      <c r="F301" s="107"/>
      <c r="G301" s="118">
        <f t="shared" si="18"/>
        <v>0</v>
      </c>
      <c r="H301" s="206"/>
      <c r="I301" s="118">
        <f t="shared" si="19"/>
        <v>0</v>
      </c>
      <c r="J301" s="106">
        <f t="shared" si="20"/>
        <v>0</v>
      </c>
    </row>
    <row r="302" spans="1:10" s="6" customFormat="1" ht="32.1" customHeight="1">
      <c r="A302" s="11"/>
      <c r="B302" s="103"/>
      <c r="C302" s="104"/>
      <c r="D302" s="105"/>
      <c r="E302" s="106">
        <f t="shared" si="21"/>
        <v>0</v>
      </c>
      <c r="F302" s="107"/>
      <c r="G302" s="118">
        <f t="shared" si="18"/>
        <v>0</v>
      </c>
      <c r="H302" s="206"/>
      <c r="I302" s="118">
        <f t="shared" si="19"/>
        <v>0</v>
      </c>
      <c r="J302" s="106">
        <f t="shared" si="20"/>
        <v>0</v>
      </c>
    </row>
    <row r="303" spans="1:10" s="6" customFormat="1" ht="32.1" customHeight="1">
      <c r="A303" s="11"/>
      <c r="B303" s="103"/>
      <c r="C303" s="104"/>
      <c r="D303" s="105"/>
      <c r="E303" s="106">
        <f t="shared" si="21"/>
        <v>0</v>
      </c>
      <c r="F303" s="107"/>
      <c r="G303" s="118">
        <f t="shared" si="18"/>
        <v>0</v>
      </c>
      <c r="H303" s="206"/>
      <c r="I303" s="118">
        <f t="shared" si="19"/>
        <v>0</v>
      </c>
      <c r="J303" s="106">
        <f t="shared" si="20"/>
        <v>0</v>
      </c>
    </row>
    <row r="304" spans="1:10" s="6" customFormat="1" ht="32.1" customHeight="1">
      <c r="A304" s="11"/>
      <c r="B304" s="103"/>
      <c r="C304" s="104"/>
      <c r="D304" s="105"/>
      <c r="E304" s="106">
        <f t="shared" si="21"/>
        <v>0</v>
      </c>
      <c r="F304" s="107"/>
      <c r="G304" s="118">
        <f t="shared" si="18"/>
        <v>0</v>
      </c>
      <c r="H304" s="206"/>
      <c r="I304" s="118">
        <f t="shared" si="19"/>
        <v>0</v>
      </c>
      <c r="J304" s="106">
        <f t="shared" si="20"/>
        <v>0</v>
      </c>
    </row>
    <row r="305" spans="1:10" s="6" customFormat="1" ht="32.1" customHeight="1">
      <c r="A305" s="11"/>
      <c r="B305" s="103"/>
      <c r="C305" s="104"/>
      <c r="D305" s="105"/>
      <c r="E305" s="106">
        <f t="shared" si="21"/>
        <v>0</v>
      </c>
      <c r="F305" s="107"/>
      <c r="G305" s="118">
        <f t="shared" si="18"/>
        <v>0</v>
      </c>
      <c r="H305" s="206"/>
      <c r="I305" s="118">
        <f t="shared" si="19"/>
        <v>0</v>
      </c>
      <c r="J305" s="106">
        <f t="shared" si="20"/>
        <v>0</v>
      </c>
    </row>
    <row r="306" spans="1:10" s="6" customFormat="1" ht="32.1" customHeight="1">
      <c r="A306" s="11"/>
      <c r="B306" s="103"/>
      <c r="C306" s="104"/>
      <c r="D306" s="105"/>
      <c r="E306" s="106">
        <f t="shared" si="21"/>
        <v>0</v>
      </c>
      <c r="F306" s="107"/>
      <c r="G306" s="118">
        <f t="shared" si="18"/>
        <v>0</v>
      </c>
      <c r="H306" s="206"/>
      <c r="I306" s="118">
        <f t="shared" si="19"/>
        <v>0</v>
      </c>
      <c r="J306" s="106">
        <f t="shared" si="20"/>
        <v>0</v>
      </c>
    </row>
    <row r="307" spans="1:10" s="6" customFormat="1" ht="32.1" customHeight="1">
      <c r="A307" s="11"/>
      <c r="B307" s="103"/>
      <c r="C307" s="104"/>
      <c r="D307" s="105"/>
      <c r="E307" s="106">
        <f t="shared" si="21"/>
        <v>0</v>
      </c>
      <c r="F307" s="107"/>
      <c r="G307" s="118">
        <f t="shared" si="18"/>
        <v>0</v>
      </c>
      <c r="H307" s="206"/>
      <c r="I307" s="118">
        <f t="shared" si="19"/>
        <v>0</v>
      </c>
      <c r="J307" s="106">
        <f t="shared" si="20"/>
        <v>0</v>
      </c>
    </row>
    <row r="308" spans="1:10" s="6" customFormat="1" ht="32.1" customHeight="1">
      <c r="A308" s="11"/>
      <c r="B308" s="103"/>
      <c r="C308" s="104"/>
      <c r="D308" s="105"/>
      <c r="E308" s="106">
        <f t="shared" si="21"/>
        <v>0</v>
      </c>
      <c r="F308" s="107"/>
      <c r="G308" s="118">
        <f t="shared" si="18"/>
        <v>0</v>
      </c>
      <c r="H308" s="206"/>
      <c r="I308" s="118">
        <f t="shared" si="19"/>
        <v>0</v>
      </c>
      <c r="J308" s="106">
        <f t="shared" si="20"/>
        <v>0</v>
      </c>
    </row>
    <row r="309" spans="1:10" s="6" customFormat="1" ht="32.1" customHeight="1">
      <c r="A309" s="11"/>
      <c r="B309" s="103"/>
      <c r="C309" s="104"/>
      <c r="D309" s="105"/>
      <c r="E309" s="106">
        <f t="shared" si="21"/>
        <v>0</v>
      </c>
      <c r="F309" s="107"/>
      <c r="G309" s="118">
        <f t="shared" si="18"/>
        <v>0</v>
      </c>
      <c r="H309" s="206"/>
      <c r="I309" s="118">
        <f t="shared" si="19"/>
        <v>0</v>
      </c>
      <c r="J309" s="106">
        <f t="shared" si="20"/>
        <v>0</v>
      </c>
    </row>
    <row r="310" spans="1:10" s="6" customFormat="1" ht="32.1" customHeight="1">
      <c r="A310" s="11"/>
      <c r="B310" s="103"/>
      <c r="C310" s="104"/>
      <c r="D310" s="105"/>
      <c r="E310" s="106">
        <f t="shared" si="21"/>
        <v>0</v>
      </c>
      <c r="F310" s="107"/>
      <c r="G310" s="118">
        <f t="shared" si="18"/>
        <v>0</v>
      </c>
      <c r="H310" s="206"/>
      <c r="I310" s="118">
        <f t="shared" si="19"/>
        <v>0</v>
      </c>
      <c r="J310" s="106">
        <f t="shared" si="20"/>
        <v>0</v>
      </c>
    </row>
    <row r="311" spans="1:10" s="6" customFormat="1" ht="32.1" customHeight="1">
      <c r="A311" s="11"/>
      <c r="B311" s="103"/>
      <c r="C311" s="104"/>
      <c r="D311" s="105"/>
      <c r="E311" s="106">
        <f t="shared" si="21"/>
        <v>0</v>
      </c>
      <c r="F311" s="107"/>
      <c r="G311" s="118">
        <f t="shared" si="18"/>
        <v>0</v>
      </c>
      <c r="H311" s="206"/>
      <c r="I311" s="118">
        <f t="shared" si="19"/>
        <v>0</v>
      </c>
      <c r="J311" s="106">
        <f t="shared" si="20"/>
        <v>0</v>
      </c>
    </row>
    <row r="312" spans="1:10" s="6" customFormat="1" ht="32.1" customHeight="1">
      <c r="A312" s="11"/>
      <c r="B312" s="103"/>
      <c r="C312" s="104"/>
      <c r="D312" s="105"/>
      <c r="E312" s="106">
        <f t="shared" si="21"/>
        <v>0</v>
      </c>
      <c r="F312" s="107"/>
      <c r="G312" s="118">
        <f t="shared" si="18"/>
        <v>0</v>
      </c>
      <c r="H312" s="206"/>
      <c r="I312" s="118">
        <f t="shared" si="19"/>
        <v>0</v>
      </c>
      <c r="J312" s="106">
        <f t="shared" si="20"/>
        <v>0</v>
      </c>
    </row>
    <row r="313" spans="1:10" s="6" customFormat="1" ht="32.1" customHeight="1">
      <c r="A313" s="11"/>
      <c r="B313" s="103"/>
      <c r="C313" s="104"/>
      <c r="D313" s="105"/>
      <c r="E313" s="106">
        <f t="shared" si="21"/>
        <v>0</v>
      </c>
      <c r="F313" s="107"/>
      <c r="G313" s="118">
        <f t="shared" si="18"/>
        <v>0</v>
      </c>
      <c r="H313" s="206"/>
      <c r="I313" s="118">
        <f t="shared" si="19"/>
        <v>0</v>
      </c>
      <c r="J313" s="106">
        <f t="shared" si="20"/>
        <v>0</v>
      </c>
    </row>
    <row r="314" spans="1:10" s="6" customFormat="1" ht="32.1" customHeight="1">
      <c r="A314" s="11"/>
      <c r="B314" s="103"/>
      <c r="C314" s="104"/>
      <c r="D314" s="105"/>
      <c r="E314" s="106">
        <f t="shared" si="21"/>
        <v>0</v>
      </c>
      <c r="F314" s="107"/>
      <c r="G314" s="118">
        <f t="shared" si="18"/>
        <v>0</v>
      </c>
      <c r="H314" s="206"/>
      <c r="I314" s="118">
        <f t="shared" si="19"/>
        <v>0</v>
      </c>
      <c r="J314" s="106">
        <f t="shared" si="20"/>
        <v>0</v>
      </c>
    </row>
    <row r="315" spans="1:10" s="6" customFormat="1" ht="32.1" customHeight="1">
      <c r="A315" s="11"/>
      <c r="B315" s="103"/>
      <c r="C315" s="104"/>
      <c r="D315" s="105"/>
      <c r="E315" s="106">
        <f t="shared" si="21"/>
        <v>0</v>
      </c>
      <c r="F315" s="107"/>
      <c r="G315" s="118">
        <f t="shared" si="18"/>
        <v>0</v>
      </c>
      <c r="H315" s="206"/>
      <c r="I315" s="118">
        <f t="shared" si="19"/>
        <v>0</v>
      </c>
      <c r="J315" s="106">
        <f t="shared" si="20"/>
        <v>0</v>
      </c>
    </row>
    <row r="316" spans="1:10" s="6" customFormat="1" ht="32.1" customHeight="1">
      <c r="A316" s="11"/>
      <c r="B316" s="103"/>
      <c r="C316" s="104"/>
      <c r="D316" s="105"/>
      <c r="E316" s="106">
        <f t="shared" si="21"/>
        <v>0</v>
      </c>
      <c r="F316" s="107"/>
      <c r="G316" s="118">
        <f t="shared" si="18"/>
        <v>0</v>
      </c>
      <c r="H316" s="206"/>
      <c r="I316" s="118">
        <f t="shared" si="19"/>
        <v>0</v>
      </c>
      <c r="J316" s="106">
        <f t="shared" si="20"/>
        <v>0</v>
      </c>
    </row>
    <row r="317" spans="1:10" s="6" customFormat="1" ht="32.1" customHeight="1">
      <c r="A317" s="11"/>
      <c r="B317" s="103"/>
      <c r="C317" s="104"/>
      <c r="D317" s="105"/>
      <c r="E317" s="106">
        <f t="shared" si="21"/>
        <v>0</v>
      </c>
      <c r="F317" s="107"/>
      <c r="G317" s="118">
        <f t="shared" si="18"/>
        <v>0</v>
      </c>
      <c r="H317" s="206"/>
      <c r="I317" s="118">
        <f t="shared" si="19"/>
        <v>0</v>
      </c>
      <c r="J317" s="106">
        <f t="shared" si="20"/>
        <v>0</v>
      </c>
    </row>
    <row r="318" spans="1:10" s="6" customFormat="1" ht="32.1" customHeight="1">
      <c r="A318" s="11"/>
      <c r="B318" s="103"/>
      <c r="C318" s="104"/>
      <c r="D318" s="105"/>
      <c r="E318" s="106">
        <f t="shared" si="21"/>
        <v>0</v>
      </c>
      <c r="F318" s="107"/>
      <c r="G318" s="118">
        <f t="shared" si="18"/>
        <v>0</v>
      </c>
      <c r="H318" s="206"/>
      <c r="I318" s="118">
        <f t="shared" si="19"/>
        <v>0</v>
      </c>
      <c r="J318" s="106">
        <f t="shared" si="20"/>
        <v>0</v>
      </c>
    </row>
    <row r="319" spans="1:10" s="6" customFormat="1" ht="32.1" customHeight="1">
      <c r="A319" s="11"/>
      <c r="B319" s="103"/>
      <c r="C319" s="104"/>
      <c r="D319" s="105"/>
      <c r="E319" s="106">
        <f t="shared" si="21"/>
        <v>0</v>
      </c>
      <c r="F319" s="107"/>
      <c r="G319" s="118">
        <f t="shared" si="18"/>
        <v>0</v>
      </c>
      <c r="H319" s="206"/>
      <c r="I319" s="118">
        <f t="shared" si="19"/>
        <v>0</v>
      </c>
      <c r="J319" s="106">
        <f t="shared" si="20"/>
        <v>0</v>
      </c>
    </row>
    <row r="320" spans="1:10" s="6" customFormat="1" ht="32.1" customHeight="1">
      <c r="A320" s="11"/>
      <c r="B320" s="103"/>
      <c r="C320" s="104"/>
      <c r="D320" s="105"/>
      <c r="E320" s="106">
        <f t="shared" si="21"/>
        <v>0</v>
      </c>
      <c r="F320" s="107"/>
      <c r="G320" s="118">
        <f t="shared" si="18"/>
        <v>0</v>
      </c>
      <c r="H320" s="206"/>
      <c r="I320" s="118">
        <f t="shared" si="19"/>
        <v>0</v>
      </c>
      <c r="J320" s="106">
        <f t="shared" si="20"/>
        <v>0</v>
      </c>
    </row>
    <row r="321" spans="1:10" s="6" customFormat="1" ht="32.1" customHeight="1">
      <c r="A321" s="11"/>
      <c r="B321" s="103"/>
      <c r="C321" s="104"/>
      <c r="D321" s="105"/>
      <c r="E321" s="106">
        <f t="shared" si="21"/>
        <v>0</v>
      </c>
      <c r="F321" s="107"/>
      <c r="G321" s="118">
        <f t="shared" si="18"/>
        <v>0</v>
      </c>
      <c r="H321" s="206"/>
      <c r="I321" s="118">
        <f t="shared" si="19"/>
        <v>0</v>
      </c>
      <c r="J321" s="106">
        <f t="shared" si="20"/>
        <v>0</v>
      </c>
    </row>
    <row r="322" spans="1:10" s="6" customFormat="1" ht="32.1" customHeight="1">
      <c r="A322" s="11"/>
      <c r="B322" s="103"/>
      <c r="C322" s="104"/>
      <c r="D322" s="105"/>
      <c r="E322" s="106">
        <f t="shared" si="21"/>
        <v>0</v>
      </c>
      <c r="F322" s="107"/>
      <c r="G322" s="118">
        <f t="shared" si="18"/>
        <v>0</v>
      </c>
      <c r="H322" s="206"/>
      <c r="I322" s="118">
        <f t="shared" si="19"/>
        <v>0</v>
      </c>
      <c r="J322" s="106">
        <f t="shared" si="20"/>
        <v>0</v>
      </c>
    </row>
    <row r="323" spans="1:10" s="6" customFormat="1" ht="32.1" customHeight="1">
      <c r="A323" s="11"/>
      <c r="B323" s="103"/>
      <c r="C323" s="104"/>
      <c r="D323" s="105"/>
      <c r="E323" s="106">
        <f t="shared" si="21"/>
        <v>0</v>
      </c>
      <c r="F323" s="107"/>
      <c r="G323" s="118">
        <f t="shared" si="18"/>
        <v>0</v>
      </c>
      <c r="H323" s="206"/>
      <c r="I323" s="118">
        <f t="shared" si="19"/>
        <v>0</v>
      </c>
      <c r="J323" s="106">
        <f t="shared" si="20"/>
        <v>0</v>
      </c>
    </row>
    <row r="324" spans="1:10" s="6" customFormat="1" ht="32.1" customHeight="1">
      <c r="A324" s="11"/>
      <c r="B324" s="103"/>
      <c r="C324" s="104"/>
      <c r="D324" s="105"/>
      <c r="E324" s="106">
        <f t="shared" si="21"/>
        <v>0</v>
      </c>
      <c r="F324" s="107"/>
      <c r="G324" s="118">
        <f t="shared" si="18"/>
        <v>0</v>
      </c>
      <c r="H324" s="206"/>
      <c r="I324" s="118">
        <f t="shared" si="19"/>
        <v>0</v>
      </c>
      <c r="J324" s="106">
        <f t="shared" si="20"/>
        <v>0</v>
      </c>
    </row>
    <row r="325" spans="1:10" s="6" customFormat="1" ht="32.1" customHeight="1">
      <c r="A325" s="11"/>
      <c r="B325" s="103"/>
      <c r="C325" s="104"/>
      <c r="D325" s="105"/>
      <c r="E325" s="106">
        <f t="shared" si="21"/>
        <v>0</v>
      </c>
      <c r="F325" s="107"/>
      <c r="G325" s="118">
        <f t="shared" si="18"/>
        <v>0</v>
      </c>
      <c r="H325" s="206"/>
      <c r="I325" s="118">
        <f t="shared" si="19"/>
        <v>0</v>
      </c>
      <c r="J325" s="106">
        <f t="shared" si="20"/>
        <v>0</v>
      </c>
    </row>
    <row r="326" spans="1:10" s="6" customFormat="1" ht="32.1" customHeight="1">
      <c r="A326" s="11"/>
      <c r="B326" s="103"/>
      <c r="C326" s="104"/>
      <c r="D326" s="105"/>
      <c r="E326" s="106">
        <f t="shared" si="21"/>
        <v>0</v>
      </c>
      <c r="F326" s="107"/>
      <c r="G326" s="118">
        <f t="shared" si="18"/>
        <v>0</v>
      </c>
      <c r="H326" s="206"/>
      <c r="I326" s="118">
        <f t="shared" si="19"/>
        <v>0</v>
      </c>
      <c r="J326" s="106">
        <f t="shared" si="20"/>
        <v>0</v>
      </c>
    </row>
    <row r="327" spans="1:10" s="6" customFormat="1" ht="32.1" customHeight="1">
      <c r="A327" s="11"/>
      <c r="B327" s="103"/>
      <c r="C327" s="104"/>
      <c r="D327" s="105"/>
      <c r="E327" s="106">
        <f t="shared" si="21"/>
        <v>0</v>
      </c>
      <c r="F327" s="107"/>
      <c r="G327" s="118">
        <f t="shared" si="18"/>
        <v>0</v>
      </c>
      <c r="H327" s="206"/>
      <c r="I327" s="118">
        <f t="shared" si="19"/>
        <v>0</v>
      </c>
      <c r="J327" s="106">
        <f t="shared" si="20"/>
        <v>0</v>
      </c>
    </row>
    <row r="328" spans="1:10" s="6" customFormat="1" ht="32.1" customHeight="1">
      <c r="A328" s="11"/>
      <c r="B328" s="103"/>
      <c r="C328" s="104"/>
      <c r="D328" s="105"/>
      <c r="E328" s="106">
        <f t="shared" si="21"/>
        <v>0</v>
      </c>
      <c r="F328" s="107"/>
      <c r="G328" s="118">
        <f t="shared" si="18"/>
        <v>0</v>
      </c>
      <c r="H328" s="206"/>
      <c r="I328" s="118">
        <f t="shared" si="19"/>
        <v>0</v>
      </c>
      <c r="J328" s="106">
        <f t="shared" si="20"/>
        <v>0</v>
      </c>
    </row>
    <row r="329" spans="1:10" s="6" customFormat="1" ht="32.1" customHeight="1">
      <c r="A329" s="11"/>
      <c r="B329" s="103"/>
      <c r="C329" s="104"/>
      <c r="D329" s="105"/>
      <c r="E329" s="106">
        <f t="shared" si="21"/>
        <v>0</v>
      </c>
      <c r="F329" s="107"/>
      <c r="G329" s="118">
        <f t="shared" si="18"/>
        <v>0</v>
      </c>
      <c r="H329" s="206"/>
      <c r="I329" s="118">
        <f t="shared" si="19"/>
        <v>0</v>
      </c>
      <c r="J329" s="106">
        <f t="shared" si="20"/>
        <v>0</v>
      </c>
    </row>
    <row r="330" spans="1:10" s="6" customFormat="1" ht="32.1" customHeight="1">
      <c r="A330" s="11"/>
      <c r="B330" s="103"/>
      <c r="C330" s="104"/>
      <c r="D330" s="105"/>
      <c r="E330" s="106">
        <f t="shared" si="21"/>
        <v>0</v>
      </c>
      <c r="F330" s="107"/>
      <c r="G330" s="118">
        <f t="shared" si="18"/>
        <v>0</v>
      </c>
      <c r="H330" s="206"/>
      <c r="I330" s="118">
        <f t="shared" si="19"/>
        <v>0</v>
      </c>
      <c r="J330" s="106">
        <f t="shared" si="20"/>
        <v>0</v>
      </c>
    </row>
    <row r="331" spans="1:10" s="6" customFormat="1" ht="32.1" customHeight="1">
      <c r="A331" s="11"/>
      <c r="B331" s="103"/>
      <c r="C331" s="104"/>
      <c r="D331" s="105"/>
      <c r="E331" s="106">
        <f t="shared" si="21"/>
        <v>0</v>
      </c>
      <c r="F331" s="107"/>
      <c r="G331" s="118">
        <f t="shared" si="18"/>
        <v>0</v>
      </c>
      <c r="H331" s="206"/>
      <c r="I331" s="118">
        <f t="shared" si="19"/>
        <v>0</v>
      </c>
      <c r="J331" s="106">
        <f t="shared" si="20"/>
        <v>0</v>
      </c>
    </row>
    <row r="332" spans="1:10" s="6" customFormat="1" ht="32.1" customHeight="1">
      <c r="A332" s="11"/>
      <c r="B332" s="103"/>
      <c r="C332" s="104"/>
      <c r="D332" s="105"/>
      <c r="E332" s="106">
        <f t="shared" si="21"/>
        <v>0</v>
      </c>
      <c r="F332" s="107"/>
      <c r="G332" s="118">
        <f t="shared" si="18"/>
        <v>0</v>
      </c>
      <c r="H332" s="206"/>
      <c r="I332" s="118">
        <f t="shared" si="19"/>
        <v>0</v>
      </c>
      <c r="J332" s="106">
        <f t="shared" si="20"/>
        <v>0</v>
      </c>
    </row>
    <row r="333" spans="1:10" s="6" customFormat="1" ht="32.1" customHeight="1">
      <c r="A333" s="11"/>
      <c r="B333" s="103"/>
      <c r="C333" s="104"/>
      <c r="D333" s="105"/>
      <c r="E333" s="106">
        <f t="shared" si="21"/>
        <v>0</v>
      </c>
      <c r="F333" s="107"/>
      <c r="G333" s="118">
        <f t="shared" si="18"/>
        <v>0</v>
      </c>
      <c r="H333" s="206"/>
      <c r="I333" s="118">
        <f t="shared" si="19"/>
        <v>0</v>
      </c>
      <c r="J333" s="106">
        <f t="shared" si="20"/>
        <v>0</v>
      </c>
    </row>
    <row r="334" spans="1:10" s="6" customFormat="1" ht="32.1" customHeight="1">
      <c r="A334" s="11"/>
      <c r="B334" s="103"/>
      <c r="C334" s="104"/>
      <c r="D334" s="105"/>
      <c r="E334" s="106">
        <f t="shared" si="21"/>
        <v>0</v>
      </c>
      <c r="F334" s="107"/>
      <c r="G334" s="118">
        <f t="shared" si="18"/>
        <v>0</v>
      </c>
      <c r="H334" s="206"/>
      <c r="I334" s="118">
        <f t="shared" si="19"/>
        <v>0</v>
      </c>
      <c r="J334" s="106">
        <f t="shared" si="20"/>
        <v>0</v>
      </c>
    </row>
    <row r="335" spans="1:10" s="6" customFormat="1" ht="32.1" customHeight="1">
      <c r="A335" s="11"/>
      <c r="B335" s="103"/>
      <c r="C335" s="104"/>
      <c r="D335" s="105"/>
      <c r="E335" s="106">
        <f t="shared" si="21"/>
        <v>0</v>
      </c>
      <c r="F335" s="107"/>
      <c r="G335" s="118">
        <f t="shared" si="18"/>
        <v>0</v>
      </c>
      <c r="H335" s="206"/>
      <c r="I335" s="118">
        <f t="shared" si="19"/>
        <v>0</v>
      </c>
      <c r="J335" s="106">
        <f t="shared" si="20"/>
        <v>0</v>
      </c>
    </row>
    <row r="336" spans="1:10" s="6" customFormat="1" ht="32.1" customHeight="1">
      <c r="A336" s="11"/>
      <c r="B336" s="103"/>
      <c r="C336" s="104"/>
      <c r="D336" s="105"/>
      <c r="E336" s="106">
        <f t="shared" si="21"/>
        <v>0</v>
      </c>
      <c r="F336" s="107"/>
      <c r="G336" s="118">
        <f t="shared" si="18"/>
        <v>0</v>
      </c>
      <c r="H336" s="206"/>
      <c r="I336" s="118">
        <f t="shared" si="19"/>
        <v>0</v>
      </c>
      <c r="J336" s="106">
        <f t="shared" si="20"/>
        <v>0</v>
      </c>
    </row>
    <row r="337" spans="1:10" s="6" customFormat="1" ht="32.1" customHeight="1">
      <c r="A337" s="11"/>
      <c r="B337" s="103"/>
      <c r="C337" s="104"/>
      <c r="D337" s="105"/>
      <c r="E337" s="106">
        <f t="shared" si="21"/>
        <v>0</v>
      </c>
      <c r="F337" s="107"/>
      <c r="G337" s="118">
        <f t="shared" si="18"/>
        <v>0</v>
      </c>
      <c r="H337" s="206"/>
      <c r="I337" s="118">
        <f t="shared" si="19"/>
        <v>0</v>
      </c>
      <c r="J337" s="106">
        <f t="shared" si="20"/>
        <v>0</v>
      </c>
    </row>
    <row r="338" spans="1:10" s="6" customFormat="1" ht="32.1" customHeight="1">
      <c r="A338" s="11"/>
      <c r="B338" s="103"/>
      <c r="C338" s="104"/>
      <c r="D338" s="105"/>
      <c r="E338" s="106">
        <f t="shared" si="21"/>
        <v>0</v>
      </c>
      <c r="F338" s="107"/>
      <c r="G338" s="118">
        <f t="shared" si="18"/>
        <v>0</v>
      </c>
      <c r="H338" s="206"/>
      <c r="I338" s="118">
        <f t="shared" si="19"/>
        <v>0</v>
      </c>
      <c r="J338" s="106">
        <f t="shared" si="20"/>
        <v>0</v>
      </c>
    </row>
    <row r="339" spans="1:10" s="6" customFormat="1" ht="32.1" customHeight="1">
      <c r="A339" s="11"/>
      <c r="B339" s="103"/>
      <c r="C339" s="104"/>
      <c r="D339" s="105"/>
      <c r="E339" s="106">
        <f t="shared" si="21"/>
        <v>0</v>
      </c>
      <c r="F339" s="107"/>
      <c r="G339" s="118">
        <f t="shared" si="18"/>
        <v>0</v>
      </c>
      <c r="H339" s="206"/>
      <c r="I339" s="118">
        <f t="shared" si="19"/>
        <v>0</v>
      </c>
      <c r="J339" s="106">
        <f t="shared" si="20"/>
        <v>0</v>
      </c>
    </row>
    <row r="340" spans="1:10" s="6" customFormat="1" ht="32.1" customHeight="1">
      <c r="A340" s="11"/>
      <c r="B340" s="103"/>
      <c r="C340" s="104"/>
      <c r="D340" s="105"/>
      <c r="E340" s="106">
        <f t="shared" si="21"/>
        <v>0</v>
      </c>
      <c r="F340" s="107"/>
      <c r="G340" s="118">
        <f t="shared" si="18"/>
        <v>0</v>
      </c>
      <c r="H340" s="206"/>
      <c r="I340" s="118">
        <f t="shared" si="19"/>
        <v>0</v>
      </c>
      <c r="J340" s="106">
        <f t="shared" si="20"/>
        <v>0</v>
      </c>
    </row>
    <row r="341" spans="1:10" s="6" customFormat="1" ht="32.1" customHeight="1">
      <c r="A341" s="11"/>
      <c r="B341" s="103"/>
      <c r="C341" s="104"/>
      <c r="D341" s="105"/>
      <c r="E341" s="106">
        <f t="shared" si="21"/>
        <v>0</v>
      </c>
      <c r="F341" s="107"/>
      <c r="G341" s="118">
        <f t="shared" si="18"/>
        <v>0</v>
      </c>
      <c r="H341" s="206"/>
      <c r="I341" s="118">
        <f t="shared" si="19"/>
        <v>0</v>
      </c>
      <c r="J341" s="106">
        <f t="shared" si="20"/>
        <v>0</v>
      </c>
    </row>
    <row r="342" spans="1:10" s="6" customFormat="1" ht="32.1" customHeight="1">
      <c r="A342" s="11"/>
      <c r="B342" s="103"/>
      <c r="C342" s="104"/>
      <c r="D342" s="105"/>
      <c r="E342" s="106">
        <f t="shared" si="21"/>
        <v>0</v>
      </c>
      <c r="F342" s="107"/>
      <c r="G342" s="118">
        <f t="shared" ref="G342:G405" si="22">E342*F342</f>
        <v>0</v>
      </c>
      <c r="H342" s="206"/>
      <c r="I342" s="118">
        <f t="shared" ref="I342:I405" si="23">E342*H342</f>
        <v>0</v>
      </c>
      <c r="J342" s="106">
        <f t="shared" ref="J342:J405" si="24">G342+I342</f>
        <v>0</v>
      </c>
    </row>
    <row r="343" spans="1:10" s="6" customFormat="1" ht="32.1" customHeight="1">
      <c r="A343" s="11"/>
      <c r="B343" s="103"/>
      <c r="C343" s="104"/>
      <c r="D343" s="105"/>
      <c r="E343" s="106">
        <f t="shared" si="21"/>
        <v>0</v>
      </c>
      <c r="F343" s="107"/>
      <c r="G343" s="118">
        <f t="shared" si="22"/>
        <v>0</v>
      </c>
      <c r="H343" s="206"/>
      <c r="I343" s="118">
        <f t="shared" si="23"/>
        <v>0</v>
      </c>
      <c r="J343" s="106">
        <f t="shared" si="24"/>
        <v>0</v>
      </c>
    </row>
    <row r="344" spans="1:10" s="6" customFormat="1" ht="32.1" customHeight="1">
      <c r="A344" s="11"/>
      <c r="B344" s="103"/>
      <c r="C344" s="104"/>
      <c r="D344" s="105"/>
      <c r="E344" s="106">
        <f t="shared" si="21"/>
        <v>0</v>
      </c>
      <c r="F344" s="107"/>
      <c r="G344" s="118">
        <f t="shared" si="22"/>
        <v>0</v>
      </c>
      <c r="H344" s="206"/>
      <c r="I344" s="118">
        <f t="shared" si="23"/>
        <v>0</v>
      </c>
      <c r="J344" s="106">
        <f t="shared" si="24"/>
        <v>0</v>
      </c>
    </row>
    <row r="345" spans="1:10" s="6" customFormat="1" ht="32.1" customHeight="1">
      <c r="A345" s="11"/>
      <c r="B345" s="103"/>
      <c r="C345" s="104"/>
      <c r="D345" s="105"/>
      <c r="E345" s="106">
        <f t="shared" si="21"/>
        <v>0</v>
      </c>
      <c r="F345" s="107"/>
      <c r="G345" s="118">
        <f t="shared" si="22"/>
        <v>0</v>
      </c>
      <c r="H345" s="206"/>
      <c r="I345" s="118">
        <f t="shared" si="23"/>
        <v>0</v>
      </c>
      <c r="J345" s="106">
        <f t="shared" si="24"/>
        <v>0</v>
      </c>
    </row>
    <row r="346" spans="1:10" s="6" customFormat="1" ht="32.1" customHeight="1">
      <c r="A346" s="11"/>
      <c r="B346" s="103"/>
      <c r="C346" s="104"/>
      <c r="D346" s="105"/>
      <c r="E346" s="106">
        <f t="shared" si="21"/>
        <v>0</v>
      </c>
      <c r="F346" s="107"/>
      <c r="G346" s="118">
        <f t="shared" si="22"/>
        <v>0</v>
      </c>
      <c r="H346" s="206"/>
      <c r="I346" s="118">
        <f t="shared" si="23"/>
        <v>0</v>
      </c>
      <c r="J346" s="106">
        <f t="shared" si="24"/>
        <v>0</v>
      </c>
    </row>
    <row r="347" spans="1:10" s="6" customFormat="1" ht="32.1" customHeight="1">
      <c r="A347" s="11"/>
      <c r="B347" s="103"/>
      <c r="C347" s="104"/>
      <c r="D347" s="105"/>
      <c r="E347" s="106">
        <f t="shared" si="21"/>
        <v>0</v>
      </c>
      <c r="F347" s="107"/>
      <c r="G347" s="118">
        <f t="shared" si="22"/>
        <v>0</v>
      </c>
      <c r="H347" s="206"/>
      <c r="I347" s="118">
        <f t="shared" si="23"/>
        <v>0</v>
      </c>
      <c r="J347" s="106">
        <f t="shared" si="24"/>
        <v>0</v>
      </c>
    </row>
    <row r="348" spans="1:10" s="6" customFormat="1" ht="32.1" customHeight="1">
      <c r="A348" s="11"/>
      <c r="B348" s="103"/>
      <c r="C348" s="104"/>
      <c r="D348" s="105"/>
      <c r="E348" s="106">
        <f t="shared" si="21"/>
        <v>0</v>
      </c>
      <c r="F348" s="107"/>
      <c r="G348" s="118">
        <f t="shared" si="22"/>
        <v>0</v>
      </c>
      <c r="H348" s="206"/>
      <c r="I348" s="118">
        <f t="shared" si="23"/>
        <v>0</v>
      </c>
      <c r="J348" s="106">
        <f t="shared" si="24"/>
        <v>0</v>
      </c>
    </row>
    <row r="349" spans="1:10" s="6" customFormat="1" ht="32.1" customHeight="1">
      <c r="A349" s="11"/>
      <c r="B349" s="103"/>
      <c r="C349" s="104"/>
      <c r="D349" s="105"/>
      <c r="E349" s="106">
        <f t="shared" si="21"/>
        <v>0</v>
      </c>
      <c r="F349" s="107"/>
      <c r="G349" s="118">
        <f t="shared" si="22"/>
        <v>0</v>
      </c>
      <c r="H349" s="206"/>
      <c r="I349" s="118">
        <f t="shared" si="23"/>
        <v>0</v>
      </c>
      <c r="J349" s="106">
        <f t="shared" si="24"/>
        <v>0</v>
      </c>
    </row>
    <row r="350" spans="1:10" s="6" customFormat="1" ht="32.1" customHeight="1">
      <c r="A350" s="11"/>
      <c r="B350" s="103"/>
      <c r="C350" s="104"/>
      <c r="D350" s="105"/>
      <c r="E350" s="106">
        <f t="shared" si="21"/>
        <v>0</v>
      </c>
      <c r="F350" s="107"/>
      <c r="G350" s="118">
        <f t="shared" si="22"/>
        <v>0</v>
      </c>
      <c r="H350" s="206"/>
      <c r="I350" s="118">
        <f t="shared" si="23"/>
        <v>0</v>
      </c>
      <c r="J350" s="106">
        <f t="shared" si="24"/>
        <v>0</v>
      </c>
    </row>
    <row r="351" spans="1:10" s="6" customFormat="1" ht="32.1" customHeight="1">
      <c r="A351" s="11"/>
      <c r="B351" s="103"/>
      <c r="C351" s="104"/>
      <c r="D351" s="105"/>
      <c r="E351" s="106">
        <f t="shared" si="21"/>
        <v>0</v>
      </c>
      <c r="F351" s="107"/>
      <c r="G351" s="118">
        <f t="shared" si="22"/>
        <v>0</v>
      </c>
      <c r="H351" s="206"/>
      <c r="I351" s="118">
        <f t="shared" si="23"/>
        <v>0</v>
      </c>
      <c r="J351" s="106">
        <f t="shared" si="24"/>
        <v>0</v>
      </c>
    </row>
    <row r="352" spans="1:10" s="6" customFormat="1" ht="32.1" customHeight="1">
      <c r="A352" s="11"/>
      <c r="B352" s="103"/>
      <c r="C352" s="104"/>
      <c r="D352" s="105"/>
      <c r="E352" s="106">
        <f t="shared" si="21"/>
        <v>0</v>
      </c>
      <c r="F352" s="107"/>
      <c r="G352" s="118">
        <f t="shared" si="22"/>
        <v>0</v>
      </c>
      <c r="H352" s="206"/>
      <c r="I352" s="118">
        <f t="shared" si="23"/>
        <v>0</v>
      </c>
      <c r="J352" s="106">
        <f t="shared" si="24"/>
        <v>0</v>
      </c>
    </row>
    <row r="353" spans="1:10" s="6" customFormat="1" ht="32.1" customHeight="1">
      <c r="A353" s="11"/>
      <c r="B353" s="103"/>
      <c r="C353" s="104"/>
      <c r="D353" s="105"/>
      <c r="E353" s="106">
        <f t="shared" si="21"/>
        <v>0</v>
      </c>
      <c r="F353" s="107"/>
      <c r="G353" s="118">
        <f t="shared" si="22"/>
        <v>0</v>
      </c>
      <c r="H353" s="206"/>
      <c r="I353" s="118">
        <f t="shared" si="23"/>
        <v>0</v>
      </c>
      <c r="J353" s="106">
        <f t="shared" si="24"/>
        <v>0</v>
      </c>
    </row>
    <row r="354" spans="1:10" s="6" customFormat="1" ht="32.1" customHeight="1">
      <c r="A354" s="11"/>
      <c r="B354" s="103"/>
      <c r="C354" s="104"/>
      <c r="D354" s="105"/>
      <c r="E354" s="106">
        <f t="shared" si="21"/>
        <v>0</v>
      </c>
      <c r="F354" s="107"/>
      <c r="G354" s="118">
        <f t="shared" si="22"/>
        <v>0</v>
      </c>
      <c r="H354" s="206"/>
      <c r="I354" s="118">
        <f t="shared" si="23"/>
        <v>0</v>
      </c>
      <c r="J354" s="106">
        <f t="shared" si="24"/>
        <v>0</v>
      </c>
    </row>
    <row r="355" spans="1:10" s="6" customFormat="1" ht="32.1" customHeight="1">
      <c r="A355" s="11"/>
      <c r="B355" s="103"/>
      <c r="C355" s="104"/>
      <c r="D355" s="105"/>
      <c r="E355" s="106">
        <f t="shared" ref="E355:E418" si="25">C355*D355/10</f>
        <v>0</v>
      </c>
      <c r="F355" s="107"/>
      <c r="G355" s="118">
        <f t="shared" si="22"/>
        <v>0</v>
      </c>
      <c r="H355" s="206"/>
      <c r="I355" s="118">
        <f t="shared" si="23"/>
        <v>0</v>
      </c>
      <c r="J355" s="106">
        <f t="shared" si="24"/>
        <v>0</v>
      </c>
    </row>
    <row r="356" spans="1:10" s="6" customFormat="1" ht="32.1" customHeight="1">
      <c r="A356" s="11"/>
      <c r="B356" s="103"/>
      <c r="C356" s="104"/>
      <c r="D356" s="105"/>
      <c r="E356" s="106">
        <f t="shared" si="25"/>
        <v>0</v>
      </c>
      <c r="F356" s="107"/>
      <c r="G356" s="118">
        <f t="shared" si="22"/>
        <v>0</v>
      </c>
      <c r="H356" s="206"/>
      <c r="I356" s="118">
        <f t="shared" si="23"/>
        <v>0</v>
      </c>
      <c r="J356" s="106">
        <f t="shared" si="24"/>
        <v>0</v>
      </c>
    </row>
    <row r="357" spans="1:10" s="6" customFormat="1" ht="32.1" customHeight="1">
      <c r="A357" s="11"/>
      <c r="B357" s="103"/>
      <c r="C357" s="104"/>
      <c r="D357" s="105"/>
      <c r="E357" s="106">
        <f t="shared" si="25"/>
        <v>0</v>
      </c>
      <c r="F357" s="107"/>
      <c r="G357" s="118">
        <f t="shared" si="22"/>
        <v>0</v>
      </c>
      <c r="H357" s="206"/>
      <c r="I357" s="118">
        <f t="shared" si="23"/>
        <v>0</v>
      </c>
      <c r="J357" s="106">
        <f t="shared" si="24"/>
        <v>0</v>
      </c>
    </row>
    <row r="358" spans="1:10" s="6" customFormat="1" ht="32.1" customHeight="1">
      <c r="A358" s="11"/>
      <c r="B358" s="103"/>
      <c r="C358" s="104"/>
      <c r="D358" s="105"/>
      <c r="E358" s="106">
        <f t="shared" si="25"/>
        <v>0</v>
      </c>
      <c r="F358" s="107"/>
      <c r="G358" s="118">
        <f t="shared" si="22"/>
        <v>0</v>
      </c>
      <c r="H358" s="206"/>
      <c r="I358" s="118">
        <f t="shared" si="23"/>
        <v>0</v>
      </c>
      <c r="J358" s="106">
        <f t="shared" si="24"/>
        <v>0</v>
      </c>
    </row>
    <row r="359" spans="1:10" s="6" customFormat="1" ht="32.1" customHeight="1">
      <c r="A359" s="11"/>
      <c r="B359" s="103"/>
      <c r="C359" s="104"/>
      <c r="D359" s="105"/>
      <c r="E359" s="106">
        <f t="shared" si="25"/>
        <v>0</v>
      </c>
      <c r="F359" s="107"/>
      <c r="G359" s="118">
        <f t="shared" si="22"/>
        <v>0</v>
      </c>
      <c r="H359" s="206"/>
      <c r="I359" s="118">
        <f t="shared" si="23"/>
        <v>0</v>
      </c>
      <c r="J359" s="106">
        <f t="shared" si="24"/>
        <v>0</v>
      </c>
    </row>
    <row r="360" spans="1:10" s="6" customFormat="1" ht="32.1" customHeight="1">
      <c r="A360" s="11"/>
      <c r="B360" s="103"/>
      <c r="C360" s="104"/>
      <c r="D360" s="105"/>
      <c r="E360" s="106">
        <f t="shared" si="25"/>
        <v>0</v>
      </c>
      <c r="F360" s="107"/>
      <c r="G360" s="118">
        <f t="shared" si="22"/>
        <v>0</v>
      </c>
      <c r="H360" s="206"/>
      <c r="I360" s="118">
        <f t="shared" si="23"/>
        <v>0</v>
      </c>
      <c r="J360" s="106">
        <f t="shared" si="24"/>
        <v>0</v>
      </c>
    </row>
    <row r="361" spans="1:10" s="6" customFormat="1" ht="32.1" customHeight="1">
      <c r="A361" s="11"/>
      <c r="B361" s="103"/>
      <c r="C361" s="104"/>
      <c r="D361" s="105"/>
      <c r="E361" s="106">
        <f t="shared" si="25"/>
        <v>0</v>
      </c>
      <c r="F361" s="107"/>
      <c r="G361" s="118">
        <f t="shared" si="22"/>
        <v>0</v>
      </c>
      <c r="H361" s="206"/>
      <c r="I361" s="118">
        <f t="shared" si="23"/>
        <v>0</v>
      </c>
      <c r="J361" s="106">
        <f t="shared" si="24"/>
        <v>0</v>
      </c>
    </row>
    <row r="362" spans="1:10" s="6" customFormat="1" ht="32.1" customHeight="1">
      <c r="A362" s="11"/>
      <c r="B362" s="103"/>
      <c r="C362" s="104"/>
      <c r="D362" s="105"/>
      <c r="E362" s="106">
        <f t="shared" si="25"/>
        <v>0</v>
      </c>
      <c r="F362" s="107"/>
      <c r="G362" s="118">
        <f t="shared" si="22"/>
        <v>0</v>
      </c>
      <c r="H362" s="206"/>
      <c r="I362" s="118">
        <f t="shared" si="23"/>
        <v>0</v>
      </c>
      <c r="J362" s="106">
        <f t="shared" si="24"/>
        <v>0</v>
      </c>
    </row>
    <row r="363" spans="1:10" s="6" customFormat="1" ht="32.1" customHeight="1">
      <c r="A363" s="11"/>
      <c r="B363" s="103"/>
      <c r="C363" s="104"/>
      <c r="D363" s="105"/>
      <c r="E363" s="106">
        <f t="shared" si="25"/>
        <v>0</v>
      </c>
      <c r="F363" s="107"/>
      <c r="G363" s="118">
        <f t="shared" si="22"/>
        <v>0</v>
      </c>
      <c r="H363" s="206"/>
      <c r="I363" s="118">
        <f t="shared" si="23"/>
        <v>0</v>
      </c>
      <c r="J363" s="106">
        <f t="shared" si="24"/>
        <v>0</v>
      </c>
    </row>
    <row r="364" spans="1:10" s="6" customFormat="1" ht="32.1" customHeight="1">
      <c r="A364" s="11"/>
      <c r="B364" s="103"/>
      <c r="C364" s="104"/>
      <c r="D364" s="105"/>
      <c r="E364" s="106">
        <f t="shared" si="25"/>
        <v>0</v>
      </c>
      <c r="F364" s="107"/>
      <c r="G364" s="118">
        <f t="shared" si="22"/>
        <v>0</v>
      </c>
      <c r="H364" s="206"/>
      <c r="I364" s="118">
        <f t="shared" si="23"/>
        <v>0</v>
      </c>
      <c r="J364" s="106">
        <f t="shared" si="24"/>
        <v>0</v>
      </c>
    </row>
    <row r="365" spans="1:10" s="6" customFormat="1" ht="32.1" customHeight="1">
      <c r="A365" s="11"/>
      <c r="B365" s="103"/>
      <c r="C365" s="104"/>
      <c r="D365" s="105"/>
      <c r="E365" s="106">
        <f t="shared" si="25"/>
        <v>0</v>
      </c>
      <c r="F365" s="107"/>
      <c r="G365" s="118">
        <f t="shared" si="22"/>
        <v>0</v>
      </c>
      <c r="H365" s="206"/>
      <c r="I365" s="118">
        <f t="shared" si="23"/>
        <v>0</v>
      </c>
      <c r="J365" s="106">
        <f t="shared" si="24"/>
        <v>0</v>
      </c>
    </row>
    <row r="366" spans="1:10" s="6" customFormat="1" ht="32.1" customHeight="1">
      <c r="A366" s="11"/>
      <c r="B366" s="103"/>
      <c r="C366" s="104"/>
      <c r="D366" s="105"/>
      <c r="E366" s="106">
        <f t="shared" si="25"/>
        <v>0</v>
      </c>
      <c r="F366" s="107"/>
      <c r="G366" s="118">
        <f t="shared" si="22"/>
        <v>0</v>
      </c>
      <c r="H366" s="206"/>
      <c r="I366" s="118">
        <f t="shared" si="23"/>
        <v>0</v>
      </c>
      <c r="J366" s="106">
        <f t="shared" si="24"/>
        <v>0</v>
      </c>
    </row>
    <row r="367" spans="1:10" s="6" customFormat="1" ht="32.1" customHeight="1">
      <c r="A367" s="11"/>
      <c r="B367" s="103"/>
      <c r="C367" s="104"/>
      <c r="D367" s="105"/>
      <c r="E367" s="106">
        <f t="shared" si="25"/>
        <v>0</v>
      </c>
      <c r="F367" s="107"/>
      <c r="G367" s="118">
        <f t="shared" si="22"/>
        <v>0</v>
      </c>
      <c r="H367" s="206"/>
      <c r="I367" s="118">
        <f t="shared" si="23"/>
        <v>0</v>
      </c>
      <c r="J367" s="106">
        <f t="shared" si="24"/>
        <v>0</v>
      </c>
    </row>
    <row r="368" spans="1:10" s="6" customFormat="1" ht="32.1" customHeight="1">
      <c r="A368" s="11"/>
      <c r="B368" s="103"/>
      <c r="C368" s="104"/>
      <c r="D368" s="105"/>
      <c r="E368" s="106">
        <f t="shared" si="25"/>
        <v>0</v>
      </c>
      <c r="F368" s="107"/>
      <c r="G368" s="118">
        <f t="shared" si="22"/>
        <v>0</v>
      </c>
      <c r="H368" s="206"/>
      <c r="I368" s="118">
        <f t="shared" si="23"/>
        <v>0</v>
      </c>
      <c r="J368" s="106">
        <f t="shared" si="24"/>
        <v>0</v>
      </c>
    </row>
    <row r="369" spans="1:10" s="6" customFormat="1" ht="32.1" customHeight="1">
      <c r="A369" s="11"/>
      <c r="B369" s="103"/>
      <c r="C369" s="104"/>
      <c r="D369" s="105"/>
      <c r="E369" s="106">
        <f t="shared" si="25"/>
        <v>0</v>
      </c>
      <c r="F369" s="107"/>
      <c r="G369" s="118">
        <f t="shared" si="22"/>
        <v>0</v>
      </c>
      <c r="H369" s="206"/>
      <c r="I369" s="118">
        <f t="shared" si="23"/>
        <v>0</v>
      </c>
      <c r="J369" s="106">
        <f t="shared" si="24"/>
        <v>0</v>
      </c>
    </row>
    <row r="370" spans="1:10" s="6" customFormat="1" ht="32.1" customHeight="1">
      <c r="A370" s="11"/>
      <c r="B370" s="103"/>
      <c r="C370" s="104"/>
      <c r="D370" s="105"/>
      <c r="E370" s="106">
        <f t="shared" si="25"/>
        <v>0</v>
      </c>
      <c r="F370" s="107"/>
      <c r="G370" s="118">
        <f t="shared" si="22"/>
        <v>0</v>
      </c>
      <c r="H370" s="206"/>
      <c r="I370" s="118">
        <f t="shared" si="23"/>
        <v>0</v>
      </c>
      <c r="J370" s="106">
        <f t="shared" si="24"/>
        <v>0</v>
      </c>
    </row>
    <row r="371" spans="1:10" s="6" customFormat="1" ht="32.1" customHeight="1">
      <c r="A371" s="11"/>
      <c r="B371" s="103"/>
      <c r="C371" s="104"/>
      <c r="D371" s="105"/>
      <c r="E371" s="106">
        <f t="shared" si="25"/>
        <v>0</v>
      </c>
      <c r="F371" s="107"/>
      <c r="G371" s="118">
        <f t="shared" si="22"/>
        <v>0</v>
      </c>
      <c r="H371" s="206"/>
      <c r="I371" s="118">
        <f t="shared" si="23"/>
        <v>0</v>
      </c>
      <c r="J371" s="106">
        <f t="shared" si="24"/>
        <v>0</v>
      </c>
    </row>
    <row r="372" spans="1:10" s="6" customFormat="1" ht="32.1" customHeight="1">
      <c r="A372" s="11"/>
      <c r="B372" s="103"/>
      <c r="C372" s="104"/>
      <c r="D372" s="105"/>
      <c r="E372" s="106">
        <f t="shared" si="25"/>
        <v>0</v>
      </c>
      <c r="F372" s="107"/>
      <c r="G372" s="118">
        <f t="shared" si="22"/>
        <v>0</v>
      </c>
      <c r="H372" s="206"/>
      <c r="I372" s="118">
        <f t="shared" si="23"/>
        <v>0</v>
      </c>
      <c r="J372" s="106">
        <f t="shared" si="24"/>
        <v>0</v>
      </c>
    </row>
    <row r="373" spans="1:10" s="6" customFormat="1" ht="32.1" customHeight="1">
      <c r="A373" s="11"/>
      <c r="B373" s="103"/>
      <c r="C373" s="104"/>
      <c r="D373" s="105"/>
      <c r="E373" s="106">
        <f t="shared" si="25"/>
        <v>0</v>
      </c>
      <c r="F373" s="107"/>
      <c r="G373" s="118">
        <f t="shared" si="22"/>
        <v>0</v>
      </c>
      <c r="H373" s="206"/>
      <c r="I373" s="118">
        <f t="shared" si="23"/>
        <v>0</v>
      </c>
      <c r="J373" s="106">
        <f t="shared" si="24"/>
        <v>0</v>
      </c>
    </row>
    <row r="374" spans="1:10" s="6" customFormat="1" ht="32.1" customHeight="1">
      <c r="A374" s="11"/>
      <c r="B374" s="103"/>
      <c r="C374" s="104"/>
      <c r="D374" s="105"/>
      <c r="E374" s="106">
        <f t="shared" si="25"/>
        <v>0</v>
      </c>
      <c r="F374" s="107"/>
      <c r="G374" s="118">
        <f t="shared" si="22"/>
        <v>0</v>
      </c>
      <c r="H374" s="206"/>
      <c r="I374" s="118">
        <f t="shared" si="23"/>
        <v>0</v>
      </c>
      <c r="J374" s="106">
        <f t="shared" si="24"/>
        <v>0</v>
      </c>
    </row>
    <row r="375" spans="1:10" s="6" customFormat="1" ht="32.1" customHeight="1">
      <c r="A375" s="11"/>
      <c r="B375" s="103"/>
      <c r="C375" s="104"/>
      <c r="D375" s="105"/>
      <c r="E375" s="106">
        <f t="shared" si="25"/>
        <v>0</v>
      </c>
      <c r="F375" s="107"/>
      <c r="G375" s="118">
        <f t="shared" si="22"/>
        <v>0</v>
      </c>
      <c r="H375" s="206"/>
      <c r="I375" s="118">
        <f t="shared" si="23"/>
        <v>0</v>
      </c>
      <c r="J375" s="106">
        <f t="shared" si="24"/>
        <v>0</v>
      </c>
    </row>
    <row r="376" spans="1:10" s="6" customFormat="1" ht="32.1" customHeight="1">
      <c r="A376" s="11"/>
      <c r="B376" s="103"/>
      <c r="C376" s="104"/>
      <c r="D376" s="105"/>
      <c r="E376" s="106">
        <f t="shared" si="25"/>
        <v>0</v>
      </c>
      <c r="F376" s="107"/>
      <c r="G376" s="118">
        <f t="shared" si="22"/>
        <v>0</v>
      </c>
      <c r="H376" s="206"/>
      <c r="I376" s="118">
        <f t="shared" si="23"/>
        <v>0</v>
      </c>
      <c r="J376" s="106">
        <f t="shared" si="24"/>
        <v>0</v>
      </c>
    </row>
    <row r="377" spans="1:10" s="6" customFormat="1" ht="32.1" customHeight="1">
      <c r="A377" s="11"/>
      <c r="B377" s="103"/>
      <c r="C377" s="104"/>
      <c r="D377" s="105"/>
      <c r="E377" s="106">
        <f t="shared" si="25"/>
        <v>0</v>
      </c>
      <c r="F377" s="107"/>
      <c r="G377" s="118">
        <f t="shared" si="22"/>
        <v>0</v>
      </c>
      <c r="H377" s="206"/>
      <c r="I377" s="118">
        <f t="shared" si="23"/>
        <v>0</v>
      </c>
      <c r="J377" s="106">
        <f t="shared" si="24"/>
        <v>0</v>
      </c>
    </row>
    <row r="378" spans="1:10" s="6" customFormat="1" ht="32.1" customHeight="1">
      <c r="A378" s="11"/>
      <c r="B378" s="103"/>
      <c r="C378" s="104"/>
      <c r="D378" s="105"/>
      <c r="E378" s="106">
        <f t="shared" si="25"/>
        <v>0</v>
      </c>
      <c r="F378" s="107"/>
      <c r="G378" s="118">
        <f t="shared" si="22"/>
        <v>0</v>
      </c>
      <c r="H378" s="206"/>
      <c r="I378" s="118">
        <f t="shared" si="23"/>
        <v>0</v>
      </c>
      <c r="J378" s="106">
        <f t="shared" si="24"/>
        <v>0</v>
      </c>
    </row>
    <row r="379" spans="1:10" s="6" customFormat="1" ht="32.1" customHeight="1">
      <c r="A379" s="11"/>
      <c r="B379" s="103"/>
      <c r="C379" s="104"/>
      <c r="D379" s="105"/>
      <c r="E379" s="106">
        <f t="shared" si="25"/>
        <v>0</v>
      </c>
      <c r="F379" s="107"/>
      <c r="G379" s="118">
        <f t="shared" si="22"/>
        <v>0</v>
      </c>
      <c r="H379" s="206"/>
      <c r="I379" s="118">
        <f t="shared" si="23"/>
        <v>0</v>
      </c>
      <c r="J379" s="106">
        <f t="shared" si="24"/>
        <v>0</v>
      </c>
    </row>
    <row r="380" spans="1:10" s="6" customFormat="1" ht="32.1" customHeight="1">
      <c r="A380" s="11"/>
      <c r="B380" s="103"/>
      <c r="C380" s="104"/>
      <c r="D380" s="105"/>
      <c r="E380" s="106">
        <f t="shared" si="25"/>
        <v>0</v>
      </c>
      <c r="F380" s="107"/>
      <c r="G380" s="118">
        <f t="shared" si="22"/>
        <v>0</v>
      </c>
      <c r="H380" s="206"/>
      <c r="I380" s="118">
        <f t="shared" si="23"/>
        <v>0</v>
      </c>
      <c r="J380" s="106">
        <f t="shared" si="24"/>
        <v>0</v>
      </c>
    </row>
    <row r="381" spans="1:10" s="6" customFormat="1" ht="32.1" customHeight="1">
      <c r="A381" s="11"/>
      <c r="B381" s="103"/>
      <c r="C381" s="104"/>
      <c r="D381" s="105"/>
      <c r="E381" s="106">
        <f t="shared" si="25"/>
        <v>0</v>
      </c>
      <c r="F381" s="107"/>
      <c r="G381" s="118">
        <f t="shared" si="22"/>
        <v>0</v>
      </c>
      <c r="H381" s="206"/>
      <c r="I381" s="118">
        <f t="shared" si="23"/>
        <v>0</v>
      </c>
      <c r="J381" s="106">
        <f t="shared" si="24"/>
        <v>0</v>
      </c>
    </row>
    <row r="382" spans="1:10" s="6" customFormat="1" ht="32.1" customHeight="1">
      <c r="A382" s="11"/>
      <c r="B382" s="103"/>
      <c r="C382" s="104"/>
      <c r="D382" s="105"/>
      <c r="E382" s="106">
        <f t="shared" si="25"/>
        <v>0</v>
      </c>
      <c r="F382" s="107"/>
      <c r="G382" s="118">
        <f t="shared" si="22"/>
        <v>0</v>
      </c>
      <c r="H382" s="206"/>
      <c r="I382" s="118">
        <f t="shared" si="23"/>
        <v>0</v>
      </c>
      <c r="J382" s="106">
        <f t="shared" si="24"/>
        <v>0</v>
      </c>
    </row>
    <row r="383" spans="1:10" s="6" customFormat="1" ht="32.1" customHeight="1">
      <c r="A383" s="11"/>
      <c r="B383" s="103"/>
      <c r="C383" s="104"/>
      <c r="D383" s="105"/>
      <c r="E383" s="106">
        <f t="shared" si="25"/>
        <v>0</v>
      </c>
      <c r="F383" s="107"/>
      <c r="G383" s="118">
        <f t="shared" si="22"/>
        <v>0</v>
      </c>
      <c r="H383" s="206"/>
      <c r="I383" s="118">
        <f t="shared" si="23"/>
        <v>0</v>
      </c>
      <c r="J383" s="106">
        <f t="shared" si="24"/>
        <v>0</v>
      </c>
    </row>
    <row r="384" spans="1:10" s="6" customFormat="1" ht="32.1" customHeight="1">
      <c r="A384" s="11"/>
      <c r="B384" s="103"/>
      <c r="C384" s="104"/>
      <c r="D384" s="105"/>
      <c r="E384" s="106">
        <f t="shared" si="25"/>
        <v>0</v>
      </c>
      <c r="F384" s="107"/>
      <c r="G384" s="118">
        <f t="shared" si="22"/>
        <v>0</v>
      </c>
      <c r="H384" s="206"/>
      <c r="I384" s="118">
        <f t="shared" si="23"/>
        <v>0</v>
      </c>
      <c r="J384" s="106">
        <f t="shared" si="24"/>
        <v>0</v>
      </c>
    </row>
    <row r="385" spans="1:10" s="6" customFormat="1" ht="32.1" customHeight="1">
      <c r="A385" s="11"/>
      <c r="B385" s="103"/>
      <c r="C385" s="104"/>
      <c r="D385" s="105"/>
      <c r="E385" s="106">
        <f t="shared" si="25"/>
        <v>0</v>
      </c>
      <c r="F385" s="107"/>
      <c r="G385" s="118">
        <f t="shared" si="22"/>
        <v>0</v>
      </c>
      <c r="H385" s="206"/>
      <c r="I385" s="118">
        <f t="shared" si="23"/>
        <v>0</v>
      </c>
      <c r="J385" s="106">
        <f t="shared" si="24"/>
        <v>0</v>
      </c>
    </row>
    <row r="386" spans="1:10" s="6" customFormat="1" ht="32.1" customHeight="1">
      <c r="A386" s="11"/>
      <c r="B386" s="103"/>
      <c r="C386" s="104"/>
      <c r="D386" s="105"/>
      <c r="E386" s="106">
        <f t="shared" si="25"/>
        <v>0</v>
      </c>
      <c r="F386" s="107"/>
      <c r="G386" s="118">
        <f t="shared" si="22"/>
        <v>0</v>
      </c>
      <c r="H386" s="206"/>
      <c r="I386" s="118">
        <f t="shared" si="23"/>
        <v>0</v>
      </c>
      <c r="J386" s="106">
        <f t="shared" si="24"/>
        <v>0</v>
      </c>
    </row>
    <row r="387" spans="1:10" s="6" customFormat="1" ht="32.1" customHeight="1">
      <c r="A387" s="11"/>
      <c r="B387" s="103"/>
      <c r="C387" s="104"/>
      <c r="D387" s="105"/>
      <c r="E387" s="106">
        <f t="shared" si="25"/>
        <v>0</v>
      </c>
      <c r="F387" s="107"/>
      <c r="G387" s="118">
        <f t="shared" si="22"/>
        <v>0</v>
      </c>
      <c r="H387" s="206"/>
      <c r="I387" s="118">
        <f t="shared" si="23"/>
        <v>0</v>
      </c>
      <c r="J387" s="106">
        <f t="shared" si="24"/>
        <v>0</v>
      </c>
    </row>
    <row r="388" spans="1:10" s="6" customFormat="1" ht="32.1" customHeight="1">
      <c r="A388" s="11"/>
      <c r="B388" s="103"/>
      <c r="C388" s="104"/>
      <c r="D388" s="105"/>
      <c r="E388" s="106">
        <f t="shared" si="25"/>
        <v>0</v>
      </c>
      <c r="F388" s="107"/>
      <c r="G388" s="118">
        <f t="shared" si="22"/>
        <v>0</v>
      </c>
      <c r="H388" s="206"/>
      <c r="I388" s="118">
        <f t="shared" si="23"/>
        <v>0</v>
      </c>
      <c r="J388" s="106">
        <f t="shared" si="24"/>
        <v>0</v>
      </c>
    </row>
    <row r="389" spans="1:10" s="6" customFormat="1" ht="32.1" customHeight="1">
      <c r="A389" s="11"/>
      <c r="B389" s="103"/>
      <c r="C389" s="104"/>
      <c r="D389" s="105"/>
      <c r="E389" s="106">
        <f t="shared" si="25"/>
        <v>0</v>
      </c>
      <c r="F389" s="107"/>
      <c r="G389" s="118">
        <f t="shared" si="22"/>
        <v>0</v>
      </c>
      <c r="H389" s="206"/>
      <c r="I389" s="118">
        <f t="shared" si="23"/>
        <v>0</v>
      </c>
      <c r="J389" s="106">
        <f t="shared" si="24"/>
        <v>0</v>
      </c>
    </row>
    <row r="390" spans="1:10" s="6" customFormat="1" ht="32.1" customHeight="1">
      <c r="A390" s="11"/>
      <c r="B390" s="103"/>
      <c r="C390" s="104"/>
      <c r="D390" s="105"/>
      <c r="E390" s="106">
        <f t="shared" si="25"/>
        <v>0</v>
      </c>
      <c r="F390" s="107"/>
      <c r="G390" s="118">
        <f t="shared" si="22"/>
        <v>0</v>
      </c>
      <c r="H390" s="206"/>
      <c r="I390" s="118">
        <f t="shared" si="23"/>
        <v>0</v>
      </c>
      <c r="J390" s="106">
        <f t="shared" si="24"/>
        <v>0</v>
      </c>
    </row>
    <row r="391" spans="1:10" s="6" customFormat="1" ht="32.1" customHeight="1">
      <c r="A391" s="11"/>
      <c r="B391" s="103"/>
      <c r="C391" s="104"/>
      <c r="D391" s="105"/>
      <c r="E391" s="106">
        <f t="shared" si="25"/>
        <v>0</v>
      </c>
      <c r="F391" s="107"/>
      <c r="G391" s="118">
        <f t="shared" si="22"/>
        <v>0</v>
      </c>
      <c r="H391" s="206"/>
      <c r="I391" s="118">
        <f t="shared" si="23"/>
        <v>0</v>
      </c>
      <c r="J391" s="106">
        <f t="shared" si="24"/>
        <v>0</v>
      </c>
    </row>
    <row r="392" spans="1:10" s="6" customFormat="1" ht="32.1" customHeight="1">
      <c r="A392" s="11"/>
      <c r="B392" s="103"/>
      <c r="C392" s="104"/>
      <c r="D392" s="105"/>
      <c r="E392" s="106">
        <f t="shared" si="25"/>
        <v>0</v>
      </c>
      <c r="F392" s="107"/>
      <c r="G392" s="118">
        <f t="shared" si="22"/>
        <v>0</v>
      </c>
      <c r="H392" s="206"/>
      <c r="I392" s="118">
        <f t="shared" si="23"/>
        <v>0</v>
      </c>
      <c r="J392" s="106">
        <f t="shared" si="24"/>
        <v>0</v>
      </c>
    </row>
    <row r="393" spans="1:10" s="6" customFormat="1" ht="32.1" customHeight="1">
      <c r="A393" s="11"/>
      <c r="B393" s="103"/>
      <c r="C393" s="104"/>
      <c r="D393" s="105"/>
      <c r="E393" s="106">
        <f t="shared" si="25"/>
        <v>0</v>
      </c>
      <c r="F393" s="107"/>
      <c r="G393" s="118">
        <f t="shared" si="22"/>
        <v>0</v>
      </c>
      <c r="H393" s="206"/>
      <c r="I393" s="118">
        <f t="shared" si="23"/>
        <v>0</v>
      </c>
      <c r="J393" s="106">
        <f t="shared" si="24"/>
        <v>0</v>
      </c>
    </row>
    <row r="394" spans="1:10" s="6" customFormat="1" ht="32.1" customHeight="1">
      <c r="A394" s="11"/>
      <c r="B394" s="103"/>
      <c r="C394" s="104"/>
      <c r="D394" s="105"/>
      <c r="E394" s="106">
        <f t="shared" si="25"/>
        <v>0</v>
      </c>
      <c r="F394" s="107"/>
      <c r="G394" s="118">
        <f t="shared" si="22"/>
        <v>0</v>
      </c>
      <c r="H394" s="206"/>
      <c r="I394" s="118">
        <f t="shared" si="23"/>
        <v>0</v>
      </c>
      <c r="J394" s="106">
        <f t="shared" si="24"/>
        <v>0</v>
      </c>
    </row>
    <row r="395" spans="1:10" s="6" customFormat="1" ht="32.1" customHeight="1">
      <c r="A395" s="11"/>
      <c r="B395" s="103"/>
      <c r="C395" s="104"/>
      <c r="D395" s="105"/>
      <c r="E395" s="106">
        <f t="shared" si="25"/>
        <v>0</v>
      </c>
      <c r="F395" s="107"/>
      <c r="G395" s="118">
        <f t="shared" si="22"/>
        <v>0</v>
      </c>
      <c r="H395" s="206"/>
      <c r="I395" s="118">
        <f t="shared" si="23"/>
        <v>0</v>
      </c>
      <c r="J395" s="106">
        <f t="shared" si="24"/>
        <v>0</v>
      </c>
    </row>
    <row r="396" spans="1:10" s="6" customFormat="1" ht="32.1" customHeight="1">
      <c r="A396" s="11"/>
      <c r="B396" s="103"/>
      <c r="C396" s="104"/>
      <c r="D396" s="105"/>
      <c r="E396" s="106">
        <f t="shared" si="25"/>
        <v>0</v>
      </c>
      <c r="F396" s="107"/>
      <c r="G396" s="118">
        <f t="shared" si="22"/>
        <v>0</v>
      </c>
      <c r="H396" s="206"/>
      <c r="I396" s="118">
        <f t="shared" si="23"/>
        <v>0</v>
      </c>
      <c r="J396" s="106">
        <f t="shared" si="24"/>
        <v>0</v>
      </c>
    </row>
    <row r="397" spans="1:10" s="6" customFormat="1" ht="32.1" customHeight="1">
      <c r="A397" s="11"/>
      <c r="B397" s="103"/>
      <c r="C397" s="104"/>
      <c r="D397" s="105"/>
      <c r="E397" s="106">
        <f t="shared" si="25"/>
        <v>0</v>
      </c>
      <c r="F397" s="107"/>
      <c r="G397" s="118">
        <f t="shared" si="22"/>
        <v>0</v>
      </c>
      <c r="H397" s="206"/>
      <c r="I397" s="118">
        <f t="shared" si="23"/>
        <v>0</v>
      </c>
      <c r="J397" s="106">
        <f t="shared" si="24"/>
        <v>0</v>
      </c>
    </row>
    <row r="398" spans="1:10" s="6" customFormat="1" ht="32.1" customHeight="1">
      <c r="A398" s="11"/>
      <c r="B398" s="103"/>
      <c r="C398" s="104"/>
      <c r="D398" s="105"/>
      <c r="E398" s="106">
        <f t="shared" si="25"/>
        <v>0</v>
      </c>
      <c r="F398" s="107"/>
      <c r="G398" s="118">
        <f t="shared" si="22"/>
        <v>0</v>
      </c>
      <c r="H398" s="206"/>
      <c r="I398" s="118">
        <f t="shared" si="23"/>
        <v>0</v>
      </c>
      <c r="J398" s="106">
        <f t="shared" si="24"/>
        <v>0</v>
      </c>
    </row>
    <row r="399" spans="1:10" s="6" customFormat="1" ht="32.1" customHeight="1">
      <c r="A399" s="11"/>
      <c r="B399" s="103"/>
      <c r="C399" s="104"/>
      <c r="D399" s="105"/>
      <c r="E399" s="106">
        <f t="shared" si="25"/>
        <v>0</v>
      </c>
      <c r="F399" s="107"/>
      <c r="G399" s="118">
        <f t="shared" si="22"/>
        <v>0</v>
      </c>
      <c r="H399" s="206"/>
      <c r="I399" s="118">
        <f t="shared" si="23"/>
        <v>0</v>
      </c>
      <c r="J399" s="106">
        <f t="shared" si="24"/>
        <v>0</v>
      </c>
    </row>
    <row r="400" spans="1:10" s="6" customFormat="1" ht="32.1" customHeight="1">
      <c r="A400" s="11"/>
      <c r="B400" s="103"/>
      <c r="C400" s="104"/>
      <c r="D400" s="105"/>
      <c r="E400" s="106">
        <f t="shared" si="25"/>
        <v>0</v>
      </c>
      <c r="F400" s="107"/>
      <c r="G400" s="118">
        <f t="shared" si="22"/>
        <v>0</v>
      </c>
      <c r="H400" s="206"/>
      <c r="I400" s="118">
        <f t="shared" si="23"/>
        <v>0</v>
      </c>
      <c r="J400" s="106">
        <f t="shared" si="24"/>
        <v>0</v>
      </c>
    </row>
    <row r="401" spans="1:10" s="6" customFormat="1" ht="32.1" customHeight="1">
      <c r="A401" s="11"/>
      <c r="B401" s="103"/>
      <c r="C401" s="104"/>
      <c r="D401" s="105"/>
      <c r="E401" s="106">
        <f t="shared" si="25"/>
        <v>0</v>
      </c>
      <c r="F401" s="107"/>
      <c r="G401" s="118">
        <f t="shared" si="22"/>
        <v>0</v>
      </c>
      <c r="H401" s="206"/>
      <c r="I401" s="118">
        <f t="shared" si="23"/>
        <v>0</v>
      </c>
      <c r="J401" s="106">
        <f t="shared" si="24"/>
        <v>0</v>
      </c>
    </row>
    <row r="402" spans="1:10" s="6" customFormat="1" ht="32.1" customHeight="1">
      <c r="A402" s="11"/>
      <c r="B402" s="103"/>
      <c r="C402" s="104"/>
      <c r="D402" s="105"/>
      <c r="E402" s="106">
        <f t="shared" si="25"/>
        <v>0</v>
      </c>
      <c r="F402" s="107"/>
      <c r="G402" s="118">
        <f t="shared" si="22"/>
        <v>0</v>
      </c>
      <c r="H402" s="206"/>
      <c r="I402" s="118">
        <f t="shared" si="23"/>
        <v>0</v>
      </c>
      <c r="J402" s="106">
        <f t="shared" si="24"/>
        <v>0</v>
      </c>
    </row>
    <row r="403" spans="1:10" s="6" customFormat="1" ht="32.1" customHeight="1">
      <c r="A403" s="11"/>
      <c r="B403" s="103"/>
      <c r="C403" s="104"/>
      <c r="D403" s="105"/>
      <c r="E403" s="106">
        <f t="shared" si="25"/>
        <v>0</v>
      </c>
      <c r="F403" s="107"/>
      <c r="G403" s="118">
        <f t="shared" si="22"/>
        <v>0</v>
      </c>
      <c r="H403" s="206"/>
      <c r="I403" s="118">
        <f t="shared" si="23"/>
        <v>0</v>
      </c>
      <c r="J403" s="106">
        <f t="shared" si="24"/>
        <v>0</v>
      </c>
    </row>
    <row r="404" spans="1:10" s="6" customFormat="1" ht="32.1" customHeight="1">
      <c r="A404" s="11"/>
      <c r="B404" s="103"/>
      <c r="C404" s="104"/>
      <c r="D404" s="105"/>
      <c r="E404" s="106">
        <f t="shared" si="25"/>
        <v>0</v>
      </c>
      <c r="F404" s="107"/>
      <c r="G404" s="118">
        <f t="shared" si="22"/>
        <v>0</v>
      </c>
      <c r="H404" s="206"/>
      <c r="I404" s="118">
        <f t="shared" si="23"/>
        <v>0</v>
      </c>
      <c r="J404" s="106">
        <f t="shared" si="24"/>
        <v>0</v>
      </c>
    </row>
    <row r="405" spans="1:10" s="6" customFormat="1" ht="32.1" customHeight="1">
      <c r="A405" s="11"/>
      <c r="B405" s="103"/>
      <c r="C405" s="104"/>
      <c r="D405" s="105"/>
      <c r="E405" s="106">
        <f t="shared" si="25"/>
        <v>0</v>
      </c>
      <c r="F405" s="107"/>
      <c r="G405" s="118">
        <f t="shared" si="22"/>
        <v>0</v>
      </c>
      <c r="H405" s="206"/>
      <c r="I405" s="118">
        <f t="shared" si="23"/>
        <v>0</v>
      </c>
      <c r="J405" s="106">
        <f t="shared" si="24"/>
        <v>0</v>
      </c>
    </row>
    <row r="406" spans="1:10" s="6" customFormat="1" ht="32.1" customHeight="1">
      <c r="A406" s="11"/>
      <c r="B406" s="103"/>
      <c r="C406" s="104"/>
      <c r="D406" s="105"/>
      <c r="E406" s="106">
        <f t="shared" si="25"/>
        <v>0</v>
      </c>
      <c r="F406" s="107"/>
      <c r="G406" s="118">
        <f t="shared" ref="G406:G469" si="26">E406*F406</f>
        <v>0</v>
      </c>
      <c r="H406" s="206"/>
      <c r="I406" s="118">
        <f t="shared" ref="I406:I469" si="27">E406*H406</f>
        <v>0</v>
      </c>
      <c r="J406" s="106">
        <f t="shared" ref="J406:J469" si="28">G406+I406</f>
        <v>0</v>
      </c>
    </row>
    <row r="407" spans="1:10" s="6" customFormat="1" ht="32.1" customHeight="1">
      <c r="A407" s="11"/>
      <c r="B407" s="103"/>
      <c r="C407" s="104"/>
      <c r="D407" s="105"/>
      <c r="E407" s="106">
        <f t="shared" si="25"/>
        <v>0</v>
      </c>
      <c r="F407" s="107"/>
      <c r="G407" s="118">
        <f t="shared" si="26"/>
        <v>0</v>
      </c>
      <c r="H407" s="206"/>
      <c r="I407" s="118">
        <f t="shared" si="27"/>
        <v>0</v>
      </c>
      <c r="J407" s="106">
        <f t="shared" si="28"/>
        <v>0</v>
      </c>
    </row>
    <row r="408" spans="1:10" s="6" customFormat="1" ht="32.1" customHeight="1">
      <c r="A408" s="11"/>
      <c r="B408" s="103"/>
      <c r="C408" s="104"/>
      <c r="D408" s="105"/>
      <c r="E408" s="106">
        <f t="shared" si="25"/>
        <v>0</v>
      </c>
      <c r="F408" s="107"/>
      <c r="G408" s="118">
        <f t="shared" si="26"/>
        <v>0</v>
      </c>
      <c r="H408" s="206"/>
      <c r="I408" s="118">
        <f t="shared" si="27"/>
        <v>0</v>
      </c>
      <c r="J408" s="106">
        <f t="shared" si="28"/>
        <v>0</v>
      </c>
    </row>
    <row r="409" spans="1:10" s="6" customFormat="1" ht="32.1" customHeight="1">
      <c r="A409" s="11"/>
      <c r="B409" s="103"/>
      <c r="C409" s="104"/>
      <c r="D409" s="105"/>
      <c r="E409" s="106">
        <f t="shared" si="25"/>
        <v>0</v>
      </c>
      <c r="F409" s="107"/>
      <c r="G409" s="118">
        <f t="shared" si="26"/>
        <v>0</v>
      </c>
      <c r="H409" s="206"/>
      <c r="I409" s="118">
        <f t="shared" si="27"/>
        <v>0</v>
      </c>
      <c r="J409" s="106">
        <f t="shared" si="28"/>
        <v>0</v>
      </c>
    </row>
    <row r="410" spans="1:10" s="6" customFormat="1" ht="32.1" customHeight="1">
      <c r="A410" s="11"/>
      <c r="B410" s="103"/>
      <c r="C410" s="104"/>
      <c r="D410" s="105"/>
      <c r="E410" s="106">
        <f t="shared" si="25"/>
        <v>0</v>
      </c>
      <c r="F410" s="107"/>
      <c r="G410" s="118">
        <f t="shared" si="26"/>
        <v>0</v>
      </c>
      <c r="H410" s="206"/>
      <c r="I410" s="118">
        <f t="shared" si="27"/>
        <v>0</v>
      </c>
      <c r="J410" s="106">
        <f t="shared" si="28"/>
        <v>0</v>
      </c>
    </row>
    <row r="411" spans="1:10" s="6" customFormat="1" ht="32.1" customHeight="1">
      <c r="A411" s="11"/>
      <c r="B411" s="103"/>
      <c r="C411" s="104"/>
      <c r="D411" s="105"/>
      <c r="E411" s="106">
        <f t="shared" si="25"/>
        <v>0</v>
      </c>
      <c r="F411" s="107"/>
      <c r="G411" s="118">
        <f t="shared" si="26"/>
        <v>0</v>
      </c>
      <c r="H411" s="206"/>
      <c r="I411" s="118">
        <f t="shared" si="27"/>
        <v>0</v>
      </c>
      <c r="J411" s="106">
        <f t="shared" si="28"/>
        <v>0</v>
      </c>
    </row>
    <row r="412" spans="1:10" s="6" customFormat="1" ht="32.1" customHeight="1">
      <c r="A412" s="11"/>
      <c r="B412" s="103"/>
      <c r="C412" s="104"/>
      <c r="D412" s="105"/>
      <c r="E412" s="106">
        <f t="shared" si="25"/>
        <v>0</v>
      </c>
      <c r="F412" s="107"/>
      <c r="G412" s="118">
        <f t="shared" si="26"/>
        <v>0</v>
      </c>
      <c r="H412" s="206"/>
      <c r="I412" s="118">
        <f t="shared" si="27"/>
        <v>0</v>
      </c>
      <c r="J412" s="106">
        <f t="shared" si="28"/>
        <v>0</v>
      </c>
    </row>
    <row r="413" spans="1:10" s="6" customFormat="1" ht="32.1" customHeight="1">
      <c r="A413" s="11"/>
      <c r="B413" s="103"/>
      <c r="C413" s="104"/>
      <c r="D413" s="105"/>
      <c r="E413" s="106">
        <f t="shared" si="25"/>
        <v>0</v>
      </c>
      <c r="F413" s="107"/>
      <c r="G413" s="118">
        <f t="shared" si="26"/>
        <v>0</v>
      </c>
      <c r="H413" s="206"/>
      <c r="I413" s="118">
        <f t="shared" si="27"/>
        <v>0</v>
      </c>
      <c r="J413" s="106">
        <f t="shared" si="28"/>
        <v>0</v>
      </c>
    </row>
    <row r="414" spans="1:10" s="6" customFormat="1" ht="32.1" customHeight="1">
      <c r="A414" s="11"/>
      <c r="B414" s="103"/>
      <c r="C414" s="104"/>
      <c r="D414" s="105"/>
      <c r="E414" s="106">
        <f t="shared" si="25"/>
        <v>0</v>
      </c>
      <c r="F414" s="107"/>
      <c r="G414" s="118">
        <f t="shared" si="26"/>
        <v>0</v>
      </c>
      <c r="H414" s="206"/>
      <c r="I414" s="118">
        <f t="shared" si="27"/>
        <v>0</v>
      </c>
      <c r="J414" s="106">
        <f t="shared" si="28"/>
        <v>0</v>
      </c>
    </row>
    <row r="415" spans="1:10" s="6" customFormat="1" ht="32.1" customHeight="1">
      <c r="A415" s="11"/>
      <c r="B415" s="103"/>
      <c r="C415" s="104"/>
      <c r="D415" s="105"/>
      <c r="E415" s="106">
        <f t="shared" si="25"/>
        <v>0</v>
      </c>
      <c r="F415" s="107"/>
      <c r="G415" s="118">
        <f t="shared" si="26"/>
        <v>0</v>
      </c>
      <c r="H415" s="206"/>
      <c r="I415" s="118">
        <f t="shared" si="27"/>
        <v>0</v>
      </c>
      <c r="J415" s="106">
        <f t="shared" si="28"/>
        <v>0</v>
      </c>
    </row>
    <row r="416" spans="1:10" s="6" customFormat="1" ht="32.1" customHeight="1">
      <c r="A416" s="11"/>
      <c r="B416" s="103"/>
      <c r="C416" s="104"/>
      <c r="D416" s="105"/>
      <c r="E416" s="106">
        <f t="shared" si="25"/>
        <v>0</v>
      </c>
      <c r="F416" s="107"/>
      <c r="G416" s="118">
        <f t="shared" si="26"/>
        <v>0</v>
      </c>
      <c r="H416" s="206"/>
      <c r="I416" s="118">
        <f t="shared" si="27"/>
        <v>0</v>
      </c>
      <c r="J416" s="106">
        <f t="shared" si="28"/>
        <v>0</v>
      </c>
    </row>
    <row r="417" spans="1:10" s="6" customFormat="1" ht="32.1" customHeight="1">
      <c r="A417" s="11"/>
      <c r="B417" s="103"/>
      <c r="C417" s="104"/>
      <c r="D417" s="105"/>
      <c r="E417" s="106">
        <f t="shared" si="25"/>
        <v>0</v>
      </c>
      <c r="F417" s="107"/>
      <c r="G417" s="118">
        <f t="shared" si="26"/>
        <v>0</v>
      </c>
      <c r="H417" s="206"/>
      <c r="I417" s="118">
        <f t="shared" si="27"/>
        <v>0</v>
      </c>
      <c r="J417" s="106">
        <f t="shared" si="28"/>
        <v>0</v>
      </c>
    </row>
    <row r="418" spans="1:10" s="6" customFormat="1" ht="32.1" customHeight="1">
      <c r="A418" s="11"/>
      <c r="B418" s="103"/>
      <c r="C418" s="104"/>
      <c r="D418" s="105"/>
      <c r="E418" s="106">
        <f t="shared" si="25"/>
        <v>0</v>
      </c>
      <c r="F418" s="107"/>
      <c r="G418" s="118">
        <f t="shared" si="26"/>
        <v>0</v>
      </c>
      <c r="H418" s="206"/>
      <c r="I418" s="118">
        <f t="shared" si="27"/>
        <v>0</v>
      </c>
      <c r="J418" s="106">
        <f t="shared" si="28"/>
        <v>0</v>
      </c>
    </row>
    <row r="419" spans="1:10" s="6" customFormat="1" ht="32.1" customHeight="1">
      <c r="A419" s="11"/>
      <c r="B419" s="103"/>
      <c r="C419" s="104"/>
      <c r="D419" s="105"/>
      <c r="E419" s="106">
        <f t="shared" ref="E419:E482" si="29">C419*D419/10</f>
        <v>0</v>
      </c>
      <c r="F419" s="107"/>
      <c r="G419" s="118">
        <f t="shared" si="26"/>
        <v>0</v>
      </c>
      <c r="H419" s="206"/>
      <c r="I419" s="118">
        <f t="shared" si="27"/>
        <v>0</v>
      </c>
      <c r="J419" s="106">
        <f t="shared" si="28"/>
        <v>0</v>
      </c>
    </row>
    <row r="420" spans="1:10" s="6" customFormat="1" ht="32.1" customHeight="1">
      <c r="A420" s="11"/>
      <c r="B420" s="103"/>
      <c r="C420" s="104"/>
      <c r="D420" s="105"/>
      <c r="E420" s="106">
        <f t="shared" si="29"/>
        <v>0</v>
      </c>
      <c r="F420" s="107"/>
      <c r="G420" s="118">
        <f t="shared" si="26"/>
        <v>0</v>
      </c>
      <c r="H420" s="206"/>
      <c r="I420" s="118">
        <f t="shared" si="27"/>
        <v>0</v>
      </c>
      <c r="J420" s="106">
        <f t="shared" si="28"/>
        <v>0</v>
      </c>
    </row>
    <row r="421" spans="1:10" s="6" customFormat="1" ht="32.1" customHeight="1">
      <c r="A421" s="11"/>
      <c r="B421" s="103"/>
      <c r="C421" s="104"/>
      <c r="D421" s="105"/>
      <c r="E421" s="106">
        <f t="shared" si="29"/>
        <v>0</v>
      </c>
      <c r="F421" s="107"/>
      <c r="G421" s="118">
        <f t="shared" si="26"/>
        <v>0</v>
      </c>
      <c r="H421" s="206"/>
      <c r="I421" s="118">
        <f t="shared" si="27"/>
        <v>0</v>
      </c>
      <c r="J421" s="106">
        <f t="shared" si="28"/>
        <v>0</v>
      </c>
    </row>
    <row r="422" spans="1:10" s="6" customFormat="1" ht="32.1" customHeight="1">
      <c r="A422" s="11"/>
      <c r="B422" s="103"/>
      <c r="C422" s="104"/>
      <c r="D422" s="105"/>
      <c r="E422" s="106">
        <f t="shared" si="29"/>
        <v>0</v>
      </c>
      <c r="F422" s="107"/>
      <c r="G422" s="118">
        <f t="shared" si="26"/>
        <v>0</v>
      </c>
      <c r="H422" s="206"/>
      <c r="I422" s="118">
        <f t="shared" si="27"/>
        <v>0</v>
      </c>
      <c r="J422" s="106">
        <f t="shared" si="28"/>
        <v>0</v>
      </c>
    </row>
    <row r="423" spans="1:10" s="6" customFormat="1" ht="32.1" customHeight="1">
      <c r="A423" s="11"/>
      <c r="B423" s="103"/>
      <c r="C423" s="104"/>
      <c r="D423" s="105"/>
      <c r="E423" s="106">
        <f t="shared" si="29"/>
        <v>0</v>
      </c>
      <c r="F423" s="107"/>
      <c r="G423" s="118">
        <f t="shared" si="26"/>
        <v>0</v>
      </c>
      <c r="H423" s="206"/>
      <c r="I423" s="118">
        <f t="shared" si="27"/>
        <v>0</v>
      </c>
      <c r="J423" s="106">
        <f t="shared" si="28"/>
        <v>0</v>
      </c>
    </row>
    <row r="424" spans="1:10" s="6" customFormat="1" ht="32.1" customHeight="1">
      <c r="A424" s="11"/>
      <c r="B424" s="103"/>
      <c r="C424" s="104"/>
      <c r="D424" s="105"/>
      <c r="E424" s="106">
        <f t="shared" si="29"/>
        <v>0</v>
      </c>
      <c r="F424" s="107"/>
      <c r="G424" s="118">
        <f t="shared" si="26"/>
        <v>0</v>
      </c>
      <c r="H424" s="206"/>
      <c r="I424" s="118">
        <f t="shared" si="27"/>
        <v>0</v>
      </c>
      <c r="J424" s="106">
        <f t="shared" si="28"/>
        <v>0</v>
      </c>
    </row>
    <row r="425" spans="1:10" s="6" customFormat="1" ht="32.1" customHeight="1">
      <c r="A425" s="11"/>
      <c r="B425" s="103"/>
      <c r="C425" s="104"/>
      <c r="D425" s="105"/>
      <c r="E425" s="106">
        <f t="shared" si="29"/>
        <v>0</v>
      </c>
      <c r="F425" s="107"/>
      <c r="G425" s="118">
        <f t="shared" si="26"/>
        <v>0</v>
      </c>
      <c r="H425" s="206"/>
      <c r="I425" s="118">
        <f t="shared" si="27"/>
        <v>0</v>
      </c>
      <c r="J425" s="106">
        <f t="shared" si="28"/>
        <v>0</v>
      </c>
    </row>
    <row r="426" spans="1:10" s="6" customFormat="1" ht="32.1" customHeight="1">
      <c r="A426" s="11"/>
      <c r="B426" s="103"/>
      <c r="C426" s="104"/>
      <c r="D426" s="105"/>
      <c r="E426" s="106">
        <f t="shared" si="29"/>
        <v>0</v>
      </c>
      <c r="F426" s="107"/>
      <c r="G426" s="118">
        <f t="shared" si="26"/>
        <v>0</v>
      </c>
      <c r="H426" s="206"/>
      <c r="I426" s="118">
        <f t="shared" si="27"/>
        <v>0</v>
      </c>
      <c r="J426" s="106">
        <f t="shared" si="28"/>
        <v>0</v>
      </c>
    </row>
    <row r="427" spans="1:10" s="6" customFormat="1" ht="32.1" customHeight="1">
      <c r="A427" s="11"/>
      <c r="B427" s="103"/>
      <c r="C427" s="104"/>
      <c r="D427" s="105"/>
      <c r="E427" s="106">
        <f t="shared" si="29"/>
        <v>0</v>
      </c>
      <c r="F427" s="107"/>
      <c r="G427" s="118">
        <f t="shared" si="26"/>
        <v>0</v>
      </c>
      <c r="H427" s="206"/>
      <c r="I427" s="118">
        <f t="shared" si="27"/>
        <v>0</v>
      </c>
      <c r="J427" s="106">
        <f t="shared" si="28"/>
        <v>0</v>
      </c>
    </row>
    <row r="428" spans="1:10" s="6" customFormat="1" ht="32.1" customHeight="1">
      <c r="A428" s="11"/>
      <c r="B428" s="103"/>
      <c r="C428" s="104"/>
      <c r="D428" s="105"/>
      <c r="E428" s="106">
        <f t="shared" si="29"/>
        <v>0</v>
      </c>
      <c r="F428" s="107"/>
      <c r="G428" s="118">
        <f t="shared" si="26"/>
        <v>0</v>
      </c>
      <c r="H428" s="206"/>
      <c r="I428" s="118">
        <f t="shared" si="27"/>
        <v>0</v>
      </c>
      <c r="J428" s="106">
        <f t="shared" si="28"/>
        <v>0</v>
      </c>
    </row>
    <row r="429" spans="1:10" s="6" customFormat="1" ht="32.1" customHeight="1">
      <c r="A429" s="11"/>
      <c r="B429" s="103"/>
      <c r="C429" s="104"/>
      <c r="D429" s="105"/>
      <c r="E429" s="106">
        <f t="shared" si="29"/>
        <v>0</v>
      </c>
      <c r="F429" s="107"/>
      <c r="G429" s="118">
        <f t="shared" si="26"/>
        <v>0</v>
      </c>
      <c r="H429" s="206"/>
      <c r="I429" s="118">
        <f t="shared" si="27"/>
        <v>0</v>
      </c>
      <c r="J429" s="106">
        <f t="shared" si="28"/>
        <v>0</v>
      </c>
    </row>
    <row r="430" spans="1:10" s="6" customFormat="1" ht="32.1" customHeight="1">
      <c r="A430" s="11"/>
      <c r="B430" s="103"/>
      <c r="C430" s="104"/>
      <c r="D430" s="105"/>
      <c r="E430" s="106">
        <f t="shared" si="29"/>
        <v>0</v>
      </c>
      <c r="F430" s="107"/>
      <c r="G430" s="118">
        <f t="shared" si="26"/>
        <v>0</v>
      </c>
      <c r="H430" s="206"/>
      <c r="I430" s="118">
        <f t="shared" si="27"/>
        <v>0</v>
      </c>
      <c r="J430" s="106">
        <f t="shared" si="28"/>
        <v>0</v>
      </c>
    </row>
    <row r="431" spans="1:10" s="6" customFormat="1" ht="32.1" customHeight="1">
      <c r="A431" s="11"/>
      <c r="B431" s="103"/>
      <c r="C431" s="104"/>
      <c r="D431" s="105"/>
      <c r="E431" s="106">
        <f t="shared" si="29"/>
        <v>0</v>
      </c>
      <c r="F431" s="107"/>
      <c r="G431" s="118">
        <f t="shared" si="26"/>
        <v>0</v>
      </c>
      <c r="H431" s="206"/>
      <c r="I431" s="118">
        <f t="shared" si="27"/>
        <v>0</v>
      </c>
      <c r="J431" s="106">
        <f t="shared" si="28"/>
        <v>0</v>
      </c>
    </row>
    <row r="432" spans="1:10" s="6" customFormat="1" ht="32.1" customHeight="1">
      <c r="A432" s="11"/>
      <c r="B432" s="103"/>
      <c r="C432" s="104"/>
      <c r="D432" s="105"/>
      <c r="E432" s="106">
        <f t="shared" si="29"/>
        <v>0</v>
      </c>
      <c r="F432" s="107"/>
      <c r="G432" s="118">
        <f t="shared" si="26"/>
        <v>0</v>
      </c>
      <c r="H432" s="206"/>
      <c r="I432" s="118">
        <f t="shared" si="27"/>
        <v>0</v>
      </c>
      <c r="J432" s="106">
        <f t="shared" si="28"/>
        <v>0</v>
      </c>
    </row>
    <row r="433" spans="1:10" s="6" customFormat="1" ht="32.1" customHeight="1">
      <c r="A433" s="11"/>
      <c r="B433" s="103"/>
      <c r="C433" s="104"/>
      <c r="D433" s="105"/>
      <c r="E433" s="106">
        <f t="shared" si="29"/>
        <v>0</v>
      </c>
      <c r="F433" s="107"/>
      <c r="G433" s="118">
        <f t="shared" si="26"/>
        <v>0</v>
      </c>
      <c r="H433" s="206"/>
      <c r="I433" s="118">
        <f t="shared" si="27"/>
        <v>0</v>
      </c>
      <c r="J433" s="106">
        <f t="shared" si="28"/>
        <v>0</v>
      </c>
    </row>
    <row r="434" spans="1:10" s="6" customFormat="1" ht="32.1" customHeight="1">
      <c r="A434" s="11"/>
      <c r="B434" s="103"/>
      <c r="C434" s="104"/>
      <c r="D434" s="105"/>
      <c r="E434" s="106">
        <f t="shared" si="29"/>
        <v>0</v>
      </c>
      <c r="F434" s="107"/>
      <c r="G434" s="118">
        <f t="shared" si="26"/>
        <v>0</v>
      </c>
      <c r="H434" s="206"/>
      <c r="I434" s="118">
        <f t="shared" si="27"/>
        <v>0</v>
      </c>
      <c r="J434" s="106">
        <f t="shared" si="28"/>
        <v>0</v>
      </c>
    </row>
    <row r="435" spans="1:10" s="6" customFormat="1" ht="32.1" customHeight="1">
      <c r="A435" s="11"/>
      <c r="B435" s="103"/>
      <c r="C435" s="104"/>
      <c r="D435" s="105"/>
      <c r="E435" s="106">
        <f t="shared" si="29"/>
        <v>0</v>
      </c>
      <c r="F435" s="107"/>
      <c r="G435" s="118">
        <f t="shared" si="26"/>
        <v>0</v>
      </c>
      <c r="H435" s="206"/>
      <c r="I435" s="118">
        <f t="shared" si="27"/>
        <v>0</v>
      </c>
      <c r="J435" s="106">
        <f t="shared" si="28"/>
        <v>0</v>
      </c>
    </row>
    <row r="436" spans="1:10" s="6" customFormat="1" ht="32.1" customHeight="1">
      <c r="A436" s="11"/>
      <c r="B436" s="103"/>
      <c r="C436" s="104"/>
      <c r="D436" s="105"/>
      <c r="E436" s="106">
        <f t="shared" si="29"/>
        <v>0</v>
      </c>
      <c r="F436" s="107"/>
      <c r="G436" s="118">
        <f t="shared" si="26"/>
        <v>0</v>
      </c>
      <c r="H436" s="206"/>
      <c r="I436" s="118">
        <f t="shared" si="27"/>
        <v>0</v>
      </c>
      <c r="J436" s="106">
        <f t="shared" si="28"/>
        <v>0</v>
      </c>
    </row>
    <row r="437" spans="1:10" s="6" customFormat="1" ht="32.1" customHeight="1">
      <c r="A437" s="11"/>
      <c r="B437" s="103"/>
      <c r="C437" s="104"/>
      <c r="D437" s="105"/>
      <c r="E437" s="106">
        <f t="shared" si="29"/>
        <v>0</v>
      </c>
      <c r="F437" s="107"/>
      <c r="G437" s="118">
        <f t="shared" si="26"/>
        <v>0</v>
      </c>
      <c r="H437" s="206"/>
      <c r="I437" s="118">
        <f t="shared" si="27"/>
        <v>0</v>
      </c>
      <c r="J437" s="106">
        <f t="shared" si="28"/>
        <v>0</v>
      </c>
    </row>
    <row r="438" spans="1:10" s="6" customFormat="1" ht="32.1" customHeight="1">
      <c r="A438" s="11"/>
      <c r="B438" s="103"/>
      <c r="C438" s="104"/>
      <c r="D438" s="105"/>
      <c r="E438" s="106">
        <f t="shared" si="29"/>
        <v>0</v>
      </c>
      <c r="F438" s="107"/>
      <c r="G438" s="118">
        <f t="shared" si="26"/>
        <v>0</v>
      </c>
      <c r="H438" s="206"/>
      <c r="I438" s="118">
        <f t="shared" si="27"/>
        <v>0</v>
      </c>
      <c r="J438" s="106">
        <f t="shared" si="28"/>
        <v>0</v>
      </c>
    </row>
    <row r="439" spans="1:10" s="6" customFormat="1" ht="32.1" customHeight="1">
      <c r="A439" s="11"/>
      <c r="B439" s="103"/>
      <c r="C439" s="104"/>
      <c r="D439" s="105"/>
      <c r="E439" s="106">
        <f t="shared" si="29"/>
        <v>0</v>
      </c>
      <c r="F439" s="107"/>
      <c r="G439" s="118">
        <f t="shared" si="26"/>
        <v>0</v>
      </c>
      <c r="H439" s="206"/>
      <c r="I439" s="118">
        <f t="shared" si="27"/>
        <v>0</v>
      </c>
      <c r="J439" s="106">
        <f t="shared" si="28"/>
        <v>0</v>
      </c>
    </row>
    <row r="440" spans="1:10" s="6" customFormat="1" ht="32.1" customHeight="1">
      <c r="A440" s="11"/>
      <c r="B440" s="103"/>
      <c r="C440" s="104"/>
      <c r="D440" s="105"/>
      <c r="E440" s="106">
        <f t="shared" si="29"/>
        <v>0</v>
      </c>
      <c r="F440" s="107"/>
      <c r="G440" s="118">
        <f t="shared" si="26"/>
        <v>0</v>
      </c>
      <c r="H440" s="206"/>
      <c r="I440" s="118">
        <f t="shared" si="27"/>
        <v>0</v>
      </c>
      <c r="J440" s="106">
        <f t="shared" si="28"/>
        <v>0</v>
      </c>
    </row>
    <row r="441" spans="1:10" s="6" customFormat="1" ht="32.1" customHeight="1">
      <c r="A441" s="11"/>
      <c r="B441" s="103"/>
      <c r="C441" s="104"/>
      <c r="D441" s="105"/>
      <c r="E441" s="106">
        <f t="shared" si="29"/>
        <v>0</v>
      </c>
      <c r="F441" s="107"/>
      <c r="G441" s="118">
        <f t="shared" si="26"/>
        <v>0</v>
      </c>
      <c r="H441" s="206"/>
      <c r="I441" s="118">
        <f t="shared" si="27"/>
        <v>0</v>
      </c>
      <c r="J441" s="106">
        <f t="shared" si="28"/>
        <v>0</v>
      </c>
    </row>
    <row r="442" spans="1:10" s="6" customFormat="1" ht="32.1" customHeight="1">
      <c r="A442" s="11"/>
      <c r="B442" s="103"/>
      <c r="C442" s="104"/>
      <c r="D442" s="105"/>
      <c r="E442" s="106">
        <f t="shared" si="29"/>
        <v>0</v>
      </c>
      <c r="F442" s="107"/>
      <c r="G442" s="118">
        <f t="shared" si="26"/>
        <v>0</v>
      </c>
      <c r="H442" s="206"/>
      <c r="I442" s="118">
        <f t="shared" si="27"/>
        <v>0</v>
      </c>
      <c r="J442" s="106">
        <f t="shared" si="28"/>
        <v>0</v>
      </c>
    </row>
    <row r="443" spans="1:10" s="6" customFormat="1" ht="32.1" customHeight="1">
      <c r="A443" s="11"/>
      <c r="B443" s="103"/>
      <c r="C443" s="104"/>
      <c r="D443" s="105"/>
      <c r="E443" s="106">
        <f t="shared" si="29"/>
        <v>0</v>
      </c>
      <c r="F443" s="107"/>
      <c r="G443" s="118">
        <f t="shared" si="26"/>
        <v>0</v>
      </c>
      <c r="H443" s="206"/>
      <c r="I443" s="118">
        <f t="shared" si="27"/>
        <v>0</v>
      </c>
      <c r="J443" s="106">
        <f t="shared" si="28"/>
        <v>0</v>
      </c>
    </row>
    <row r="444" spans="1:10" s="6" customFormat="1" ht="32.1" customHeight="1">
      <c r="A444" s="11"/>
      <c r="B444" s="103"/>
      <c r="C444" s="104"/>
      <c r="D444" s="105"/>
      <c r="E444" s="106">
        <f t="shared" si="29"/>
        <v>0</v>
      </c>
      <c r="F444" s="107"/>
      <c r="G444" s="118">
        <f t="shared" si="26"/>
        <v>0</v>
      </c>
      <c r="H444" s="206"/>
      <c r="I444" s="118">
        <f t="shared" si="27"/>
        <v>0</v>
      </c>
      <c r="J444" s="106">
        <f t="shared" si="28"/>
        <v>0</v>
      </c>
    </row>
    <row r="445" spans="1:10" s="6" customFormat="1" ht="32.1" customHeight="1">
      <c r="A445" s="11"/>
      <c r="B445" s="103"/>
      <c r="C445" s="104"/>
      <c r="D445" s="105"/>
      <c r="E445" s="106">
        <f t="shared" si="29"/>
        <v>0</v>
      </c>
      <c r="F445" s="107"/>
      <c r="G445" s="118">
        <f t="shared" si="26"/>
        <v>0</v>
      </c>
      <c r="H445" s="206"/>
      <c r="I445" s="118">
        <f t="shared" si="27"/>
        <v>0</v>
      </c>
      <c r="J445" s="106">
        <f t="shared" si="28"/>
        <v>0</v>
      </c>
    </row>
    <row r="446" spans="1:10" s="6" customFormat="1" ht="32.1" customHeight="1">
      <c r="A446" s="11"/>
      <c r="B446" s="103"/>
      <c r="C446" s="104"/>
      <c r="D446" s="105"/>
      <c r="E446" s="106">
        <f t="shared" si="29"/>
        <v>0</v>
      </c>
      <c r="F446" s="107"/>
      <c r="G446" s="118">
        <f t="shared" si="26"/>
        <v>0</v>
      </c>
      <c r="H446" s="206"/>
      <c r="I446" s="118">
        <f t="shared" si="27"/>
        <v>0</v>
      </c>
      <c r="J446" s="106">
        <f t="shared" si="28"/>
        <v>0</v>
      </c>
    </row>
    <row r="447" spans="1:10" s="6" customFormat="1" ht="32.1" customHeight="1">
      <c r="A447" s="11"/>
      <c r="B447" s="103"/>
      <c r="C447" s="104"/>
      <c r="D447" s="105"/>
      <c r="E447" s="106">
        <f t="shared" si="29"/>
        <v>0</v>
      </c>
      <c r="F447" s="107"/>
      <c r="G447" s="118">
        <f t="shared" si="26"/>
        <v>0</v>
      </c>
      <c r="H447" s="206"/>
      <c r="I447" s="118">
        <f t="shared" si="27"/>
        <v>0</v>
      </c>
      <c r="J447" s="106">
        <f t="shared" si="28"/>
        <v>0</v>
      </c>
    </row>
    <row r="448" spans="1:10" s="6" customFormat="1" ht="32.1" customHeight="1">
      <c r="A448" s="11"/>
      <c r="B448" s="103"/>
      <c r="C448" s="104"/>
      <c r="D448" s="105"/>
      <c r="E448" s="106">
        <f t="shared" si="29"/>
        <v>0</v>
      </c>
      <c r="F448" s="107"/>
      <c r="G448" s="118">
        <f t="shared" si="26"/>
        <v>0</v>
      </c>
      <c r="H448" s="206"/>
      <c r="I448" s="118">
        <f t="shared" si="27"/>
        <v>0</v>
      </c>
      <c r="J448" s="106">
        <f t="shared" si="28"/>
        <v>0</v>
      </c>
    </row>
    <row r="449" spans="1:10" s="6" customFormat="1" ht="32.1" customHeight="1">
      <c r="A449" s="11"/>
      <c r="B449" s="103"/>
      <c r="C449" s="104"/>
      <c r="D449" s="105"/>
      <c r="E449" s="106">
        <f t="shared" si="29"/>
        <v>0</v>
      </c>
      <c r="F449" s="107"/>
      <c r="G449" s="118">
        <f t="shared" si="26"/>
        <v>0</v>
      </c>
      <c r="H449" s="206"/>
      <c r="I449" s="118">
        <f t="shared" si="27"/>
        <v>0</v>
      </c>
      <c r="J449" s="106">
        <f t="shared" si="28"/>
        <v>0</v>
      </c>
    </row>
    <row r="450" spans="1:10" s="6" customFormat="1" ht="32.1" customHeight="1">
      <c r="A450" s="11"/>
      <c r="B450" s="103"/>
      <c r="C450" s="104"/>
      <c r="D450" s="105"/>
      <c r="E450" s="106">
        <f t="shared" si="29"/>
        <v>0</v>
      </c>
      <c r="F450" s="107"/>
      <c r="G450" s="118">
        <f t="shared" si="26"/>
        <v>0</v>
      </c>
      <c r="H450" s="206"/>
      <c r="I450" s="118">
        <f t="shared" si="27"/>
        <v>0</v>
      </c>
      <c r="J450" s="106">
        <f t="shared" si="28"/>
        <v>0</v>
      </c>
    </row>
    <row r="451" spans="1:10" s="6" customFormat="1" ht="32.1" customHeight="1">
      <c r="A451" s="11"/>
      <c r="B451" s="103"/>
      <c r="C451" s="104"/>
      <c r="D451" s="105"/>
      <c r="E451" s="106">
        <f t="shared" si="29"/>
        <v>0</v>
      </c>
      <c r="F451" s="107"/>
      <c r="G451" s="118">
        <f t="shared" si="26"/>
        <v>0</v>
      </c>
      <c r="H451" s="206"/>
      <c r="I451" s="118">
        <f t="shared" si="27"/>
        <v>0</v>
      </c>
      <c r="J451" s="106">
        <f t="shared" si="28"/>
        <v>0</v>
      </c>
    </row>
    <row r="452" spans="1:10" s="6" customFormat="1" ht="32.1" customHeight="1">
      <c r="A452" s="11"/>
      <c r="B452" s="103"/>
      <c r="C452" s="104"/>
      <c r="D452" s="105"/>
      <c r="E452" s="106">
        <f t="shared" si="29"/>
        <v>0</v>
      </c>
      <c r="F452" s="107"/>
      <c r="G452" s="118">
        <f t="shared" si="26"/>
        <v>0</v>
      </c>
      <c r="H452" s="206"/>
      <c r="I452" s="118">
        <f t="shared" si="27"/>
        <v>0</v>
      </c>
      <c r="J452" s="106">
        <f t="shared" si="28"/>
        <v>0</v>
      </c>
    </row>
    <row r="453" spans="1:10" s="6" customFormat="1" ht="32.1" customHeight="1">
      <c r="A453" s="11"/>
      <c r="B453" s="103"/>
      <c r="C453" s="104"/>
      <c r="D453" s="105"/>
      <c r="E453" s="106">
        <f t="shared" si="29"/>
        <v>0</v>
      </c>
      <c r="F453" s="107"/>
      <c r="G453" s="118">
        <f t="shared" si="26"/>
        <v>0</v>
      </c>
      <c r="H453" s="206"/>
      <c r="I453" s="118">
        <f t="shared" si="27"/>
        <v>0</v>
      </c>
      <c r="J453" s="106">
        <f t="shared" si="28"/>
        <v>0</v>
      </c>
    </row>
    <row r="454" spans="1:10" s="6" customFormat="1" ht="32.1" customHeight="1">
      <c r="A454" s="11"/>
      <c r="B454" s="103"/>
      <c r="C454" s="104"/>
      <c r="D454" s="105"/>
      <c r="E454" s="106">
        <f t="shared" si="29"/>
        <v>0</v>
      </c>
      <c r="F454" s="107"/>
      <c r="G454" s="118">
        <f t="shared" si="26"/>
        <v>0</v>
      </c>
      <c r="H454" s="206"/>
      <c r="I454" s="118">
        <f t="shared" si="27"/>
        <v>0</v>
      </c>
      <c r="J454" s="106">
        <f t="shared" si="28"/>
        <v>0</v>
      </c>
    </row>
    <row r="455" spans="1:10" s="6" customFormat="1" ht="32.1" customHeight="1">
      <c r="A455" s="11"/>
      <c r="B455" s="103"/>
      <c r="C455" s="104"/>
      <c r="D455" s="105"/>
      <c r="E455" s="106">
        <f t="shared" si="29"/>
        <v>0</v>
      </c>
      <c r="F455" s="107"/>
      <c r="G455" s="118">
        <f t="shared" si="26"/>
        <v>0</v>
      </c>
      <c r="H455" s="206"/>
      <c r="I455" s="118">
        <f t="shared" si="27"/>
        <v>0</v>
      </c>
      <c r="J455" s="106">
        <f t="shared" si="28"/>
        <v>0</v>
      </c>
    </row>
    <row r="456" spans="1:10" s="6" customFormat="1" ht="32.1" customHeight="1">
      <c r="A456" s="11"/>
      <c r="B456" s="103"/>
      <c r="C456" s="104"/>
      <c r="D456" s="105"/>
      <c r="E456" s="106">
        <f t="shared" si="29"/>
        <v>0</v>
      </c>
      <c r="F456" s="107"/>
      <c r="G456" s="118">
        <f t="shared" si="26"/>
        <v>0</v>
      </c>
      <c r="H456" s="206"/>
      <c r="I456" s="118">
        <f t="shared" si="27"/>
        <v>0</v>
      </c>
      <c r="J456" s="106">
        <f t="shared" si="28"/>
        <v>0</v>
      </c>
    </row>
    <row r="457" spans="1:10" s="6" customFormat="1" ht="32.1" customHeight="1">
      <c r="A457" s="11"/>
      <c r="B457" s="103"/>
      <c r="C457" s="104"/>
      <c r="D457" s="105"/>
      <c r="E457" s="106">
        <f t="shared" si="29"/>
        <v>0</v>
      </c>
      <c r="F457" s="107"/>
      <c r="G457" s="118">
        <f t="shared" si="26"/>
        <v>0</v>
      </c>
      <c r="H457" s="206"/>
      <c r="I457" s="118">
        <f t="shared" si="27"/>
        <v>0</v>
      </c>
      <c r="J457" s="106">
        <f t="shared" si="28"/>
        <v>0</v>
      </c>
    </row>
    <row r="458" spans="1:10" s="6" customFormat="1" ht="32.1" customHeight="1">
      <c r="A458" s="11"/>
      <c r="B458" s="103"/>
      <c r="C458" s="104"/>
      <c r="D458" s="105"/>
      <c r="E458" s="106">
        <f t="shared" si="29"/>
        <v>0</v>
      </c>
      <c r="F458" s="107"/>
      <c r="G458" s="118">
        <f t="shared" si="26"/>
        <v>0</v>
      </c>
      <c r="H458" s="206"/>
      <c r="I458" s="118">
        <f t="shared" si="27"/>
        <v>0</v>
      </c>
      <c r="J458" s="106">
        <f t="shared" si="28"/>
        <v>0</v>
      </c>
    </row>
    <row r="459" spans="1:10" s="6" customFormat="1" ht="32.1" customHeight="1">
      <c r="A459" s="11"/>
      <c r="B459" s="103"/>
      <c r="C459" s="104"/>
      <c r="D459" s="105"/>
      <c r="E459" s="106">
        <f t="shared" si="29"/>
        <v>0</v>
      </c>
      <c r="F459" s="107"/>
      <c r="G459" s="118">
        <f t="shared" si="26"/>
        <v>0</v>
      </c>
      <c r="H459" s="206"/>
      <c r="I459" s="118">
        <f t="shared" si="27"/>
        <v>0</v>
      </c>
      <c r="J459" s="106">
        <f t="shared" si="28"/>
        <v>0</v>
      </c>
    </row>
    <row r="460" spans="1:10" s="6" customFormat="1" ht="32.1" customHeight="1">
      <c r="A460" s="11"/>
      <c r="B460" s="103"/>
      <c r="C460" s="104"/>
      <c r="D460" s="105"/>
      <c r="E460" s="106">
        <f t="shared" si="29"/>
        <v>0</v>
      </c>
      <c r="F460" s="107"/>
      <c r="G460" s="118">
        <f t="shared" si="26"/>
        <v>0</v>
      </c>
      <c r="H460" s="206"/>
      <c r="I460" s="118">
        <f t="shared" si="27"/>
        <v>0</v>
      </c>
      <c r="J460" s="106">
        <f t="shared" si="28"/>
        <v>0</v>
      </c>
    </row>
    <row r="461" spans="1:10" s="6" customFormat="1" ht="32.1" customHeight="1">
      <c r="A461" s="11"/>
      <c r="B461" s="103"/>
      <c r="C461" s="104"/>
      <c r="D461" s="105"/>
      <c r="E461" s="106">
        <f t="shared" si="29"/>
        <v>0</v>
      </c>
      <c r="F461" s="107"/>
      <c r="G461" s="118">
        <f t="shared" si="26"/>
        <v>0</v>
      </c>
      <c r="H461" s="206"/>
      <c r="I461" s="118">
        <f t="shared" si="27"/>
        <v>0</v>
      </c>
      <c r="J461" s="106">
        <f t="shared" si="28"/>
        <v>0</v>
      </c>
    </row>
    <row r="462" spans="1:10" s="6" customFormat="1" ht="32.1" customHeight="1">
      <c r="A462" s="11"/>
      <c r="B462" s="103"/>
      <c r="C462" s="104"/>
      <c r="D462" s="105"/>
      <c r="E462" s="106">
        <f t="shared" si="29"/>
        <v>0</v>
      </c>
      <c r="F462" s="107"/>
      <c r="G462" s="118">
        <f t="shared" si="26"/>
        <v>0</v>
      </c>
      <c r="H462" s="206"/>
      <c r="I462" s="118">
        <f t="shared" si="27"/>
        <v>0</v>
      </c>
      <c r="J462" s="106">
        <f t="shared" si="28"/>
        <v>0</v>
      </c>
    </row>
    <row r="463" spans="1:10" s="6" customFormat="1" ht="32.1" customHeight="1">
      <c r="A463" s="11"/>
      <c r="B463" s="103"/>
      <c r="C463" s="104"/>
      <c r="D463" s="105"/>
      <c r="E463" s="106">
        <f t="shared" si="29"/>
        <v>0</v>
      </c>
      <c r="F463" s="107"/>
      <c r="G463" s="118">
        <f t="shared" si="26"/>
        <v>0</v>
      </c>
      <c r="H463" s="206"/>
      <c r="I463" s="118">
        <f t="shared" si="27"/>
        <v>0</v>
      </c>
      <c r="J463" s="106">
        <f t="shared" si="28"/>
        <v>0</v>
      </c>
    </row>
    <row r="464" spans="1:10" s="6" customFormat="1" ht="32.1" customHeight="1">
      <c r="A464" s="11"/>
      <c r="B464" s="103"/>
      <c r="C464" s="104"/>
      <c r="D464" s="105"/>
      <c r="E464" s="106">
        <f t="shared" si="29"/>
        <v>0</v>
      </c>
      <c r="F464" s="107"/>
      <c r="G464" s="118">
        <f t="shared" si="26"/>
        <v>0</v>
      </c>
      <c r="H464" s="206"/>
      <c r="I464" s="118">
        <f t="shared" si="27"/>
        <v>0</v>
      </c>
      <c r="J464" s="106">
        <f t="shared" si="28"/>
        <v>0</v>
      </c>
    </row>
    <row r="465" spans="1:10" s="6" customFormat="1" ht="32.1" customHeight="1">
      <c r="A465" s="11"/>
      <c r="B465" s="103"/>
      <c r="C465" s="104"/>
      <c r="D465" s="105"/>
      <c r="E465" s="106">
        <f t="shared" si="29"/>
        <v>0</v>
      </c>
      <c r="F465" s="107"/>
      <c r="G465" s="118">
        <f t="shared" si="26"/>
        <v>0</v>
      </c>
      <c r="H465" s="206"/>
      <c r="I465" s="118">
        <f t="shared" si="27"/>
        <v>0</v>
      </c>
      <c r="J465" s="106">
        <f t="shared" si="28"/>
        <v>0</v>
      </c>
    </row>
    <row r="466" spans="1:10" s="6" customFormat="1" ht="32.1" customHeight="1">
      <c r="A466" s="11"/>
      <c r="B466" s="103"/>
      <c r="C466" s="104"/>
      <c r="D466" s="105"/>
      <c r="E466" s="106">
        <f t="shared" si="29"/>
        <v>0</v>
      </c>
      <c r="F466" s="107"/>
      <c r="G466" s="118">
        <f t="shared" si="26"/>
        <v>0</v>
      </c>
      <c r="H466" s="206"/>
      <c r="I466" s="118">
        <f t="shared" si="27"/>
        <v>0</v>
      </c>
      <c r="J466" s="106">
        <f t="shared" si="28"/>
        <v>0</v>
      </c>
    </row>
    <row r="467" spans="1:10" s="6" customFormat="1" ht="32.1" customHeight="1">
      <c r="A467" s="11"/>
      <c r="B467" s="103"/>
      <c r="C467" s="104"/>
      <c r="D467" s="105"/>
      <c r="E467" s="106">
        <f t="shared" si="29"/>
        <v>0</v>
      </c>
      <c r="F467" s="107"/>
      <c r="G467" s="118">
        <f t="shared" si="26"/>
        <v>0</v>
      </c>
      <c r="H467" s="206"/>
      <c r="I467" s="118">
        <f t="shared" si="27"/>
        <v>0</v>
      </c>
      <c r="J467" s="106">
        <f t="shared" si="28"/>
        <v>0</v>
      </c>
    </row>
    <row r="468" spans="1:10" s="6" customFormat="1" ht="32.1" customHeight="1">
      <c r="A468" s="11"/>
      <c r="B468" s="103"/>
      <c r="C468" s="104"/>
      <c r="D468" s="105"/>
      <c r="E468" s="106">
        <f t="shared" si="29"/>
        <v>0</v>
      </c>
      <c r="F468" s="107"/>
      <c r="G468" s="118">
        <f t="shared" si="26"/>
        <v>0</v>
      </c>
      <c r="H468" s="206"/>
      <c r="I468" s="118">
        <f t="shared" si="27"/>
        <v>0</v>
      </c>
      <c r="J468" s="106">
        <f t="shared" si="28"/>
        <v>0</v>
      </c>
    </row>
    <row r="469" spans="1:10" s="6" customFormat="1" ht="32.1" customHeight="1">
      <c r="A469" s="11"/>
      <c r="B469" s="103"/>
      <c r="C469" s="104"/>
      <c r="D469" s="105"/>
      <c r="E469" s="106">
        <f t="shared" si="29"/>
        <v>0</v>
      </c>
      <c r="F469" s="107"/>
      <c r="G469" s="118">
        <f t="shared" si="26"/>
        <v>0</v>
      </c>
      <c r="H469" s="206"/>
      <c r="I469" s="118">
        <f t="shared" si="27"/>
        <v>0</v>
      </c>
      <c r="J469" s="106">
        <f t="shared" si="28"/>
        <v>0</v>
      </c>
    </row>
    <row r="470" spans="1:10" s="6" customFormat="1" ht="32.1" customHeight="1">
      <c r="A470" s="11"/>
      <c r="B470" s="103"/>
      <c r="C470" s="104"/>
      <c r="D470" s="105"/>
      <c r="E470" s="106">
        <f t="shared" si="29"/>
        <v>0</v>
      </c>
      <c r="F470" s="107"/>
      <c r="G470" s="118">
        <f t="shared" ref="G470:G533" si="30">E470*F470</f>
        <v>0</v>
      </c>
      <c r="H470" s="206"/>
      <c r="I470" s="118">
        <f t="shared" ref="I470:I533" si="31">E470*H470</f>
        <v>0</v>
      </c>
      <c r="J470" s="106">
        <f t="shared" ref="J470:J533" si="32">G470+I470</f>
        <v>0</v>
      </c>
    </row>
    <row r="471" spans="1:10" s="6" customFormat="1" ht="32.1" customHeight="1">
      <c r="A471" s="11"/>
      <c r="B471" s="103"/>
      <c r="C471" s="104"/>
      <c r="D471" s="105"/>
      <c r="E471" s="106">
        <f t="shared" si="29"/>
        <v>0</v>
      </c>
      <c r="F471" s="107"/>
      <c r="G471" s="118">
        <f t="shared" si="30"/>
        <v>0</v>
      </c>
      <c r="H471" s="206"/>
      <c r="I471" s="118">
        <f t="shared" si="31"/>
        <v>0</v>
      </c>
      <c r="J471" s="106">
        <f t="shared" si="32"/>
        <v>0</v>
      </c>
    </row>
    <row r="472" spans="1:10" s="6" customFormat="1" ht="32.1" customHeight="1">
      <c r="A472" s="11"/>
      <c r="B472" s="103"/>
      <c r="C472" s="104"/>
      <c r="D472" s="105"/>
      <c r="E472" s="106">
        <f t="shared" si="29"/>
        <v>0</v>
      </c>
      <c r="F472" s="107"/>
      <c r="G472" s="118">
        <f t="shared" si="30"/>
        <v>0</v>
      </c>
      <c r="H472" s="206"/>
      <c r="I472" s="118">
        <f t="shared" si="31"/>
        <v>0</v>
      </c>
      <c r="J472" s="106">
        <f t="shared" si="32"/>
        <v>0</v>
      </c>
    </row>
    <row r="473" spans="1:10" s="6" customFormat="1" ht="32.1" customHeight="1">
      <c r="A473" s="11"/>
      <c r="B473" s="103"/>
      <c r="C473" s="104"/>
      <c r="D473" s="105"/>
      <c r="E473" s="106">
        <f t="shared" si="29"/>
        <v>0</v>
      </c>
      <c r="F473" s="107"/>
      <c r="G473" s="118">
        <f t="shared" si="30"/>
        <v>0</v>
      </c>
      <c r="H473" s="206"/>
      <c r="I473" s="118">
        <f t="shared" si="31"/>
        <v>0</v>
      </c>
      <c r="J473" s="106">
        <f t="shared" si="32"/>
        <v>0</v>
      </c>
    </row>
    <row r="474" spans="1:10" s="6" customFormat="1" ht="32.1" customHeight="1">
      <c r="A474" s="11"/>
      <c r="B474" s="103"/>
      <c r="C474" s="104"/>
      <c r="D474" s="105"/>
      <c r="E474" s="106">
        <f t="shared" si="29"/>
        <v>0</v>
      </c>
      <c r="F474" s="107"/>
      <c r="G474" s="118">
        <f t="shared" si="30"/>
        <v>0</v>
      </c>
      <c r="H474" s="206"/>
      <c r="I474" s="118">
        <f t="shared" si="31"/>
        <v>0</v>
      </c>
      <c r="J474" s="106">
        <f t="shared" si="32"/>
        <v>0</v>
      </c>
    </row>
    <row r="475" spans="1:10" s="6" customFormat="1" ht="32.1" customHeight="1">
      <c r="A475" s="11"/>
      <c r="B475" s="103"/>
      <c r="C475" s="104"/>
      <c r="D475" s="105"/>
      <c r="E475" s="106">
        <f t="shared" si="29"/>
        <v>0</v>
      </c>
      <c r="F475" s="107"/>
      <c r="G475" s="118">
        <f t="shared" si="30"/>
        <v>0</v>
      </c>
      <c r="H475" s="206"/>
      <c r="I475" s="118">
        <f t="shared" si="31"/>
        <v>0</v>
      </c>
      <c r="J475" s="106">
        <f t="shared" si="32"/>
        <v>0</v>
      </c>
    </row>
    <row r="476" spans="1:10" s="6" customFormat="1" ht="32.1" customHeight="1">
      <c r="A476" s="11"/>
      <c r="B476" s="103"/>
      <c r="C476" s="104"/>
      <c r="D476" s="105"/>
      <c r="E476" s="106">
        <f t="shared" si="29"/>
        <v>0</v>
      </c>
      <c r="F476" s="107"/>
      <c r="G476" s="118">
        <f t="shared" si="30"/>
        <v>0</v>
      </c>
      <c r="H476" s="206"/>
      <c r="I476" s="118">
        <f t="shared" si="31"/>
        <v>0</v>
      </c>
      <c r="J476" s="106">
        <f t="shared" si="32"/>
        <v>0</v>
      </c>
    </row>
    <row r="477" spans="1:10" s="6" customFormat="1" ht="32.1" customHeight="1">
      <c r="A477" s="11"/>
      <c r="B477" s="103"/>
      <c r="C477" s="104"/>
      <c r="D477" s="105"/>
      <c r="E477" s="106">
        <f t="shared" si="29"/>
        <v>0</v>
      </c>
      <c r="F477" s="107"/>
      <c r="G477" s="118">
        <f t="shared" si="30"/>
        <v>0</v>
      </c>
      <c r="H477" s="206"/>
      <c r="I477" s="118">
        <f t="shared" si="31"/>
        <v>0</v>
      </c>
      <c r="J477" s="106">
        <f t="shared" si="32"/>
        <v>0</v>
      </c>
    </row>
    <row r="478" spans="1:10" s="6" customFormat="1" ht="32.1" customHeight="1">
      <c r="A478" s="11"/>
      <c r="B478" s="103"/>
      <c r="C478" s="104"/>
      <c r="D478" s="105"/>
      <c r="E478" s="106">
        <f t="shared" si="29"/>
        <v>0</v>
      </c>
      <c r="F478" s="107"/>
      <c r="G478" s="118">
        <f t="shared" si="30"/>
        <v>0</v>
      </c>
      <c r="H478" s="206"/>
      <c r="I478" s="118">
        <f t="shared" si="31"/>
        <v>0</v>
      </c>
      <c r="J478" s="106">
        <f t="shared" si="32"/>
        <v>0</v>
      </c>
    </row>
    <row r="479" spans="1:10" s="6" customFormat="1" ht="32.1" customHeight="1">
      <c r="A479" s="11"/>
      <c r="B479" s="103"/>
      <c r="C479" s="104"/>
      <c r="D479" s="105"/>
      <c r="E479" s="106">
        <f t="shared" si="29"/>
        <v>0</v>
      </c>
      <c r="F479" s="107"/>
      <c r="G479" s="118">
        <f t="shared" si="30"/>
        <v>0</v>
      </c>
      <c r="H479" s="206"/>
      <c r="I479" s="118">
        <f t="shared" si="31"/>
        <v>0</v>
      </c>
      <c r="J479" s="106">
        <f t="shared" si="32"/>
        <v>0</v>
      </c>
    </row>
    <row r="480" spans="1:10" s="6" customFormat="1" ht="32.1" customHeight="1">
      <c r="A480" s="11"/>
      <c r="B480" s="103"/>
      <c r="C480" s="104"/>
      <c r="D480" s="105"/>
      <c r="E480" s="106">
        <f t="shared" si="29"/>
        <v>0</v>
      </c>
      <c r="F480" s="107"/>
      <c r="G480" s="118">
        <f t="shared" si="30"/>
        <v>0</v>
      </c>
      <c r="H480" s="206"/>
      <c r="I480" s="118">
        <f t="shared" si="31"/>
        <v>0</v>
      </c>
      <c r="J480" s="106">
        <f t="shared" si="32"/>
        <v>0</v>
      </c>
    </row>
    <row r="481" spans="1:10" s="6" customFormat="1" ht="32.1" customHeight="1">
      <c r="A481" s="11"/>
      <c r="B481" s="103"/>
      <c r="C481" s="104"/>
      <c r="D481" s="105"/>
      <c r="E481" s="106">
        <f t="shared" si="29"/>
        <v>0</v>
      </c>
      <c r="F481" s="107"/>
      <c r="G481" s="118">
        <f t="shared" si="30"/>
        <v>0</v>
      </c>
      <c r="H481" s="206"/>
      <c r="I481" s="118">
        <f t="shared" si="31"/>
        <v>0</v>
      </c>
      <c r="J481" s="106">
        <f t="shared" si="32"/>
        <v>0</v>
      </c>
    </row>
    <row r="482" spans="1:10" s="6" customFormat="1" ht="32.1" customHeight="1">
      <c r="A482" s="11"/>
      <c r="B482" s="103"/>
      <c r="C482" s="104"/>
      <c r="D482" s="105"/>
      <c r="E482" s="106">
        <f t="shared" si="29"/>
        <v>0</v>
      </c>
      <c r="F482" s="107"/>
      <c r="G482" s="118">
        <f t="shared" si="30"/>
        <v>0</v>
      </c>
      <c r="H482" s="206"/>
      <c r="I482" s="118">
        <f t="shared" si="31"/>
        <v>0</v>
      </c>
      <c r="J482" s="106">
        <f t="shared" si="32"/>
        <v>0</v>
      </c>
    </row>
    <row r="483" spans="1:10" s="6" customFormat="1" ht="32.1" customHeight="1">
      <c r="A483" s="11"/>
      <c r="B483" s="103"/>
      <c r="C483" s="104"/>
      <c r="D483" s="105"/>
      <c r="E483" s="106">
        <f t="shared" ref="E483:E546" si="33">C483*D483/10</f>
        <v>0</v>
      </c>
      <c r="F483" s="107"/>
      <c r="G483" s="118">
        <f t="shared" si="30"/>
        <v>0</v>
      </c>
      <c r="H483" s="206"/>
      <c r="I483" s="118">
        <f t="shared" si="31"/>
        <v>0</v>
      </c>
      <c r="J483" s="106">
        <f t="shared" si="32"/>
        <v>0</v>
      </c>
    </row>
    <row r="484" spans="1:10" s="6" customFormat="1" ht="32.1" customHeight="1">
      <c r="A484" s="11"/>
      <c r="B484" s="103"/>
      <c r="C484" s="104"/>
      <c r="D484" s="105"/>
      <c r="E484" s="106">
        <f t="shared" si="33"/>
        <v>0</v>
      </c>
      <c r="F484" s="107"/>
      <c r="G484" s="118">
        <f t="shared" si="30"/>
        <v>0</v>
      </c>
      <c r="H484" s="206"/>
      <c r="I484" s="118">
        <f t="shared" si="31"/>
        <v>0</v>
      </c>
      <c r="J484" s="106">
        <f t="shared" si="32"/>
        <v>0</v>
      </c>
    </row>
    <row r="485" spans="1:10" s="6" customFormat="1" ht="32.1" customHeight="1">
      <c r="A485" s="11"/>
      <c r="B485" s="103"/>
      <c r="C485" s="104"/>
      <c r="D485" s="105"/>
      <c r="E485" s="106">
        <f t="shared" si="33"/>
        <v>0</v>
      </c>
      <c r="F485" s="107"/>
      <c r="G485" s="118">
        <f t="shared" si="30"/>
        <v>0</v>
      </c>
      <c r="H485" s="206"/>
      <c r="I485" s="118">
        <f t="shared" si="31"/>
        <v>0</v>
      </c>
      <c r="J485" s="106">
        <f t="shared" si="32"/>
        <v>0</v>
      </c>
    </row>
    <row r="486" spans="1:10" s="6" customFormat="1" ht="32.1" customHeight="1">
      <c r="A486" s="11"/>
      <c r="B486" s="103"/>
      <c r="C486" s="104"/>
      <c r="D486" s="105"/>
      <c r="E486" s="106">
        <f t="shared" si="33"/>
        <v>0</v>
      </c>
      <c r="F486" s="107"/>
      <c r="G486" s="118">
        <f t="shared" si="30"/>
        <v>0</v>
      </c>
      <c r="H486" s="206"/>
      <c r="I486" s="118">
        <f t="shared" si="31"/>
        <v>0</v>
      </c>
      <c r="J486" s="106">
        <f t="shared" si="32"/>
        <v>0</v>
      </c>
    </row>
    <row r="487" spans="1:10" s="6" customFormat="1" ht="32.1" customHeight="1">
      <c r="A487" s="11"/>
      <c r="B487" s="103"/>
      <c r="C487" s="104"/>
      <c r="D487" s="105"/>
      <c r="E487" s="106">
        <f t="shared" si="33"/>
        <v>0</v>
      </c>
      <c r="F487" s="107"/>
      <c r="G487" s="118">
        <f t="shared" si="30"/>
        <v>0</v>
      </c>
      <c r="H487" s="206"/>
      <c r="I487" s="118">
        <f t="shared" si="31"/>
        <v>0</v>
      </c>
      <c r="J487" s="106">
        <f t="shared" si="32"/>
        <v>0</v>
      </c>
    </row>
    <row r="488" spans="1:10" s="6" customFormat="1" ht="32.1" customHeight="1">
      <c r="A488" s="11"/>
      <c r="B488" s="103"/>
      <c r="C488" s="104"/>
      <c r="D488" s="105"/>
      <c r="E488" s="106">
        <f t="shared" si="33"/>
        <v>0</v>
      </c>
      <c r="F488" s="107"/>
      <c r="G488" s="118">
        <f t="shared" si="30"/>
        <v>0</v>
      </c>
      <c r="H488" s="206"/>
      <c r="I488" s="118">
        <f t="shared" si="31"/>
        <v>0</v>
      </c>
      <c r="J488" s="106">
        <f t="shared" si="32"/>
        <v>0</v>
      </c>
    </row>
    <row r="489" spans="1:10" s="6" customFormat="1" ht="32.1" customHeight="1">
      <c r="A489" s="11"/>
      <c r="B489" s="103"/>
      <c r="C489" s="104"/>
      <c r="D489" s="105"/>
      <c r="E489" s="106">
        <f t="shared" si="33"/>
        <v>0</v>
      </c>
      <c r="F489" s="107"/>
      <c r="G489" s="118">
        <f t="shared" si="30"/>
        <v>0</v>
      </c>
      <c r="H489" s="206"/>
      <c r="I489" s="118">
        <f t="shared" si="31"/>
        <v>0</v>
      </c>
      <c r="J489" s="106">
        <f t="shared" si="32"/>
        <v>0</v>
      </c>
    </row>
    <row r="490" spans="1:10" s="6" customFormat="1" ht="32.1" customHeight="1">
      <c r="A490" s="11"/>
      <c r="B490" s="103"/>
      <c r="C490" s="104"/>
      <c r="D490" s="105"/>
      <c r="E490" s="106">
        <f t="shared" si="33"/>
        <v>0</v>
      </c>
      <c r="F490" s="107"/>
      <c r="G490" s="118">
        <f t="shared" si="30"/>
        <v>0</v>
      </c>
      <c r="H490" s="206"/>
      <c r="I490" s="118">
        <f t="shared" si="31"/>
        <v>0</v>
      </c>
      <c r="J490" s="106">
        <f t="shared" si="32"/>
        <v>0</v>
      </c>
    </row>
    <row r="491" spans="1:10" s="6" customFormat="1" ht="32.1" customHeight="1">
      <c r="A491" s="11"/>
      <c r="B491" s="103"/>
      <c r="C491" s="104"/>
      <c r="D491" s="105"/>
      <c r="E491" s="106">
        <f t="shared" si="33"/>
        <v>0</v>
      </c>
      <c r="F491" s="107"/>
      <c r="G491" s="118">
        <f t="shared" si="30"/>
        <v>0</v>
      </c>
      <c r="H491" s="206"/>
      <c r="I491" s="118">
        <f t="shared" si="31"/>
        <v>0</v>
      </c>
      <c r="J491" s="106">
        <f t="shared" si="32"/>
        <v>0</v>
      </c>
    </row>
    <row r="492" spans="1:10" s="6" customFormat="1" ht="32.1" customHeight="1">
      <c r="A492" s="11"/>
      <c r="B492" s="103"/>
      <c r="C492" s="104"/>
      <c r="D492" s="105"/>
      <c r="E492" s="106">
        <f t="shared" si="33"/>
        <v>0</v>
      </c>
      <c r="F492" s="107"/>
      <c r="G492" s="118">
        <f t="shared" si="30"/>
        <v>0</v>
      </c>
      <c r="H492" s="206"/>
      <c r="I492" s="118">
        <f t="shared" si="31"/>
        <v>0</v>
      </c>
      <c r="J492" s="106">
        <f t="shared" si="32"/>
        <v>0</v>
      </c>
    </row>
    <row r="493" spans="1:10" s="6" customFormat="1" ht="32.1" customHeight="1">
      <c r="A493" s="11"/>
      <c r="B493" s="103"/>
      <c r="C493" s="104"/>
      <c r="D493" s="105"/>
      <c r="E493" s="106">
        <f t="shared" si="33"/>
        <v>0</v>
      </c>
      <c r="F493" s="107"/>
      <c r="G493" s="118">
        <f t="shared" si="30"/>
        <v>0</v>
      </c>
      <c r="H493" s="206"/>
      <c r="I493" s="118">
        <f t="shared" si="31"/>
        <v>0</v>
      </c>
      <c r="J493" s="106">
        <f t="shared" si="32"/>
        <v>0</v>
      </c>
    </row>
    <row r="494" spans="1:10" s="6" customFormat="1" ht="32.1" customHeight="1">
      <c r="A494" s="11"/>
      <c r="B494" s="103"/>
      <c r="C494" s="104"/>
      <c r="D494" s="105"/>
      <c r="E494" s="106">
        <f t="shared" si="33"/>
        <v>0</v>
      </c>
      <c r="F494" s="107"/>
      <c r="G494" s="118">
        <f t="shared" si="30"/>
        <v>0</v>
      </c>
      <c r="H494" s="206"/>
      <c r="I494" s="118">
        <f t="shared" si="31"/>
        <v>0</v>
      </c>
      <c r="J494" s="106">
        <f t="shared" si="32"/>
        <v>0</v>
      </c>
    </row>
    <row r="495" spans="1:10" s="6" customFormat="1" ht="32.1" customHeight="1">
      <c r="A495" s="11"/>
      <c r="B495" s="103"/>
      <c r="C495" s="104"/>
      <c r="D495" s="105"/>
      <c r="E495" s="106">
        <f t="shared" si="33"/>
        <v>0</v>
      </c>
      <c r="F495" s="107"/>
      <c r="G495" s="118">
        <f t="shared" si="30"/>
        <v>0</v>
      </c>
      <c r="H495" s="206"/>
      <c r="I495" s="118">
        <f t="shared" si="31"/>
        <v>0</v>
      </c>
      <c r="J495" s="106">
        <f t="shared" si="32"/>
        <v>0</v>
      </c>
    </row>
    <row r="496" spans="1:10" s="6" customFormat="1" ht="32.1" customHeight="1">
      <c r="A496" s="11"/>
      <c r="B496" s="103"/>
      <c r="C496" s="104"/>
      <c r="D496" s="105"/>
      <c r="E496" s="106">
        <f t="shared" si="33"/>
        <v>0</v>
      </c>
      <c r="F496" s="107"/>
      <c r="G496" s="118">
        <f t="shared" si="30"/>
        <v>0</v>
      </c>
      <c r="H496" s="206"/>
      <c r="I496" s="118">
        <f t="shared" si="31"/>
        <v>0</v>
      </c>
      <c r="J496" s="106">
        <f t="shared" si="32"/>
        <v>0</v>
      </c>
    </row>
    <row r="497" spans="1:10" s="6" customFormat="1" ht="32.1" customHeight="1">
      <c r="A497" s="11"/>
      <c r="B497" s="103"/>
      <c r="C497" s="104"/>
      <c r="D497" s="105"/>
      <c r="E497" s="106">
        <f t="shared" si="33"/>
        <v>0</v>
      </c>
      <c r="F497" s="107"/>
      <c r="G497" s="118">
        <f t="shared" si="30"/>
        <v>0</v>
      </c>
      <c r="H497" s="206"/>
      <c r="I497" s="118">
        <f t="shared" si="31"/>
        <v>0</v>
      </c>
      <c r="J497" s="106">
        <f t="shared" si="32"/>
        <v>0</v>
      </c>
    </row>
    <row r="498" spans="1:10" s="6" customFormat="1" ht="32.1" customHeight="1">
      <c r="A498" s="11"/>
      <c r="B498" s="103"/>
      <c r="C498" s="104"/>
      <c r="D498" s="105"/>
      <c r="E498" s="106">
        <f t="shared" si="33"/>
        <v>0</v>
      </c>
      <c r="F498" s="107"/>
      <c r="G498" s="118">
        <f t="shared" si="30"/>
        <v>0</v>
      </c>
      <c r="H498" s="206"/>
      <c r="I498" s="118">
        <f t="shared" si="31"/>
        <v>0</v>
      </c>
      <c r="J498" s="106">
        <f t="shared" si="32"/>
        <v>0</v>
      </c>
    </row>
    <row r="499" spans="1:10" s="6" customFormat="1" ht="32.1" customHeight="1">
      <c r="A499" s="11"/>
      <c r="B499" s="103"/>
      <c r="C499" s="104"/>
      <c r="D499" s="105"/>
      <c r="E499" s="106">
        <f t="shared" si="33"/>
        <v>0</v>
      </c>
      <c r="F499" s="107"/>
      <c r="G499" s="118">
        <f t="shared" si="30"/>
        <v>0</v>
      </c>
      <c r="H499" s="206"/>
      <c r="I499" s="118">
        <f t="shared" si="31"/>
        <v>0</v>
      </c>
      <c r="J499" s="106">
        <f t="shared" si="32"/>
        <v>0</v>
      </c>
    </row>
    <row r="500" spans="1:10" s="6" customFormat="1" ht="32.1" customHeight="1">
      <c r="A500" s="11"/>
      <c r="B500" s="103"/>
      <c r="C500" s="104"/>
      <c r="D500" s="105"/>
      <c r="E500" s="106">
        <f t="shared" si="33"/>
        <v>0</v>
      </c>
      <c r="F500" s="107"/>
      <c r="G500" s="118">
        <f t="shared" si="30"/>
        <v>0</v>
      </c>
      <c r="H500" s="206"/>
      <c r="I500" s="118">
        <f t="shared" si="31"/>
        <v>0</v>
      </c>
      <c r="J500" s="106">
        <f t="shared" si="32"/>
        <v>0</v>
      </c>
    </row>
    <row r="501" spans="1:10" s="6" customFormat="1" ht="32.1" customHeight="1">
      <c r="A501" s="11"/>
      <c r="B501" s="103"/>
      <c r="C501" s="104"/>
      <c r="D501" s="105"/>
      <c r="E501" s="106">
        <f t="shared" si="33"/>
        <v>0</v>
      </c>
      <c r="F501" s="107"/>
      <c r="G501" s="118">
        <f t="shared" si="30"/>
        <v>0</v>
      </c>
      <c r="H501" s="206"/>
      <c r="I501" s="118">
        <f t="shared" si="31"/>
        <v>0</v>
      </c>
      <c r="J501" s="106">
        <f t="shared" si="32"/>
        <v>0</v>
      </c>
    </row>
    <row r="502" spans="1:10" s="6" customFormat="1" ht="32.1" customHeight="1">
      <c r="A502" s="11"/>
      <c r="B502" s="103"/>
      <c r="C502" s="104"/>
      <c r="D502" s="105"/>
      <c r="E502" s="106">
        <f t="shared" si="33"/>
        <v>0</v>
      </c>
      <c r="F502" s="107"/>
      <c r="G502" s="118">
        <f t="shared" si="30"/>
        <v>0</v>
      </c>
      <c r="H502" s="206"/>
      <c r="I502" s="118">
        <f t="shared" si="31"/>
        <v>0</v>
      </c>
      <c r="J502" s="106">
        <f t="shared" si="32"/>
        <v>0</v>
      </c>
    </row>
    <row r="503" spans="1:10" s="6" customFormat="1" ht="32.1" customHeight="1">
      <c r="A503" s="11"/>
      <c r="B503" s="103"/>
      <c r="C503" s="104"/>
      <c r="D503" s="105"/>
      <c r="E503" s="106">
        <f t="shared" si="33"/>
        <v>0</v>
      </c>
      <c r="F503" s="107"/>
      <c r="G503" s="118">
        <f t="shared" si="30"/>
        <v>0</v>
      </c>
      <c r="H503" s="206"/>
      <c r="I503" s="118">
        <f t="shared" si="31"/>
        <v>0</v>
      </c>
      <c r="J503" s="106">
        <f t="shared" si="32"/>
        <v>0</v>
      </c>
    </row>
    <row r="504" spans="1:10" s="6" customFormat="1" ht="32.1" customHeight="1">
      <c r="A504" s="11"/>
      <c r="B504" s="103"/>
      <c r="C504" s="104"/>
      <c r="D504" s="105"/>
      <c r="E504" s="106">
        <f t="shared" si="33"/>
        <v>0</v>
      </c>
      <c r="F504" s="107"/>
      <c r="G504" s="118">
        <f t="shared" si="30"/>
        <v>0</v>
      </c>
      <c r="H504" s="206"/>
      <c r="I504" s="118">
        <f t="shared" si="31"/>
        <v>0</v>
      </c>
      <c r="J504" s="106">
        <f t="shared" si="32"/>
        <v>0</v>
      </c>
    </row>
    <row r="505" spans="1:10" s="6" customFormat="1" ht="32.1" customHeight="1">
      <c r="A505" s="11"/>
      <c r="B505" s="103"/>
      <c r="C505" s="104"/>
      <c r="D505" s="105"/>
      <c r="E505" s="106">
        <f t="shared" si="33"/>
        <v>0</v>
      </c>
      <c r="F505" s="107"/>
      <c r="G505" s="118">
        <f t="shared" si="30"/>
        <v>0</v>
      </c>
      <c r="H505" s="206"/>
      <c r="I505" s="118">
        <f t="shared" si="31"/>
        <v>0</v>
      </c>
      <c r="J505" s="106">
        <f t="shared" si="32"/>
        <v>0</v>
      </c>
    </row>
    <row r="506" spans="1:10" s="6" customFormat="1" ht="32.1" customHeight="1">
      <c r="A506" s="11"/>
      <c r="B506" s="103"/>
      <c r="C506" s="104"/>
      <c r="D506" s="105"/>
      <c r="E506" s="106">
        <f t="shared" si="33"/>
        <v>0</v>
      </c>
      <c r="F506" s="107"/>
      <c r="G506" s="118">
        <f t="shared" si="30"/>
        <v>0</v>
      </c>
      <c r="H506" s="206"/>
      <c r="I506" s="118">
        <f t="shared" si="31"/>
        <v>0</v>
      </c>
      <c r="J506" s="106">
        <f t="shared" si="32"/>
        <v>0</v>
      </c>
    </row>
    <row r="507" spans="1:10" s="6" customFormat="1" ht="32.1" customHeight="1">
      <c r="A507" s="11"/>
      <c r="B507" s="103"/>
      <c r="C507" s="104"/>
      <c r="D507" s="105"/>
      <c r="E507" s="106">
        <f t="shared" si="33"/>
        <v>0</v>
      </c>
      <c r="F507" s="107"/>
      <c r="G507" s="118">
        <f t="shared" si="30"/>
        <v>0</v>
      </c>
      <c r="H507" s="206"/>
      <c r="I507" s="118">
        <f t="shared" si="31"/>
        <v>0</v>
      </c>
      <c r="J507" s="106">
        <f t="shared" si="32"/>
        <v>0</v>
      </c>
    </row>
    <row r="508" spans="1:10" s="6" customFormat="1" ht="32.1" customHeight="1">
      <c r="A508" s="11"/>
      <c r="B508" s="103"/>
      <c r="C508" s="104"/>
      <c r="D508" s="105"/>
      <c r="E508" s="106">
        <f t="shared" si="33"/>
        <v>0</v>
      </c>
      <c r="F508" s="107"/>
      <c r="G508" s="118">
        <f t="shared" si="30"/>
        <v>0</v>
      </c>
      <c r="H508" s="206"/>
      <c r="I508" s="118">
        <f t="shared" si="31"/>
        <v>0</v>
      </c>
      <c r="J508" s="106">
        <f t="shared" si="32"/>
        <v>0</v>
      </c>
    </row>
    <row r="509" spans="1:10" s="6" customFormat="1" ht="32.1" customHeight="1">
      <c r="A509" s="11"/>
      <c r="B509" s="103"/>
      <c r="C509" s="104"/>
      <c r="D509" s="105"/>
      <c r="E509" s="106">
        <f t="shared" si="33"/>
        <v>0</v>
      </c>
      <c r="F509" s="107"/>
      <c r="G509" s="118">
        <f t="shared" si="30"/>
        <v>0</v>
      </c>
      <c r="H509" s="206"/>
      <c r="I509" s="118">
        <f t="shared" si="31"/>
        <v>0</v>
      </c>
      <c r="J509" s="106">
        <f t="shared" si="32"/>
        <v>0</v>
      </c>
    </row>
    <row r="510" spans="1:10" s="6" customFormat="1" ht="32.1" customHeight="1">
      <c r="A510" s="11"/>
      <c r="B510" s="103"/>
      <c r="C510" s="104"/>
      <c r="D510" s="105"/>
      <c r="E510" s="106">
        <f t="shared" si="33"/>
        <v>0</v>
      </c>
      <c r="F510" s="107"/>
      <c r="G510" s="118">
        <f t="shared" si="30"/>
        <v>0</v>
      </c>
      <c r="H510" s="206"/>
      <c r="I510" s="118">
        <f t="shared" si="31"/>
        <v>0</v>
      </c>
      <c r="J510" s="106">
        <f t="shared" si="32"/>
        <v>0</v>
      </c>
    </row>
    <row r="511" spans="1:10" s="6" customFormat="1" ht="32.1" customHeight="1">
      <c r="A511" s="11"/>
      <c r="B511" s="103"/>
      <c r="C511" s="104"/>
      <c r="D511" s="105"/>
      <c r="E511" s="106">
        <f t="shared" si="33"/>
        <v>0</v>
      </c>
      <c r="F511" s="107"/>
      <c r="G511" s="118">
        <f t="shared" si="30"/>
        <v>0</v>
      </c>
      <c r="H511" s="206"/>
      <c r="I511" s="118">
        <f t="shared" si="31"/>
        <v>0</v>
      </c>
      <c r="J511" s="106">
        <f t="shared" si="32"/>
        <v>0</v>
      </c>
    </row>
    <row r="512" spans="1:10" s="6" customFormat="1" ht="32.1" customHeight="1">
      <c r="A512" s="11"/>
      <c r="B512" s="103"/>
      <c r="C512" s="104"/>
      <c r="D512" s="105"/>
      <c r="E512" s="106">
        <f t="shared" si="33"/>
        <v>0</v>
      </c>
      <c r="F512" s="107"/>
      <c r="G512" s="118">
        <f t="shared" si="30"/>
        <v>0</v>
      </c>
      <c r="H512" s="206"/>
      <c r="I512" s="118">
        <f t="shared" si="31"/>
        <v>0</v>
      </c>
      <c r="J512" s="106">
        <f t="shared" si="32"/>
        <v>0</v>
      </c>
    </row>
    <row r="513" spans="1:10" s="6" customFormat="1" ht="32.1" customHeight="1">
      <c r="A513" s="11"/>
      <c r="B513" s="103"/>
      <c r="C513" s="104"/>
      <c r="D513" s="105"/>
      <c r="E513" s="106">
        <f t="shared" si="33"/>
        <v>0</v>
      </c>
      <c r="F513" s="107"/>
      <c r="G513" s="118">
        <f t="shared" si="30"/>
        <v>0</v>
      </c>
      <c r="H513" s="206"/>
      <c r="I513" s="118">
        <f t="shared" si="31"/>
        <v>0</v>
      </c>
      <c r="J513" s="106">
        <f t="shared" si="32"/>
        <v>0</v>
      </c>
    </row>
    <row r="514" spans="1:10" s="6" customFormat="1" ht="32.1" customHeight="1">
      <c r="A514" s="11"/>
      <c r="B514" s="103"/>
      <c r="C514" s="104"/>
      <c r="D514" s="105"/>
      <c r="E514" s="106">
        <f t="shared" si="33"/>
        <v>0</v>
      </c>
      <c r="F514" s="107"/>
      <c r="G514" s="118">
        <f t="shared" si="30"/>
        <v>0</v>
      </c>
      <c r="H514" s="206"/>
      <c r="I514" s="118">
        <f t="shared" si="31"/>
        <v>0</v>
      </c>
      <c r="J514" s="106">
        <f t="shared" si="32"/>
        <v>0</v>
      </c>
    </row>
    <row r="515" spans="1:10" s="6" customFormat="1" ht="32.1" customHeight="1">
      <c r="A515" s="11"/>
      <c r="B515" s="103"/>
      <c r="C515" s="104"/>
      <c r="D515" s="105"/>
      <c r="E515" s="106">
        <f t="shared" si="33"/>
        <v>0</v>
      </c>
      <c r="F515" s="107"/>
      <c r="G515" s="118">
        <f t="shared" si="30"/>
        <v>0</v>
      </c>
      <c r="H515" s="206"/>
      <c r="I515" s="118">
        <f t="shared" si="31"/>
        <v>0</v>
      </c>
      <c r="J515" s="106">
        <f t="shared" si="32"/>
        <v>0</v>
      </c>
    </row>
    <row r="516" spans="1:10" s="6" customFormat="1" ht="32.1" customHeight="1">
      <c r="A516" s="11"/>
      <c r="B516" s="103"/>
      <c r="C516" s="104"/>
      <c r="D516" s="105"/>
      <c r="E516" s="106">
        <f t="shared" si="33"/>
        <v>0</v>
      </c>
      <c r="F516" s="107"/>
      <c r="G516" s="118">
        <f t="shared" si="30"/>
        <v>0</v>
      </c>
      <c r="H516" s="206"/>
      <c r="I516" s="118">
        <f t="shared" si="31"/>
        <v>0</v>
      </c>
      <c r="J516" s="106">
        <f t="shared" si="32"/>
        <v>0</v>
      </c>
    </row>
    <row r="517" spans="1:10" s="6" customFormat="1" ht="32.1" customHeight="1">
      <c r="A517" s="11"/>
      <c r="B517" s="103"/>
      <c r="C517" s="104"/>
      <c r="D517" s="105"/>
      <c r="E517" s="106">
        <f t="shared" si="33"/>
        <v>0</v>
      </c>
      <c r="F517" s="107"/>
      <c r="G517" s="118">
        <f t="shared" si="30"/>
        <v>0</v>
      </c>
      <c r="H517" s="206"/>
      <c r="I517" s="118">
        <f t="shared" si="31"/>
        <v>0</v>
      </c>
      <c r="J517" s="106">
        <f t="shared" si="32"/>
        <v>0</v>
      </c>
    </row>
    <row r="518" spans="1:10" s="6" customFormat="1" ht="32.1" customHeight="1">
      <c r="A518" s="11"/>
      <c r="B518" s="103"/>
      <c r="C518" s="104"/>
      <c r="D518" s="105"/>
      <c r="E518" s="106">
        <f t="shared" si="33"/>
        <v>0</v>
      </c>
      <c r="F518" s="107"/>
      <c r="G518" s="118">
        <f t="shared" si="30"/>
        <v>0</v>
      </c>
      <c r="H518" s="206"/>
      <c r="I518" s="118">
        <f t="shared" si="31"/>
        <v>0</v>
      </c>
      <c r="J518" s="106">
        <f t="shared" si="32"/>
        <v>0</v>
      </c>
    </row>
    <row r="519" spans="1:10" s="6" customFormat="1" ht="32.1" customHeight="1">
      <c r="A519" s="11"/>
      <c r="B519" s="103"/>
      <c r="C519" s="104"/>
      <c r="D519" s="105"/>
      <c r="E519" s="106">
        <f t="shared" si="33"/>
        <v>0</v>
      </c>
      <c r="F519" s="107"/>
      <c r="G519" s="118">
        <f t="shared" si="30"/>
        <v>0</v>
      </c>
      <c r="H519" s="206"/>
      <c r="I519" s="118">
        <f t="shared" si="31"/>
        <v>0</v>
      </c>
      <c r="J519" s="106">
        <f t="shared" si="32"/>
        <v>0</v>
      </c>
    </row>
    <row r="520" spans="1:10" s="6" customFormat="1" ht="32.1" customHeight="1">
      <c r="A520" s="11"/>
      <c r="B520" s="103"/>
      <c r="C520" s="104"/>
      <c r="D520" s="105"/>
      <c r="E520" s="106">
        <f t="shared" si="33"/>
        <v>0</v>
      </c>
      <c r="F520" s="107"/>
      <c r="G520" s="118">
        <f t="shared" si="30"/>
        <v>0</v>
      </c>
      <c r="H520" s="206"/>
      <c r="I520" s="118">
        <f t="shared" si="31"/>
        <v>0</v>
      </c>
      <c r="J520" s="106">
        <f t="shared" si="32"/>
        <v>0</v>
      </c>
    </row>
    <row r="521" spans="1:10" s="6" customFormat="1" ht="32.1" customHeight="1">
      <c r="A521" s="11"/>
      <c r="B521" s="103"/>
      <c r="C521" s="104"/>
      <c r="D521" s="105"/>
      <c r="E521" s="106">
        <f t="shared" si="33"/>
        <v>0</v>
      </c>
      <c r="F521" s="107"/>
      <c r="G521" s="118">
        <f t="shared" si="30"/>
        <v>0</v>
      </c>
      <c r="H521" s="206"/>
      <c r="I521" s="118">
        <f t="shared" si="31"/>
        <v>0</v>
      </c>
      <c r="J521" s="106">
        <f t="shared" si="32"/>
        <v>0</v>
      </c>
    </row>
    <row r="522" spans="1:10" s="6" customFormat="1" ht="32.1" customHeight="1">
      <c r="A522" s="11"/>
      <c r="B522" s="103"/>
      <c r="C522" s="104"/>
      <c r="D522" s="105"/>
      <c r="E522" s="106">
        <f t="shared" si="33"/>
        <v>0</v>
      </c>
      <c r="F522" s="107"/>
      <c r="G522" s="118">
        <f t="shared" si="30"/>
        <v>0</v>
      </c>
      <c r="H522" s="206"/>
      <c r="I522" s="118">
        <f t="shared" si="31"/>
        <v>0</v>
      </c>
      <c r="J522" s="106">
        <f t="shared" si="32"/>
        <v>0</v>
      </c>
    </row>
    <row r="523" spans="1:10" s="6" customFormat="1" ht="32.1" customHeight="1">
      <c r="A523" s="11"/>
      <c r="B523" s="103"/>
      <c r="C523" s="104"/>
      <c r="D523" s="105"/>
      <c r="E523" s="106">
        <f t="shared" si="33"/>
        <v>0</v>
      </c>
      <c r="F523" s="107"/>
      <c r="G523" s="118">
        <f t="shared" si="30"/>
        <v>0</v>
      </c>
      <c r="H523" s="206"/>
      <c r="I523" s="118">
        <f t="shared" si="31"/>
        <v>0</v>
      </c>
      <c r="J523" s="106">
        <f t="shared" si="32"/>
        <v>0</v>
      </c>
    </row>
    <row r="524" spans="1:10" s="6" customFormat="1" ht="32.1" customHeight="1">
      <c r="A524" s="11"/>
      <c r="B524" s="103"/>
      <c r="C524" s="104"/>
      <c r="D524" s="105"/>
      <c r="E524" s="106">
        <f t="shared" si="33"/>
        <v>0</v>
      </c>
      <c r="F524" s="107"/>
      <c r="G524" s="118">
        <f t="shared" si="30"/>
        <v>0</v>
      </c>
      <c r="H524" s="206"/>
      <c r="I524" s="118">
        <f t="shared" si="31"/>
        <v>0</v>
      </c>
      <c r="J524" s="106">
        <f t="shared" si="32"/>
        <v>0</v>
      </c>
    </row>
    <row r="525" spans="1:10" s="6" customFormat="1" ht="32.1" customHeight="1">
      <c r="A525" s="11"/>
      <c r="B525" s="103"/>
      <c r="C525" s="104"/>
      <c r="D525" s="105"/>
      <c r="E525" s="106">
        <f t="shared" si="33"/>
        <v>0</v>
      </c>
      <c r="F525" s="107"/>
      <c r="G525" s="118">
        <f t="shared" si="30"/>
        <v>0</v>
      </c>
      <c r="H525" s="206"/>
      <c r="I525" s="118">
        <f t="shared" si="31"/>
        <v>0</v>
      </c>
      <c r="J525" s="106">
        <f t="shared" si="32"/>
        <v>0</v>
      </c>
    </row>
    <row r="526" spans="1:10" s="6" customFormat="1" ht="32.1" customHeight="1">
      <c r="A526" s="11"/>
      <c r="B526" s="103"/>
      <c r="C526" s="104"/>
      <c r="D526" s="105"/>
      <c r="E526" s="106">
        <f t="shared" si="33"/>
        <v>0</v>
      </c>
      <c r="F526" s="107"/>
      <c r="G526" s="118">
        <f t="shared" si="30"/>
        <v>0</v>
      </c>
      <c r="H526" s="206"/>
      <c r="I526" s="118">
        <f t="shared" si="31"/>
        <v>0</v>
      </c>
      <c r="J526" s="106">
        <f t="shared" si="32"/>
        <v>0</v>
      </c>
    </row>
    <row r="527" spans="1:10" s="6" customFormat="1" ht="32.1" customHeight="1">
      <c r="A527" s="11"/>
      <c r="B527" s="103"/>
      <c r="C527" s="104"/>
      <c r="D527" s="105"/>
      <c r="E527" s="106">
        <f t="shared" si="33"/>
        <v>0</v>
      </c>
      <c r="F527" s="107"/>
      <c r="G527" s="118">
        <f t="shared" si="30"/>
        <v>0</v>
      </c>
      <c r="H527" s="206"/>
      <c r="I527" s="118">
        <f t="shared" si="31"/>
        <v>0</v>
      </c>
      <c r="J527" s="106">
        <f t="shared" si="32"/>
        <v>0</v>
      </c>
    </row>
    <row r="528" spans="1:10" s="6" customFormat="1" ht="32.1" customHeight="1">
      <c r="A528" s="11"/>
      <c r="B528" s="103"/>
      <c r="C528" s="104"/>
      <c r="D528" s="105"/>
      <c r="E528" s="106">
        <f t="shared" si="33"/>
        <v>0</v>
      </c>
      <c r="F528" s="107"/>
      <c r="G528" s="118">
        <f t="shared" si="30"/>
        <v>0</v>
      </c>
      <c r="H528" s="206"/>
      <c r="I528" s="118">
        <f t="shared" si="31"/>
        <v>0</v>
      </c>
      <c r="J528" s="106">
        <f t="shared" si="32"/>
        <v>0</v>
      </c>
    </row>
    <row r="529" spans="1:10" s="6" customFormat="1" ht="32.1" customHeight="1">
      <c r="A529" s="11"/>
      <c r="B529" s="103"/>
      <c r="C529" s="104"/>
      <c r="D529" s="105"/>
      <c r="E529" s="106">
        <f t="shared" si="33"/>
        <v>0</v>
      </c>
      <c r="F529" s="107"/>
      <c r="G529" s="118">
        <f t="shared" si="30"/>
        <v>0</v>
      </c>
      <c r="H529" s="206"/>
      <c r="I529" s="118">
        <f t="shared" si="31"/>
        <v>0</v>
      </c>
      <c r="J529" s="106">
        <f t="shared" si="32"/>
        <v>0</v>
      </c>
    </row>
    <row r="530" spans="1:10" s="6" customFormat="1" ht="32.1" customHeight="1">
      <c r="A530" s="11"/>
      <c r="B530" s="103"/>
      <c r="C530" s="104"/>
      <c r="D530" s="105"/>
      <c r="E530" s="106">
        <f t="shared" si="33"/>
        <v>0</v>
      </c>
      <c r="F530" s="107"/>
      <c r="G530" s="118">
        <f t="shared" si="30"/>
        <v>0</v>
      </c>
      <c r="H530" s="206"/>
      <c r="I530" s="118">
        <f t="shared" si="31"/>
        <v>0</v>
      </c>
      <c r="J530" s="106">
        <f t="shared" si="32"/>
        <v>0</v>
      </c>
    </row>
    <row r="531" spans="1:10" s="6" customFormat="1" ht="32.1" customHeight="1">
      <c r="A531" s="11"/>
      <c r="B531" s="103"/>
      <c r="C531" s="104"/>
      <c r="D531" s="105"/>
      <c r="E531" s="106">
        <f t="shared" si="33"/>
        <v>0</v>
      </c>
      <c r="F531" s="107"/>
      <c r="G531" s="118">
        <f t="shared" si="30"/>
        <v>0</v>
      </c>
      <c r="H531" s="206"/>
      <c r="I531" s="118">
        <f t="shared" si="31"/>
        <v>0</v>
      </c>
      <c r="J531" s="106">
        <f t="shared" si="32"/>
        <v>0</v>
      </c>
    </row>
    <row r="532" spans="1:10" s="6" customFormat="1" ht="32.1" customHeight="1">
      <c r="A532" s="11"/>
      <c r="B532" s="103"/>
      <c r="C532" s="104"/>
      <c r="D532" s="105"/>
      <c r="E532" s="106">
        <f t="shared" si="33"/>
        <v>0</v>
      </c>
      <c r="F532" s="107"/>
      <c r="G532" s="118">
        <f t="shared" si="30"/>
        <v>0</v>
      </c>
      <c r="H532" s="206"/>
      <c r="I532" s="118">
        <f t="shared" si="31"/>
        <v>0</v>
      </c>
      <c r="J532" s="106">
        <f t="shared" si="32"/>
        <v>0</v>
      </c>
    </row>
    <row r="533" spans="1:10" s="6" customFormat="1" ht="32.1" customHeight="1">
      <c r="A533" s="11"/>
      <c r="B533" s="103"/>
      <c r="C533" s="104"/>
      <c r="D533" s="105"/>
      <c r="E533" s="106">
        <f t="shared" si="33"/>
        <v>0</v>
      </c>
      <c r="F533" s="107"/>
      <c r="G533" s="118">
        <f t="shared" si="30"/>
        <v>0</v>
      </c>
      <c r="H533" s="206"/>
      <c r="I533" s="118">
        <f t="shared" si="31"/>
        <v>0</v>
      </c>
      <c r="J533" s="106">
        <f t="shared" si="32"/>
        <v>0</v>
      </c>
    </row>
    <row r="534" spans="1:10" s="6" customFormat="1" ht="32.1" customHeight="1">
      <c r="A534" s="11"/>
      <c r="B534" s="103"/>
      <c r="C534" s="104"/>
      <c r="D534" s="105"/>
      <c r="E534" s="106">
        <f t="shared" si="33"/>
        <v>0</v>
      </c>
      <c r="F534" s="107"/>
      <c r="G534" s="118">
        <f t="shared" ref="G534:G597" si="34">E534*F534</f>
        <v>0</v>
      </c>
      <c r="H534" s="206"/>
      <c r="I534" s="118">
        <f t="shared" ref="I534:I597" si="35">E534*H534</f>
        <v>0</v>
      </c>
      <c r="J534" s="106">
        <f t="shared" ref="J534:J597" si="36">G534+I534</f>
        <v>0</v>
      </c>
    </row>
    <row r="535" spans="1:10" s="6" customFormat="1" ht="32.1" customHeight="1">
      <c r="A535" s="11"/>
      <c r="B535" s="103"/>
      <c r="C535" s="104"/>
      <c r="D535" s="105"/>
      <c r="E535" s="106">
        <f t="shared" si="33"/>
        <v>0</v>
      </c>
      <c r="F535" s="107"/>
      <c r="G535" s="118">
        <f t="shared" si="34"/>
        <v>0</v>
      </c>
      <c r="H535" s="206"/>
      <c r="I535" s="118">
        <f t="shared" si="35"/>
        <v>0</v>
      </c>
      <c r="J535" s="106">
        <f t="shared" si="36"/>
        <v>0</v>
      </c>
    </row>
    <row r="536" spans="1:10" s="6" customFormat="1" ht="32.1" customHeight="1">
      <c r="A536" s="11"/>
      <c r="B536" s="103"/>
      <c r="C536" s="104"/>
      <c r="D536" s="105"/>
      <c r="E536" s="106">
        <f t="shared" si="33"/>
        <v>0</v>
      </c>
      <c r="F536" s="107"/>
      <c r="G536" s="118">
        <f t="shared" si="34"/>
        <v>0</v>
      </c>
      <c r="H536" s="206"/>
      <c r="I536" s="118">
        <f t="shared" si="35"/>
        <v>0</v>
      </c>
      <c r="J536" s="106">
        <f t="shared" si="36"/>
        <v>0</v>
      </c>
    </row>
    <row r="537" spans="1:10" s="6" customFormat="1" ht="32.1" customHeight="1">
      <c r="A537" s="11"/>
      <c r="B537" s="103"/>
      <c r="C537" s="104"/>
      <c r="D537" s="105"/>
      <c r="E537" s="106">
        <f t="shared" si="33"/>
        <v>0</v>
      </c>
      <c r="F537" s="107"/>
      <c r="G537" s="118">
        <f t="shared" si="34"/>
        <v>0</v>
      </c>
      <c r="H537" s="206"/>
      <c r="I537" s="118">
        <f t="shared" si="35"/>
        <v>0</v>
      </c>
      <c r="J537" s="106">
        <f t="shared" si="36"/>
        <v>0</v>
      </c>
    </row>
    <row r="538" spans="1:10" s="6" customFormat="1" ht="32.1" customHeight="1">
      <c r="A538" s="11"/>
      <c r="B538" s="103"/>
      <c r="C538" s="104"/>
      <c r="D538" s="105"/>
      <c r="E538" s="106">
        <f t="shared" si="33"/>
        <v>0</v>
      </c>
      <c r="F538" s="107"/>
      <c r="G538" s="118">
        <f t="shared" si="34"/>
        <v>0</v>
      </c>
      <c r="H538" s="206"/>
      <c r="I538" s="118">
        <f t="shared" si="35"/>
        <v>0</v>
      </c>
      <c r="J538" s="106">
        <f t="shared" si="36"/>
        <v>0</v>
      </c>
    </row>
    <row r="539" spans="1:10" s="6" customFormat="1" ht="32.1" customHeight="1">
      <c r="A539" s="11"/>
      <c r="B539" s="103"/>
      <c r="C539" s="104"/>
      <c r="D539" s="105"/>
      <c r="E539" s="106">
        <f t="shared" si="33"/>
        <v>0</v>
      </c>
      <c r="F539" s="107"/>
      <c r="G539" s="118">
        <f t="shared" si="34"/>
        <v>0</v>
      </c>
      <c r="H539" s="206"/>
      <c r="I539" s="118">
        <f t="shared" si="35"/>
        <v>0</v>
      </c>
      <c r="J539" s="106">
        <f t="shared" si="36"/>
        <v>0</v>
      </c>
    </row>
    <row r="540" spans="1:10" s="6" customFormat="1" ht="32.1" customHeight="1">
      <c r="A540" s="11"/>
      <c r="B540" s="103"/>
      <c r="C540" s="104"/>
      <c r="D540" s="105"/>
      <c r="E540" s="106">
        <f t="shared" si="33"/>
        <v>0</v>
      </c>
      <c r="F540" s="107"/>
      <c r="G540" s="118">
        <f t="shared" si="34"/>
        <v>0</v>
      </c>
      <c r="H540" s="206"/>
      <c r="I540" s="118">
        <f t="shared" si="35"/>
        <v>0</v>
      </c>
      <c r="J540" s="106">
        <f t="shared" si="36"/>
        <v>0</v>
      </c>
    </row>
    <row r="541" spans="1:10" s="6" customFormat="1" ht="32.1" customHeight="1">
      <c r="A541" s="11"/>
      <c r="B541" s="103"/>
      <c r="C541" s="104"/>
      <c r="D541" s="105"/>
      <c r="E541" s="106">
        <f t="shared" si="33"/>
        <v>0</v>
      </c>
      <c r="F541" s="107"/>
      <c r="G541" s="118">
        <f t="shared" si="34"/>
        <v>0</v>
      </c>
      <c r="H541" s="206"/>
      <c r="I541" s="118">
        <f t="shared" si="35"/>
        <v>0</v>
      </c>
      <c r="J541" s="106">
        <f t="shared" si="36"/>
        <v>0</v>
      </c>
    </row>
    <row r="542" spans="1:10" s="6" customFormat="1" ht="32.1" customHeight="1">
      <c r="A542" s="11"/>
      <c r="B542" s="103"/>
      <c r="C542" s="104"/>
      <c r="D542" s="105"/>
      <c r="E542" s="106">
        <f t="shared" si="33"/>
        <v>0</v>
      </c>
      <c r="F542" s="107"/>
      <c r="G542" s="118">
        <f t="shared" si="34"/>
        <v>0</v>
      </c>
      <c r="H542" s="206"/>
      <c r="I542" s="118">
        <f t="shared" si="35"/>
        <v>0</v>
      </c>
      <c r="J542" s="106">
        <f t="shared" si="36"/>
        <v>0</v>
      </c>
    </row>
    <row r="543" spans="1:10" s="6" customFormat="1" ht="32.1" customHeight="1">
      <c r="A543" s="11"/>
      <c r="B543" s="103"/>
      <c r="C543" s="104"/>
      <c r="D543" s="105"/>
      <c r="E543" s="106">
        <f t="shared" si="33"/>
        <v>0</v>
      </c>
      <c r="F543" s="107"/>
      <c r="G543" s="118">
        <f t="shared" si="34"/>
        <v>0</v>
      </c>
      <c r="H543" s="206"/>
      <c r="I543" s="118">
        <f t="shared" si="35"/>
        <v>0</v>
      </c>
      <c r="J543" s="106">
        <f t="shared" si="36"/>
        <v>0</v>
      </c>
    </row>
    <row r="544" spans="1:10" s="6" customFormat="1" ht="32.1" customHeight="1">
      <c r="A544" s="11"/>
      <c r="B544" s="103"/>
      <c r="C544" s="104"/>
      <c r="D544" s="105"/>
      <c r="E544" s="106">
        <f t="shared" si="33"/>
        <v>0</v>
      </c>
      <c r="F544" s="107"/>
      <c r="G544" s="118">
        <f t="shared" si="34"/>
        <v>0</v>
      </c>
      <c r="H544" s="206"/>
      <c r="I544" s="118">
        <f t="shared" si="35"/>
        <v>0</v>
      </c>
      <c r="J544" s="106">
        <f t="shared" si="36"/>
        <v>0</v>
      </c>
    </row>
    <row r="545" spans="1:10" s="6" customFormat="1" ht="32.1" customHeight="1">
      <c r="A545" s="11"/>
      <c r="B545" s="103"/>
      <c r="C545" s="104"/>
      <c r="D545" s="105"/>
      <c r="E545" s="106">
        <f t="shared" si="33"/>
        <v>0</v>
      </c>
      <c r="F545" s="107"/>
      <c r="G545" s="118">
        <f t="shared" si="34"/>
        <v>0</v>
      </c>
      <c r="H545" s="206"/>
      <c r="I545" s="118">
        <f t="shared" si="35"/>
        <v>0</v>
      </c>
      <c r="J545" s="106">
        <f t="shared" si="36"/>
        <v>0</v>
      </c>
    </row>
    <row r="546" spans="1:10" s="6" customFormat="1" ht="32.1" customHeight="1">
      <c r="A546" s="11"/>
      <c r="B546" s="103"/>
      <c r="C546" s="104"/>
      <c r="D546" s="105"/>
      <c r="E546" s="106">
        <f t="shared" si="33"/>
        <v>0</v>
      </c>
      <c r="F546" s="107"/>
      <c r="G546" s="118">
        <f t="shared" si="34"/>
        <v>0</v>
      </c>
      <c r="H546" s="206"/>
      <c r="I546" s="118">
        <f t="shared" si="35"/>
        <v>0</v>
      </c>
      <c r="J546" s="106">
        <f t="shared" si="36"/>
        <v>0</v>
      </c>
    </row>
    <row r="547" spans="1:10" s="6" customFormat="1" ht="32.1" customHeight="1">
      <c r="A547" s="11"/>
      <c r="B547" s="103"/>
      <c r="C547" s="104"/>
      <c r="D547" s="105"/>
      <c r="E547" s="106">
        <f t="shared" ref="E547:E610" si="37">C547*D547/10</f>
        <v>0</v>
      </c>
      <c r="F547" s="107"/>
      <c r="G547" s="118">
        <f t="shared" si="34"/>
        <v>0</v>
      </c>
      <c r="H547" s="206"/>
      <c r="I547" s="118">
        <f t="shared" si="35"/>
        <v>0</v>
      </c>
      <c r="J547" s="106">
        <f t="shared" si="36"/>
        <v>0</v>
      </c>
    </row>
    <row r="548" spans="1:10" s="6" customFormat="1" ht="32.1" customHeight="1">
      <c r="A548" s="11"/>
      <c r="B548" s="103"/>
      <c r="C548" s="104"/>
      <c r="D548" s="105"/>
      <c r="E548" s="106">
        <f t="shared" si="37"/>
        <v>0</v>
      </c>
      <c r="F548" s="107"/>
      <c r="G548" s="118">
        <f t="shared" si="34"/>
        <v>0</v>
      </c>
      <c r="H548" s="206"/>
      <c r="I548" s="118">
        <f t="shared" si="35"/>
        <v>0</v>
      </c>
      <c r="J548" s="106">
        <f t="shared" si="36"/>
        <v>0</v>
      </c>
    </row>
    <row r="549" spans="1:10" s="6" customFormat="1" ht="32.1" customHeight="1">
      <c r="A549" s="11"/>
      <c r="B549" s="103"/>
      <c r="C549" s="104"/>
      <c r="D549" s="105"/>
      <c r="E549" s="106">
        <f t="shared" si="37"/>
        <v>0</v>
      </c>
      <c r="F549" s="107"/>
      <c r="G549" s="118">
        <f t="shared" si="34"/>
        <v>0</v>
      </c>
      <c r="H549" s="206"/>
      <c r="I549" s="118">
        <f t="shared" si="35"/>
        <v>0</v>
      </c>
      <c r="J549" s="106">
        <f t="shared" si="36"/>
        <v>0</v>
      </c>
    </row>
    <row r="550" spans="1:10" s="6" customFormat="1" ht="32.1" customHeight="1">
      <c r="A550" s="11"/>
      <c r="B550" s="103"/>
      <c r="C550" s="104"/>
      <c r="D550" s="105"/>
      <c r="E550" s="106">
        <f t="shared" si="37"/>
        <v>0</v>
      </c>
      <c r="F550" s="107"/>
      <c r="G550" s="118">
        <f t="shared" si="34"/>
        <v>0</v>
      </c>
      <c r="H550" s="206"/>
      <c r="I550" s="118">
        <f t="shared" si="35"/>
        <v>0</v>
      </c>
      <c r="J550" s="106">
        <f t="shared" si="36"/>
        <v>0</v>
      </c>
    </row>
    <row r="551" spans="1:10" s="6" customFormat="1" ht="32.1" customHeight="1">
      <c r="A551" s="11"/>
      <c r="B551" s="103"/>
      <c r="C551" s="104"/>
      <c r="D551" s="105"/>
      <c r="E551" s="106">
        <f t="shared" si="37"/>
        <v>0</v>
      </c>
      <c r="F551" s="107"/>
      <c r="G551" s="118">
        <f t="shared" si="34"/>
        <v>0</v>
      </c>
      <c r="H551" s="206"/>
      <c r="I551" s="118">
        <f t="shared" si="35"/>
        <v>0</v>
      </c>
      <c r="J551" s="106">
        <f t="shared" si="36"/>
        <v>0</v>
      </c>
    </row>
    <row r="552" spans="1:10" s="6" customFormat="1" ht="32.1" customHeight="1">
      <c r="A552" s="11"/>
      <c r="B552" s="103"/>
      <c r="C552" s="104"/>
      <c r="D552" s="105"/>
      <c r="E552" s="106">
        <f t="shared" si="37"/>
        <v>0</v>
      </c>
      <c r="F552" s="107"/>
      <c r="G552" s="118">
        <f t="shared" si="34"/>
        <v>0</v>
      </c>
      <c r="H552" s="206"/>
      <c r="I552" s="118">
        <f t="shared" si="35"/>
        <v>0</v>
      </c>
      <c r="J552" s="106">
        <f t="shared" si="36"/>
        <v>0</v>
      </c>
    </row>
    <row r="553" spans="1:10" s="6" customFormat="1" ht="32.1" customHeight="1">
      <c r="A553" s="11"/>
      <c r="B553" s="103"/>
      <c r="C553" s="104"/>
      <c r="D553" s="105"/>
      <c r="E553" s="106">
        <f t="shared" si="37"/>
        <v>0</v>
      </c>
      <c r="F553" s="107"/>
      <c r="G553" s="118">
        <f t="shared" si="34"/>
        <v>0</v>
      </c>
      <c r="H553" s="206"/>
      <c r="I553" s="118">
        <f t="shared" si="35"/>
        <v>0</v>
      </c>
      <c r="J553" s="106">
        <f t="shared" si="36"/>
        <v>0</v>
      </c>
    </row>
    <row r="554" spans="1:10" s="6" customFormat="1" ht="32.1" customHeight="1">
      <c r="A554" s="11"/>
      <c r="B554" s="103"/>
      <c r="C554" s="104"/>
      <c r="D554" s="105"/>
      <c r="E554" s="106">
        <f t="shared" si="37"/>
        <v>0</v>
      </c>
      <c r="F554" s="107"/>
      <c r="G554" s="118">
        <f t="shared" si="34"/>
        <v>0</v>
      </c>
      <c r="H554" s="206"/>
      <c r="I554" s="118">
        <f t="shared" si="35"/>
        <v>0</v>
      </c>
      <c r="J554" s="106">
        <f t="shared" si="36"/>
        <v>0</v>
      </c>
    </row>
    <row r="555" spans="1:10" s="6" customFormat="1" ht="32.1" customHeight="1">
      <c r="A555" s="11"/>
      <c r="B555" s="103"/>
      <c r="C555" s="104"/>
      <c r="D555" s="105"/>
      <c r="E555" s="106">
        <f t="shared" si="37"/>
        <v>0</v>
      </c>
      <c r="F555" s="107"/>
      <c r="G555" s="118">
        <f t="shared" si="34"/>
        <v>0</v>
      </c>
      <c r="H555" s="206"/>
      <c r="I555" s="118">
        <f t="shared" si="35"/>
        <v>0</v>
      </c>
      <c r="J555" s="106">
        <f t="shared" si="36"/>
        <v>0</v>
      </c>
    </row>
    <row r="556" spans="1:10" s="6" customFormat="1" ht="32.1" customHeight="1">
      <c r="A556" s="11"/>
      <c r="B556" s="103"/>
      <c r="C556" s="104"/>
      <c r="D556" s="105"/>
      <c r="E556" s="106">
        <f t="shared" si="37"/>
        <v>0</v>
      </c>
      <c r="F556" s="107"/>
      <c r="G556" s="118">
        <f t="shared" si="34"/>
        <v>0</v>
      </c>
      <c r="H556" s="206"/>
      <c r="I556" s="118">
        <f t="shared" si="35"/>
        <v>0</v>
      </c>
      <c r="J556" s="106">
        <f t="shared" si="36"/>
        <v>0</v>
      </c>
    </row>
    <row r="557" spans="1:10" s="6" customFormat="1" ht="32.1" customHeight="1">
      <c r="A557" s="11"/>
      <c r="B557" s="103"/>
      <c r="C557" s="104"/>
      <c r="D557" s="105"/>
      <c r="E557" s="106">
        <f t="shared" si="37"/>
        <v>0</v>
      </c>
      <c r="F557" s="107"/>
      <c r="G557" s="118">
        <f t="shared" si="34"/>
        <v>0</v>
      </c>
      <c r="H557" s="206"/>
      <c r="I557" s="118">
        <f t="shared" si="35"/>
        <v>0</v>
      </c>
      <c r="J557" s="106">
        <f t="shared" si="36"/>
        <v>0</v>
      </c>
    </row>
    <row r="558" spans="1:10" s="6" customFormat="1" ht="32.1" customHeight="1">
      <c r="A558" s="11"/>
      <c r="B558" s="103"/>
      <c r="C558" s="104"/>
      <c r="D558" s="105"/>
      <c r="E558" s="106">
        <f t="shared" si="37"/>
        <v>0</v>
      </c>
      <c r="F558" s="107"/>
      <c r="G558" s="118">
        <f t="shared" si="34"/>
        <v>0</v>
      </c>
      <c r="H558" s="206"/>
      <c r="I558" s="118">
        <f t="shared" si="35"/>
        <v>0</v>
      </c>
      <c r="J558" s="106">
        <f t="shared" si="36"/>
        <v>0</v>
      </c>
    </row>
    <row r="559" spans="1:10" s="6" customFormat="1" ht="32.1" customHeight="1">
      <c r="A559" s="11"/>
      <c r="B559" s="103"/>
      <c r="C559" s="104"/>
      <c r="D559" s="105"/>
      <c r="E559" s="106">
        <f t="shared" si="37"/>
        <v>0</v>
      </c>
      <c r="F559" s="107"/>
      <c r="G559" s="118">
        <f t="shared" si="34"/>
        <v>0</v>
      </c>
      <c r="H559" s="206"/>
      <c r="I559" s="118">
        <f t="shared" si="35"/>
        <v>0</v>
      </c>
      <c r="J559" s="106">
        <f t="shared" si="36"/>
        <v>0</v>
      </c>
    </row>
    <row r="560" spans="1:10" s="6" customFormat="1" ht="32.1" customHeight="1">
      <c r="A560" s="11"/>
      <c r="B560" s="103"/>
      <c r="C560" s="104"/>
      <c r="D560" s="105"/>
      <c r="E560" s="106">
        <f t="shared" si="37"/>
        <v>0</v>
      </c>
      <c r="F560" s="107"/>
      <c r="G560" s="118">
        <f t="shared" si="34"/>
        <v>0</v>
      </c>
      <c r="H560" s="206"/>
      <c r="I560" s="118">
        <f t="shared" si="35"/>
        <v>0</v>
      </c>
      <c r="J560" s="106">
        <f t="shared" si="36"/>
        <v>0</v>
      </c>
    </row>
    <row r="561" spans="1:10" s="6" customFormat="1" ht="32.1" customHeight="1">
      <c r="A561" s="11"/>
      <c r="B561" s="103"/>
      <c r="C561" s="104"/>
      <c r="D561" s="105"/>
      <c r="E561" s="106">
        <f t="shared" si="37"/>
        <v>0</v>
      </c>
      <c r="F561" s="107"/>
      <c r="G561" s="118">
        <f t="shared" si="34"/>
        <v>0</v>
      </c>
      <c r="H561" s="206"/>
      <c r="I561" s="118">
        <f t="shared" si="35"/>
        <v>0</v>
      </c>
      <c r="J561" s="106">
        <f t="shared" si="36"/>
        <v>0</v>
      </c>
    </row>
    <row r="562" spans="1:10" s="6" customFormat="1" ht="32.1" customHeight="1">
      <c r="A562" s="11"/>
      <c r="B562" s="103"/>
      <c r="C562" s="104"/>
      <c r="D562" s="105"/>
      <c r="E562" s="106">
        <f t="shared" si="37"/>
        <v>0</v>
      </c>
      <c r="F562" s="107"/>
      <c r="G562" s="118">
        <f t="shared" si="34"/>
        <v>0</v>
      </c>
      <c r="H562" s="206"/>
      <c r="I562" s="118">
        <f t="shared" si="35"/>
        <v>0</v>
      </c>
      <c r="J562" s="106">
        <f t="shared" si="36"/>
        <v>0</v>
      </c>
    </row>
    <row r="563" spans="1:10" s="6" customFormat="1" ht="32.1" customHeight="1">
      <c r="A563" s="11"/>
      <c r="B563" s="103"/>
      <c r="C563" s="104"/>
      <c r="D563" s="105"/>
      <c r="E563" s="106">
        <f t="shared" si="37"/>
        <v>0</v>
      </c>
      <c r="F563" s="107"/>
      <c r="G563" s="118">
        <f t="shared" si="34"/>
        <v>0</v>
      </c>
      <c r="H563" s="206"/>
      <c r="I563" s="118">
        <f t="shared" si="35"/>
        <v>0</v>
      </c>
      <c r="J563" s="106">
        <f t="shared" si="36"/>
        <v>0</v>
      </c>
    </row>
    <row r="564" spans="1:10" s="6" customFormat="1" ht="32.1" customHeight="1">
      <c r="A564" s="11"/>
      <c r="B564" s="103"/>
      <c r="C564" s="104"/>
      <c r="D564" s="105"/>
      <c r="E564" s="106">
        <f t="shared" si="37"/>
        <v>0</v>
      </c>
      <c r="F564" s="107"/>
      <c r="G564" s="118">
        <f t="shared" si="34"/>
        <v>0</v>
      </c>
      <c r="H564" s="206"/>
      <c r="I564" s="118">
        <f t="shared" si="35"/>
        <v>0</v>
      </c>
      <c r="J564" s="106">
        <f t="shared" si="36"/>
        <v>0</v>
      </c>
    </row>
    <row r="565" spans="1:10" s="6" customFormat="1" ht="32.1" customHeight="1">
      <c r="A565" s="11"/>
      <c r="B565" s="103"/>
      <c r="C565" s="104"/>
      <c r="D565" s="105"/>
      <c r="E565" s="106">
        <f t="shared" si="37"/>
        <v>0</v>
      </c>
      <c r="F565" s="107"/>
      <c r="G565" s="118">
        <f t="shared" si="34"/>
        <v>0</v>
      </c>
      <c r="H565" s="206"/>
      <c r="I565" s="118">
        <f t="shared" si="35"/>
        <v>0</v>
      </c>
      <c r="J565" s="106">
        <f t="shared" si="36"/>
        <v>0</v>
      </c>
    </row>
    <row r="566" spans="1:10" s="6" customFormat="1" ht="32.1" customHeight="1">
      <c r="A566" s="11"/>
      <c r="B566" s="103"/>
      <c r="C566" s="104"/>
      <c r="D566" s="105"/>
      <c r="E566" s="106">
        <f t="shared" si="37"/>
        <v>0</v>
      </c>
      <c r="F566" s="107"/>
      <c r="G566" s="118">
        <f t="shared" si="34"/>
        <v>0</v>
      </c>
      <c r="H566" s="206"/>
      <c r="I566" s="118">
        <f t="shared" si="35"/>
        <v>0</v>
      </c>
      <c r="J566" s="106">
        <f t="shared" si="36"/>
        <v>0</v>
      </c>
    </row>
    <row r="567" spans="1:10" s="6" customFormat="1" ht="32.1" customHeight="1">
      <c r="A567" s="11"/>
      <c r="B567" s="103"/>
      <c r="C567" s="104"/>
      <c r="D567" s="105"/>
      <c r="E567" s="106">
        <f t="shared" si="37"/>
        <v>0</v>
      </c>
      <c r="F567" s="107"/>
      <c r="G567" s="118">
        <f t="shared" si="34"/>
        <v>0</v>
      </c>
      <c r="H567" s="206"/>
      <c r="I567" s="118">
        <f t="shared" si="35"/>
        <v>0</v>
      </c>
      <c r="J567" s="106">
        <f t="shared" si="36"/>
        <v>0</v>
      </c>
    </row>
    <row r="568" spans="1:10" s="6" customFormat="1" ht="32.1" customHeight="1">
      <c r="A568" s="11"/>
      <c r="B568" s="103"/>
      <c r="C568" s="104"/>
      <c r="D568" s="105"/>
      <c r="E568" s="106">
        <f t="shared" si="37"/>
        <v>0</v>
      </c>
      <c r="F568" s="107"/>
      <c r="G568" s="118">
        <f t="shared" si="34"/>
        <v>0</v>
      </c>
      <c r="H568" s="206"/>
      <c r="I568" s="118">
        <f t="shared" si="35"/>
        <v>0</v>
      </c>
      <c r="J568" s="106">
        <f t="shared" si="36"/>
        <v>0</v>
      </c>
    </row>
    <row r="569" spans="1:10" s="6" customFormat="1" ht="32.1" customHeight="1">
      <c r="A569" s="11"/>
      <c r="B569" s="103"/>
      <c r="C569" s="104"/>
      <c r="D569" s="105"/>
      <c r="E569" s="106">
        <f t="shared" si="37"/>
        <v>0</v>
      </c>
      <c r="F569" s="107"/>
      <c r="G569" s="118">
        <f t="shared" si="34"/>
        <v>0</v>
      </c>
      <c r="H569" s="206"/>
      <c r="I569" s="118">
        <f t="shared" si="35"/>
        <v>0</v>
      </c>
      <c r="J569" s="106">
        <f t="shared" si="36"/>
        <v>0</v>
      </c>
    </row>
    <row r="570" spans="1:10" s="6" customFormat="1" ht="32.1" customHeight="1">
      <c r="A570" s="11"/>
      <c r="B570" s="103"/>
      <c r="C570" s="104"/>
      <c r="D570" s="105"/>
      <c r="E570" s="106">
        <f t="shared" si="37"/>
        <v>0</v>
      </c>
      <c r="F570" s="107"/>
      <c r="G570" s="118">
        <f t="shared" si="34"/>
        <v>0</v>
      </c>
      <c r="H570" s="206"/>
      <c r="I570" s="118">
        <f t="shared" si="35"/>
        <v>0</v>
      </c>
      <c r="J570" s="106">
        <f t="shared" si="36"/>
        <v>0</v>
      </c>
    </row>
    <row r="571" spans="1:10" s="6" customFormat="1" ht="32.1" customHeight="1">
      <c r="A571" s="11"/>
      <c r="B571" s="103"/>
      <c r="C571" s="104"/>
      <c r="D571" s="105"/>
      <c r="E571" s="106">
        <f t="shared" si="37"/>
        <v>0</v>
      </c>
      <c r="F571" s="107"/>
      <c r="G571" s="118">
        <f t="shared" si="34"/>
        <v>0</v>
      </c>
      <c r="H571" s="206"/>
      <c r="I571" s="118">
        <f t="shared" si="35"/>
        <v>0</v>
      </c>
      <c r="J571" s="106">
        <f t="shared" si="36"/>
        <v>0</v>
      </c>
    </row>
    <row r="572" spans="1:10" s="6" customFormat="1" ht="32.1" customHeight="1">
      <c r="A572" s="11"/>
      <c r="B572" s="103"/>
      <c r="C572" s="104"/>
      <c r="D572" s="105"/>
      <c r="E572" s="106">
        <f t="shared" si="37"/>
        <v>0</v>
      </c>
      <c r="F572" s="107"/>
      <c r="G572" s="118">
        <f t="shared" si="34"/>
        <v>0</v>
      </c>
      <c r="H572" s="206"/>
      <c r="I572" s="118">
        <f t="shared" si="35"/>
        <v>0</v>
      </c>
      <c r="J572" s="106">
        <f t="shared" si="36"/>
        <v>0</v>
      </c>
    </row>
    <row r="573" spans="1:10" s="6" customFormat="1" ht="32.1" customHeight="1">
      <c r="A573" s="11"/>
      <c r="B573" s="103"/>
      <c r="C573" s="104"/>
      <c r="D573" s="105"/>
      <c r="E573" s="106">
        <f t="shared" si="37"/>
        <v>0</v>
      </c>
      <c r="F573" s="107"/>
      <c r="G573" s="118">
        <f t="shared" si="34"/>
        <v>0</v>
      </c>
      <c r="H573" s="206"/>
      <c r="I573" s="118">
        <f t="shared" si="35"/>
        <v>0</v>
      </c>
      <c r="J573" s="106">
        <f t="shared" si="36"/>
        <v>0</v>
      </c>
    </row>
    <row r="574" spans="1:10" s="6" customFormat="1" ht="32.1" customHeight="1">
      <c r="A574" s="11"/>
      <c r="B574" s="103"/>
      <c r="C574" s="104"/>
      <c r="D574" s="105"/>
      <c r="E574" s="106">
        <f t="shared" si="37"/>
        <v>0</v>
      </c>
      <c r="F574" s="107"/>
      <c r="G574" s="118">
        <f t="shared" si="34"/>
        <v>0</v>
      </c>
      <c r="H574" s="206"/>
      <c r="I574" s="118">
        <f t="shared" si="35"/>
        <v>0</v>
      </c>
      <c r="J574" s="106">
        <f t="shared" si="36"/>
        <v>0</v>
      </c>
    </row>
    <row r="575" spans="1:10" s="6" customFormat="1" ht="32.1" customHeight="1">
      <c r="A575" s="11"/>
      <c r="B575" s="103"/>
      <c r="C575" s="104"/>
      <c r="D575" s="105"/>
      <c r="E575" s="106">
        <f t="shared" si="37"/>
        <v>0</v>
      </c>
      <c r="F575" s="107"/>
      <c r="G575" s="118">
        <f t="shared" si="34"/>
        <v>0</v>
      </c>
      <c r="H575" s="206"/>
      <c r="I575" s="118">
        <f t="shared" si="35"/>
        <v>0</v>
      </c>
      <c r="J575" s="106">
        <f t="shared" si="36"/>
        <v>0</v>
      </c>
    </row>
    <row r="576" spans="1:10" s="6" customFormat="1" ht="32.1" customHeight="1">
      <c r="A576" s="11"/>
      <c r="B576" s="103"/>
      <c r="C576" s="104"/>
      <c r="D576" s="105"/>
      <c r="E576" s="106">
        <f t="shared" si="37"/>
        <v>0</v>
      </c>
      <c r="F576" s="107"/>
      <c r="G576" s="118">
        <f t="shared" si="34"/>
        <v>0</v>
      </c>
      <c r="H576" s="206"/>
      <c r="I576" s="118">
        <f t="shared" si="35"/>
        <v>0</v>
      </c>
      <c r="J576" s="106">
        <f t="shared" si="36"/>
        <v>0</v>
      </c>
    </row>
    <row r="577" spans="1:10" s="6" customFormat="1" ht="32.1" customHeight="1">
      <c r="A577" s="11"/>
      <c r="B577" s="103"/>
      <c r="C577" s="104"/>
      <c r="D577" s="105"/>
      <c r="E577" s="106">
        <f t="shared" si="37"/>
        <v>0</v>
      </c>
      <c r="F577" s="107"/>
      <c r="G577" s="118">
        <f t="shared" si="34"/>
        <v>0</v>
      </c>
      <c r="H577" s="206"/>
      <c r="I577" s="118">
        <f t="shared" si="35"/>
        <v>0</v>
      </c>
      <c r="J577" s="106">
        <f t="shared" si="36"/>
        <v>0</v>
      </c>
    </row>
    <row r="578" spans="1:10" s="6" customFormat="1" ht="32.1" customHeight="1">
      <c r="A578" s="11"/>
      <c r="B578" s="103"/>
      <c r="C578" s="104"/>
      <c r="D578" s="105"/>
      <c r="E578" s="106">
        <f t="shared" si="37"/>
        <v>0</v>
      </c>
      <c r="F578" s="107"/>
      <c r="G578" s="118">
        <f t="shared" si="34"/>
        <v>0</v>
      </c>
      <c r="H578" s="206"/>
      <c r="I578" s="118">
        <f t="shared" si="35"/>
        <v>0</v>
      </c>
      <c r="J578" s="106">
        <f t="shared" si="36"/>
        <v>0</v>
      </c>
    </row>
    <row r="579" spans="1:10" s="6" customFormat="1" ht="32.1" customHeight="1">
      <c r="A579" s="11"/>
      <c r="B579" s="103"/>
      <c r="C579" s="104"/>
      <c r="D579" s="105"/>
      <c r="E579" s="106">
        <f t="shared" si="37"/>
        <v>0</v>
      </c>
      <c r="F579" s="107"/>
      <c r="G579" s="118">
        <f t="shared" si="34"/>
        <v>0</v>
      </c>
      <c r="H579" s="206"/>
      <c r="I579" s="118">
        <f t="shared" si="35"/>
        <v>0</v>
      </c>
      <c r="J579" s="106">
        <f t="shared" si="36"/>
        <v>0</v>
      </c>
    </row>
    <row r="580" spans="1:10" s="6" customFormat="1" ht="32.1" customHeight="1">
      <c r="A580" s="11"/>
      <c r="B580" s="103"/>
      <c r="C580" s="104"/>
      <c r="D580" s="105"/>
      <c r="E580" s="106">
        <f t="shared" si="37"/>
        <v>0</v>
      </c>
      <c r="F580" s="107"/>
      <c r="G580" s="118">
        <f t="shared" si="34"/>
        <v>0</v>
      </c>
      <c r="H580" s="206"/>
      <c r="I580" s="118">
        <f t="shared" si="35"/>
        <v>0</v>
      </c>
      <c r="J580" s="106">
        <f t="shared" si="36"/>
        <v>0</v>
      </c>
    </row>
    <row r="581" spans="1:10" s="6" customFormat="1" ht="32.1" customHeight="1">
      <c r="A581" s="11"/>
      <c r="B581" s="103"/>
      <c r="C581" s="104"/>
      <c r="D581" s="105"/>
      <c r="E581" s="106">
        <f t="shared" si="37"/>
        <v>0</v>
      </c>
      <c r="F581" s="107"/>
      <c r="G581" s="118">
        <f t="shared" si="34"/>
        <v>0</v>
      </c>
      <c r="H581" s="206"/>
      <c r="I581" s="118">
        <f t="shared" si="35"/>
        <v>0</v>
      </c>
      <c r="J581" s="106">
        <f t="shared" si="36"/>
        <v>0</v>
      </c>
    </row>
    <row r="582" spans="1:10" s="6" customFormat="1" ht="32.1" customHeight="1">
      <c r="A582" s="11"/>
      <c r="B582" s="103"/>
      <c r="C582" s="104"/>
      <c r="D582" s="105"/>
      <c r="E582" s="106">
        <f t="shared" si="37"/>
        <v>0</v>
      </c>
      <c r="F582" s="107"/>
      <c r="G582" s="118">
        <f t="shared" si="34"/>
        <v>0</v>
      </c>
      <c r="H582" s="206"/>
      <c r="I582" s="118">
        <f t="shared" si="35"/>
        <v>0</v>
      </c>
      <c r="J582" s="106">
        <f t="shared" si="36"/>
        <v>0</v>
      </c>
    </row>
    <row r="583" spans="1:10" s="6" customFormat="1" ht="32.1" customHeight="1">
      <c r="A583" s="11"/>
      <c r="B583" s="103"/>
      <c r="C583" s="104"/>
      <c r="D583" s="105"/>
      <c r="E583" s="106">
        <f t="shared" si="37"/>
        <v>0</v>
      </c>
      <c r="F583" s="107"/>
      <c r="G583" s="118">
        <f t="shared" si="34"/>
        <v>0</v>
      </c>
      <c r="H583" s="206"/>
      <c r="I583" s="118">
        <f t="shared" si="35"/>
        <v>0</v>
      </c>
      <c r="J583" s="106">
        <f t="shared" si="36"/>
        <v>0</v>
      </c>
    </row>
    <row r="584" spans="1:10" s="6" customFormat="1" ht="32.1" customHeight="1">
      <c r="A584" s="11"/>
      <c r="B584" s="103"/>
      <c r="C584" s="104"/>
      <c r="D584" s="105"/>
      <c r="E584" s="106">
        <f t="shared" si="37"/>
        <v>0</v>
      </c>
      <c r="F584" s="107"/>
      <c r="G584" s="118">
        <f t="shared" si="34"/>
        <v>0</v>
      </c>
      <c r="H584" s="206"/>
      <c r="I584" s="118">
        <f t="shared" si="35"/>
        <v>0</v>
      </c>
      <c r="J584" s="106">
        <f t="shared" si="36"/>
        <v>0</v>
      </c>
    </row>
    <row r="585" spans="1:10" s="6" customFormat="1" ht="32.1" customHeight="1">
      <c r="A585" s="11"/>
      <c r="B585" s="103"/>
      <c r="C585" s="104"/>
      <c r="D585" s="105"/>
      <c r="E585" s="106">
        <f t="shared" si="37"/>
        <v>0</v>
      </c>
      <c r="F585" s="107"/>
      <c r="G585" s="118">
        <f t="shared" si="34"/>
        <v>0</v>
      </c>
      <c r="H585" s="206"/>
      <c r="I585" s="118">
        <f t="shared" si="35"/>
        <v>0</v>
      </c>
      <c r="J585" s="106">
        <f t="shared" si="36"/>
        <v>0</v>
      </c>
    </row>
    <row r="586" spans="1:10" s="6" customFormat="1" ht="32.1" customHeight="1">
      <c r="A586" s="11"/>
      <c r="B586" s="103"/>
      <c r="C586" s="104"/>
      <c r="D586" s="105"/>
      <c r="E586" s="106">
        <f t="shared" si="37"/>
        <v>0</v>
      </c>
      <c r="F586" s="107"/>
      <c r="G586" s="118">
        <f t="shared" si="34"/>
        <v>0</v>
      </c>
      <c r="H586" s="206"/>
      <c r="I586" s="118">
        <f t="shared" si="35"/>
        <v>0</v>
      </c>
      <c r="J586" s="106">
        <f t="shared" si="36"/>
        <v>0</v>
      </c>
    </row>
    <row r="587" spans="1:10" s="6" customFormat="1" ht="32.1" customHeight="1">
      <c r="A587" s="11"/>
      <c r="B587" s="103"/>
      <c r="C587" s="104"/>
      <c r="D587" s="105"/>
      <c r="E587" s="106">
        <f t="shared" si="37"/>
        <v>0</v>
      </c>
      <c r="F587" s="107"/>
      <c r="G587" s="118">
        <f t="shared" si="34"/>
        <v>0</v>
      </c>
      <c r="H587" s="206"/>
      <c r="I587" s="118">
        <f t="shared" si="35"/>
        <v>0</v>
      </c>
      <c r="J587" s="106">
        <f t="shared" si="36"/>
        <v>0</v>
      </c>
    </row>
    <row r="588" spans="1:10" s="6" customFormat="1" ht="32.1" customHeight="1">
      <c r="A588" s="11"/>
      <c r="B588" s="103"/>
      <c r="C588" s="104"/>
      <c r="D588" s="105"/>
      <c r="E588" s="106">
        <f t="shared" si="37"/>
        <v>0</v>
      </c>
      <c r="F588" s="107"/>
      <c r="G588" s="118">
        <f t="shared" si="34"/>
        <v>0</v>
      </c>
      <c r="H588" s="206"/>
      <c r="I588" s="118">
        <f t="shared" si="35"/>
        <v>0</v>
      </c>
      <c r="J588" s="106">
        <f t="shared" si="36"/>
        <v>0</v>
      </c>
    </row>
    <row r="589" spans="1:10" s="6" customFormat="1" ht="32.1" customHeight="1">
      <c r="A589" s="11"/>
      <c r="B589" s="103"/>
      <c r="C589" s="104"/>
      <c r="D589" s="105"/>
      <c r="E589" s="106">
        <f t="shared" si="37"/>
        <v>0</v>
      </c>
      <c r="F589" s="107"/>
      <c r="G589" s="118">
        <f t="shared" si="34"/>
        <v>0</v>
      </c>
      <c r="H589" s="206"/>
      <c r="I589" s="118">
        <f t="shared" si="35"/>
        <v>0</v>
      </c>
      <c r="J589" s="106">
        <f t="shared" si="36"/>
        <v>0</v>
      </c>
    </row>
    <row r="590" spans="1:10" s="6" customFormat="1" ht="32.1" customHeight="1">
      <c r="A590" s="11"/>
      <c r="B590" s="103"/>
      <c r="C590" s="104"/>
      <c r="D590" s="105"/>
      <c r="E590" s="106">
        <f t="shared" si="37"/>
        <v>0</v>
      </c>
      <c r="F590" s="107"/>
      <c r="G590" s="118">
        <f t="shared" si="34"/>
        <v>0</v>
      </c>
      <c r="H590" s="206"/>
      <c r="I590" s="118">
        <f t="shared" si="35"/>
        <v>0</v>
      </c>
      <c r="J590" s="106">
        <f t="shared" si="36"/>
        <v>0</v>
      </c>
    </row>
    <row r="591" spans="1:10" s="6" customFormat="1" ht="32.1" customHeight="1">
      <c r="A591" s="11"/>
      <c r="B591" s="103"/>
      <c r="C591" s="104"/>
      <c r="D591" s="105"/>
      <c r="E591" s="106">
        <f t="shared" si="37"/>
        <v>0</v>
      </c>
      <c r="F591" s="107"/>
      <c r="G591" s="118">
        <f t="shared" si="34"/>
        <v>0</v>
      </c>
      <c r="H591" s="206"/>
      <c r="I591" s="118">
        <f t="shared" si="35"/>
        <v>0</v>
      </c>
      <c r="J591" s="106">
        <f t="shared" si="36"/>
        <v>0</v>
      </c>
    </row>
    <row r="592" spans="1:10" s="6" customFormat="1" ht="32.1" customHeight="1">
      <c r="A592" s="11"/>
      <c r="B592" s="103"/>
      <c r="C592" s="104"/>
      <c r="D592" s="105"/>
      <c r="E592" s="106">
        <f t="shared" si="37"/>
        <v>0</v>
      </c>
      <c r="F592" s="107"/>
      <c r="G592" s="118">
        <f t="shared" si="34"/>
        <v>0</v>
      </c>
      <c r="H592" s="206"/>
      <c r="I592" s="118">
        <f t="shared" si="35"/>
        <v>0</v>
      </c>
      <c r="J592" s="106">
        <f t="shared" si="36"/>
        <v>0</v>
      </c>
    </row>
    <row r="593" spans="1:10" s="6" customFormat="1" ht="32.1" customHeight="1">
      <c r="A593" s="11"/>
      <c r="B593" s="103"/>
      <c r="C593" s="104"/>
      <c r="D593" s="105"/>
      <c r="E593" s="106">
        <f t="shared" si="37"/>
        <v>0</v>
      </c>
      <c r="F593" s="107"/>
      <c r="G593" s="118">
        <f t="shared" si="34"/>
        <v>0</v>
      </c>
      <c r="H593" s="206"/>
      <c r="I593" s="118">
        <f t="shared" si="35"/>
        <v>0</v>
      </c>
      <c r="J593" s="106">
        <f t="shared" si="36"/>
        <v>0</v>
      </c>
    </row>
    <row r="594" spans="1:10" s="6" customFormat="1" ht="32.1" customHeight="1">
      <c r="A594" s="11"/>
      <c r="B594" s="103"/>
      <c r="C594" s="104"/>
      <c r="D594" s="105"/>
      <c r="E594" s="106">
        <f t="shared" si="37"/>
        <v>0</v>
      </c>
      <c r="F594" s="107"/>
      <c r="G594" s="118">
        <f t="shared" si="34"/>
        <v>0</v>
      </c>
      <c r="H594" s="206"/>
      <c r="I594" s="118">
        <f t="shared" si="35"/>
        <v>0</v>
      </c>
      <c r="J594" s="106">
        <f t="shared" si="36"/>
        <v>0</v>
      </c>
    </row>
    <row r="595" spans="1:10" s="6" customFormat="1" ht="32.1" customHeight="1">
      <c r="A595" s="11"/>
      <c r="B595" s="103"/>
      <c r="C595" s="104"/>
      <c r="D595" s="105"/>
      <c r="E595" s="106">
        <f t="shared" si="37"/>
        <v>0</v>
      </c>
      <c r="F595" s="107"/>
      <c r="G595" s="118">
        <f t="shared" si="34"/>
        <v>0</v>
      </c>
      <c r="H595" s="206"/>
      <c r="I595" s="118">
        <f t="shared" si="35"/>
        <v>0</v>
      </c>
      <c r="J595" s="106">
        <f t="shared" si="36"/>
        <v>0</v>
      </c>
    </row>
    <row r="596" spans="1:10" s="6" customFormat="1" ht="32.1" customHeight="1">
      <c r="A596" s="11"/>
      <c r="B596" s="103"/>
      <c r="C596" s="104"/>
      <c r="D596" s="105"/>
      <c r="E596" s="106">
        <f t="shared" si="37"/>
        <v>0</v>
      </c>
      <c r="F596" s="107"/>
      <c r="G596" s="118">
        <f t="shared" si="34"/>
        <v>0</v>
      </c>
      <c r="H596" s="206"/>
      <c r="I596" s="118">
        <f t="shared" si="35"/>
        <v>0</v>
      </c>
      <c r="J596" s="106">
        <f t="shared" si="36"/>
        <v>0</v>
      </c>
    </row>
    <row r="597" spans="1:10" s="6" customFormat="1" ht="32.1" customHeight="1">
      <c r="A597" s="11"/>
      <c r="B597" s="103"/>
      <c r="C597" s="104"/>
      <c r="D597" s="105"/>
      <c r="E597" s="106">
        <f t="shared" si="37"/>
        <v>0</v>
      </c>
      <c r="F597" s="107"/>
      <c r="G597" s="118">
        <f t="shared" si="34"/>
        <v>0</v>
      </c>
      <c r="H597" s="206"/>
      <c r="I597" s="118">
        <f t="shared" si="35"/>
        <v>0</v>
      </c>
      <c r="J597" s="106">
        <f t="shared" si="36"/>
        <v>0</v>
      </c>
    </row>
    <row r="598" spans="1:10" s="6" customFormat="1" ht="32.1" customHeight="1">
      <c r="A598" s="11"/>
      <c r="B598" s="103"/>
      <c r="C598" s="104"/>
      <c r="D598" s="105"/>
      <c r="E598" s="106">
        <f t="shared" si="37"/>
        <v>0</v>
      </c>
      <c r="F598" s="107"/>
      <c r="G598" s="118">
        <f t="shared" ref="G598:G661" si="38">E598*F598</f>
        <v>0</v>
      </c>
      <c r="H598" s="206"/>
      <c r="I598" s="118">
        <f t="shared" ref="I598:I661" si="39">E598*H598</f>
        <v>0</v>
      </c>
      <c r="J598" s="106">
        <f t="shared" ref="J598:J661" si="40">G598+I598</f>
        <v>0</v>
      </c>
    </row>
    <row r="599" spans="1:10" s="6" customFormat="1" ht="32.1" customHeight="1">
      <c r="A599" s="11"/>
      <c r="B599" s="103"/>
      <c r="C599" s="104"/>
      <c r="D599" s="105"/>
      <c r="E599" s="106">
        <f t="shared" si="37"/>
        <v>0</v>
      </c>
      <c r="F599" s="107"/>
      <c r="G599" s="118">
        <f t="shared" si="38"/>
        <v>0</v>
      </c>
      <c r="H599" s="206"/>
      <c r="I599" s="118">
        <f t="shared" si="39"/>
        <v>0</v>
      </c>
      <c r="J599" s="106">
        <f t="shared" si="40"/>
        <v>0</v>
      </c>
    </row>
    <row r="600" spans="1:10" s="6" customFormat="1" ht="32.1" customHeight="1">
      <c r="A600" s="11"/>
      <c r="B600" s="103"/>
      <c r="C600" s="104"/>
      <c r="D600" s="105"/>
      <c r="E600" s="106">
        <f t="shared" si="37"/>
        <v>0</v>
      </c>
      <c r="F600" s="107"/>
      <c r="G600" s="118">
        <f t="shared" si="38"/>
        <v>0</v>
      </c>
      <c r="H600" s="206"/>
      <c r="I600" s="118">
        <f t="shared" si="39"/>
        <v>0</v>
      </c>
      <c r="J600" s="106">
        <f t="shared" si="40"/>
        <v>0</v>
      </c>
    </row>
    <row r="601" spans="1:10" s="6" customFormat="1" ht="32.1" customHeight="1">
      <c r="A601" s="11"/>
      <c r="B601" s="103"/>
      <c r="C601" s="104"/>
      <c r="D601" s="105"/>
      <c r="E601" s="106">
        <f t="shared" si="37"/>
        <v>0</v>
      </c>
      <c r="F601" s="107"/>
      <c r="G601" s="118">
        <f t="shared" si="38"/>
        <v>0</v>
      </c>
      <c r="H601" s="206"/>
      <c r="I601" s="118">
        <f t="shared" si="39"/>
        <v>0</v>
      </c>
      <c r="J601" s="106">
        <f t="shared" si="40"/>
        <v>0</v>
      </c>
    </row>
    <row r="602" spans="1:10" s="6" customFormat="1" ht="32.1" customHeight="1">
      <c r="A602" s="11"/>
      <c r="B602" s="103"/>
      <c r="C602" s="104"/>
      <c r="D602" s="105"/>
      <c r="E602" s="106">
        <f t="shared" si="37"/>
        <v>0</v>
      </c>
      <c r="F602" s="107"/>
      <c r="G602" s="118">
        <f t="shared" si="38"/>
        <v>0</v>
      </c>
      <c r="H602" s="206"/>
      <c r="I602" s="118">
        <f t="shared" si="39"/>
        <v>0</v>
      </c>
      <c r="J602" s="106">
        <f t="shared" si="40"/>
        <v>0</v>
      </c>
    </row>
    <row r="603" spans="1:10" s="6" customFormat="1" ht="32.1" customHeight="1">
      <c r="A603" s="11"/>
      <c r="B603" s="103"/>
      <c r="C603" s="104"/>
      <c r="D603" s="105"/>
      <c r="E603" s="106">
        <f t="shared" si="37"/>
        <v>0</v>
      </c>
      <c r="F603" s="107"/>
      <c r="G603" s="118">
        <f t="shared" si="38"/>
        <v>0</v>
      </c>
      <c r="H603" s="206"/>
      <c r="I603" s="118">
        <f t="shared" si="39"/>
        <v>0</v>
      </c>
      <c r="J603" s="106">
        <f t="shared" si="40"/>
        <v>0</v>
      </c>
    </row>
    <row r="604" spans="1:10" s="6" customFormat="1" ht="32.1" customHeight="1">
      <c r="A604" s="11"/>
      <c r="B604" s="103"/>
      <c r="C604" s="104"/>
      <c r="D604" s="105"/>
      <c r="E604" s="106">
        <f t="shared" si="37"/>
        <v>0</v>
      </c>
      <c r="F604" s="107"/>
      <c r="G604" s="118">
        <f t="shared" si="38"/>
        <v>0</v>
      </c>
      <c r="H604" s="206"/>
      <c r="I604" s="118">
        <f t="shared" si="39"/>
        <v>0</v>
      </c>
      <c r="J604" s="106">
        <f t="shared" si="40"/>
        <v>0</v>
      </c>
    </row>
    <row r="605" spans="1:10" s="6" customFormat="1" ht="32.1" customHeight="1">
      <c r="A605" s="11"/>
      <c r="B605" s="103"/>
      <c r="C605" s="104"/>
      <c r="D605" s="105"/>
      <c r="E605" s="106">
        <f t="shared" si="37"/>
        <v>0</v>
      </c>
      <c r="F605" s="107"/>
      <c r="G605" s="118">
        <f t="shared" si="38"/>
        <v>0</v>
      </c>
      <c r="H605" s="206"/>
      <c r="I605" s="118">
        <f t="shared" si="39"/>
        <v>0</v>
      </c>
      <c r="J605" s="106">
        <f t="shared" si="40"/>
        <v>0</v>
      </c>
    </row>
    <row r="606" spans="1:10" s="6" customFormat="1" ht="32.1" customHeight="1">
      <c r="A606" s="11"/>
      <c r="B606" s="103"/>
      <c r="C606" s="104"/>
      <c r="D606" s="105"/>
      <c r="E606" s="106">
        <f t="shared" si="37"/>
        <v>0</v>
      </c>
      <c r="F606" s="107"/>
      <c r="G606" s="118">
        <f t="shared" si="38"/>
        <v>0</v>
      </c>
      <c r="H606" s="206"/>
      <c r="I606" s="118">
        <f t="shared" si="39"/>
        <v>0</v>
      </c>
      <c r="J606" s="106">
        <f t="shared" si="40"/>
        <v>0</v>
      </c>
    </row>
    <row r="607" spans="1:10" s="6" customFormat="1" ht="32.1" customHeight="1">
      <c r="A607" s="11"/>
      <c r="B607" s="103"/>
      <c r="C607" s="104"/>
      <c r="D607" s="105"/>
      <c r="E607" s="106">
        <f t="shared" si="37"/>
        <v>0</v>
      </c>
      <c r="F607" s="107"/>
      <c r="G607" s="118">
        <f t="shared" si="38"/>
        <v>0</v>
      </c>
      <c r="H607" s="206"/>
      <c r="I607" s="118">
        <f t="shared" si="39"/>
        <v>0</v>
      </c>
      <c r="J607" s="106">
        <f t="shared" si="40"/>
        <v>0</v>
      </c>
    </row>
    <row r="608" spans="1:10" s="6" customFormat="1" ht="32.1" customHeight="1">
      <c r="A608" s="11"/>
      <c r="B608" s="103"/>
      <c r="C608" s="104"/>
      <c r="D608" s="105"/>
      <c r="E608" s="106">
        <f t="shared" si="37"/>
        <v>0</v>
      </c>
      <c r="F608" s="107"/>
      <c r="G608" s="118">
        <f t="shared" si="38"/>
        <v>0</v>
      </c>
      <c r="H608" s="206"/>
      <c r="I608" s="118">
        <f t="shared" si="39"/>
        <v>0</v>
      </c>
      <c r="J608" s="106">
        <f t="shared" si="40"/>
        <v>0</v>
      </c>
    </row>
    <row r="609" spans="1:10" s="6" customFormat="1" ht="32.1" customHeight="1">
      <c r="A609" s="11"/>
      <c r="B609" s="103"/>
      <c r="C609" s="104"/>
      <c r="D609" s="105"/>
      <c r="E609" s="106">
        <f t="shared" si="37"/>
        <v>0</v>
      </c>
      <c r="F609" s="107"/>
      <c r="G609" s="118">
        <f t="shared" si="38"/>
        <v>0</v>
      </c>
      <c r="H609" s="206"/>
      <c r="I609" s="118">
        <f t="shared" si="39"/>
        <v>0</v>
      </c>
      <c r="J609" s="106">
        <f t="shared" si="40"/>
        <v>0</v>
      </c>
    </row>
    <row r="610" spans="1:10" s="6" customFormat="1" ht="32.1" customHeight="1">
      <c r="A610" s="11"/>
      <c r="B610" s="103"/>
      <c r="C610" s="104"/>
      <c r="D610" s="105"/>
      <c r="E610" s="106">
        <f t="shared" si="37"/>
        <v>0</v>
      </c>
      <c r="F610" s="107"/>
      <c r="G610" s="118">
        <f t="shared" si="38"/>
        <v>0</v>
      </c>
      <c r="H610" s="206"/>
      <c r="I610" s="118">
        <f t="shared" si="39"/>
        <v>0</v>
      </c>
      <c r="J610" s="106">
        <f t="shared" si="40"/>
        <v>0</v>
      </c>
    </row>
    <row r="611" spans="1:10" s="6" customFormat="1" ht="32.1" customHeight="1">
      <c r="A611" s="11"/>
      <c r="B611" s="103"/>
      <c r="C611" s="104"/>
      <c r="D611" s="105"/>
      <c r="E611" s="106">
        <f t="shared" ref="E611:E674" si="41">C611*D611/10</f>
        <v>0</v>
      </c>
      <c r="F611" s="107"/>
      <c r="G611" s="118">
        <f t="shared" si="38"/>
        <v>0</v>
      </c>
      <c r="H611" s="206"/>
      <c r="I611" s="118">
        <f t="shared" si="39"/>
        <v>0</v>
      </c>
      <c r="J611" s="106">
        <f t="shared" si="40"/>
        <v>0</v>
      </c>
    </row>
    <row r="612" spans="1:10" s="6" customFormat="1" ht="32.1" customHeight="1">
      <c r="A612" s="11"/>
      <c r="B612" s="103"/>
      <c r="C612" s="104"/>
      <c r="D612" s="105"/>
      <c r="E612" s="106">
        <f t="shared" si="41"/>
        <v>0</v>
      </c>
      <c r="F612" s="107"/>
      <c r="G612" s="118">
        <f t="shared" si="38"/>
        <v>0</v>
      </c>
      <c r="H612" s="206"/>
      <c r="I612" s="118">
        <f t="shared" si="39"/>
        <v>0</v>
      </c>
      <c r="J612" s="106">
        <f t="shared" si="40"/>
        <v>0</v>
      </c>
    </row>
    <row r="613" spans="1:10" s="6" customFormat="1" ht="32.1" customHeight="1">
      <c r="A613" s="11"/>
      <c r="B613" s="103"/>
      <c r="C613" s="104"/>
      <c r="D613" s="105"/>
      <c r="E613" s="106">
        <f t="shared" si="41"/>
        <v>0</v>
      </c>
      <c r="F613" s="107"/>
      <c r="G613" s="118">
        <f t="shared" si="38"/>
        <v>0</v>
      </c>
      <c r="H613" s="206"/>
      <c r="I613" s="118">
        <f t="shared" si="39"/>
        <v>0</v>
      </c>
      <c r="J613" s="106">
        <f t="shared" si="40"/>
        <v>0</v>
      </c>
    </row>
    <row r="614" spans="1:10" s="6" customFormat="1" ht="32.1" customHeight="1">
      <c r="A614" s="11"/>
      <c r="B614" s="103"/>
      <c r="C614" s="104"/>
      <c r="D614" s="105"/>
      <c r="E614" s="106">
        <f t="shared" si="41"/>
        <v>0</v>
      </c>
      <c r="F614" s="107"/>
      <c r="G614" s="118">
        <f t="shared" si="38"/>
        <v>0</v>
      </c>
      <c r="H614" s="206"/>
      <c r="I614" s="118">
        <f t="shared" si="39"/>
        <v>0</v>
      </c>
      <c r="J614" s="106">
        <f t="shared" si="40"/>
        <v>0</v>
      </c>
    </row>
    <row r="615" spans="1:10" s="6" customFormat="1" ht="32.1" customHeight="1">
      <c r="A615" s="11"/>
      <c r="B615" s="103"/>
      <c r="C615" s="104"/>
      <c r="D615" s="105"/>
      <c r="E615" s="106">
        <f t="shared" si="41"/>
        <v>0</v>
      </c>
      <c r="F615" s="107"/>
      <c r="G615" s="118">
        <f t="shared" si="38"/>
        <v>0</v>
      </c>
      <c r="H615" s="206"/>
      <c r="I615" s="118">
        <f t="shared" si="39"/>
        <v>0</v>
      </c>
      <c r="J615" s="106">
        <f t="shared" si="40"/>
        <v>0</v>
      </c>
    </row>
    <row r="616" spans="1:10" s="6" customFormat="1" ht="32.1" customHeight="1">
      <c r="A616" s="11"/>
      <c r="B616" s="103"/>
      <c r="C616" s="104"/>
      <c r="D616" s="105"/>
      <c r="E616" s="106">
        <f t="shared" si="41"/>
        <v>0</v>
      </c>
      <c r="F616" s="107"/>
      <c r="G616" s="118">
        <f t="shared" si="38"/>
        <v>0</v>
      </c>
      <c r="H616" s="206"/>
      <c r="I616" s="118">
        <f t="shared" si="39"/>
        <v>0</v>
      </c>
      <c r="J616" s="106">
        <f t="shared" si="40"/>
        <v>0</v>
      </c>
    </row>
    <row r="617" spans="1:10" s="6" customFormat="1" ht="32.1" customHeight="1">
      <c r="A617" s="11"/>
      <c r="B617" s="103"/>
      <c r="C617" s="104"/>
      <c r="D617" s="105"/>
      <c r="E617" s="106">
        <f t="shared" si="41"/>
        <v>0</v>
      </c>
      <c r="F617" s="107"/>
      <c r="G617" s="118">
        <f t="shared" si="38"/>
        <v>0</v>
      </c>
      <c r="H617" s="206"/>
      <c r="I617" s="118">
        <f t="shared" si="39"/>
        <v>0</v>
      </c>
      <c r="J617" s="106">
        <f t="shared" si="40"/>
        <v>0</v>
      </c>
    </row>
    <row r="618" spans="1:10" s="6" customFormat="1" ht="32.1" customHeight="1">
      <c r="A618" s="11"/>
      <c r="B618" s="103"/>
      <c r="C618" s="104"/>
      <c r="D618" s="105"/>
      <c r="E618" s="106">
        <f t="shared" si="41"/>
        <v>0</v>
      </c>
      <c r="F618" s="107"/>
      <c r="G618" s="118">
        <f t="shared" si="38"/>
        <v>0</v>
      </c>
      <c r="H618" s="206"/>
      <c r="I618" s="118">
        <f t="shared" si="39"/>
        <v>0</v>
      </c>
      <c r="J618" s="106">
        <f t="shared" si="40"/>
        <v>0</v>
      </c>
    </row>
    <row r="619" spans="1:10" s="6" customFormat="1" ht="32.1" customHeight="1">
      <c r="A619" s="11"/>
      <c r="B619" s="103"/>
      <c r="C619" s="104"/>
      <c r="D619" s="105"/>
      <c r="E619" s="106">
        <f t="shared" si="41"/>
        <v>0</v>
      </c>
      <c r="F619" s="107"/>
      <c r="G619" s="118">
        <f t="shared" si="38"/>
        <v>0</v>
      </c>
      <c r="H619" s="206"/>
      <c r="I619" s="118">
        <f t="shared" si="39"/>
        <v>0</v>
      </c>
      <c r="J619" s="106">
        <f t="shared" si="40"/>
        <v>0</v>
      </c>
    </row>
    <row r="620" spans="1:10" s="6" customFormat="1" ht="32.1" customHeight="1">
      <c r="A620" s="11"/>
      <c r="B620" s="103"/>
      <c r="C620" s="104"/>
      <c r="D620" s="105"/>
      <c r="E620" s="106">
        <f t="shared" si="41"/>
        <v>0</v>
      </c>
      <c r="F620" s="107"/>
      <c r="G620" s="118">
        <f t="shared" si="38"/>
        <v>0</v>
      </c>
      <c r="H620" s="206"/>
      <c r="I620" s="118">
        <f t="shared" si="39"/>
        <v>0</v>
      </c>
      <c r="J620" s="106">
        <f t="shared" si="40"/>
        <v>0</v>
      </c>
    </row>
    <row r="621" spans="1:10" s="6" customFormat="1" ht="32.1" customHeight="1">
      <c r="A621" s="11"/>
      <c r="B621" s="103"/>
      <c r="C621" s="104"/>
      <c r="D621" s="105"/>
      <c r="E621" s="106">
        <f t="shared" si="41"/>
        <v>0</v>
      </c>
      <c r="F621" s="107"/>
      <c r="G621" s="118">
        <f t="shared" si="38"/>
        <v>0</v>
      </c>
      <c r="H621" s="206"/>
      <c r="I621" s="118">
        <f t="shared" si="39"/>
        <v>0</v>
      </c>
      <c r="J621" s="106">
        <f t="shared" si="40"/>
        <v>0</v>
      </c>
    </row>
    <row r="622" spans="1:10" s="6" customFormat="1" ht="32.1" customHeight="1">
      <c r="A622" s="11"/>
      <c r="B622" s="103"/>
      <c r="C622" s="104"/>
      <c r="D622" s="105"/>
      <c r="E622" s="106">
        <f t="shared" si="41"/>
        <v>0</v>
      </c>
      <c r="F622" s="107"/>
      <c r="G622" s="118">
        <f t="shared" si="38"/>
        <v>0</v>
      </c>
      <c r="H622" s="206"/>
      <c r="I622" s="118">
        <f t="shared" si="39"/>
        <v>0</v>
      </c>
      <c r="J622" s="106">
        <f t="shared" si="40"/>
        <v>0</v>
      </c>
    </row>
    <row r="623" spans="1:10" s="6" customFormat="1" ht="32.1" customHeight="1">
      <c r="A623" s="11"/>
      <c r="B623" s="103"/>
      <c r="C623" s="104"/>
      <c r="D623" s="105"/>
      <c r="E623" s="106">
        <f t="shared" si="41"/>
        <v>0</v>
      </c>
      <c r="F623" s="107"/>
      <c r="G623" s="118">
        <f t="shared" si="38"/>
        <v>0</v>
      </c>
      <c r="H623" s="206"/>
      <c r="I623" s="118">
        <f t="shared" si="39"/>
        <v>0</v>
      </c>
      <c r="J623" s="106">
        <f t="shared" si="40"/>
        <v>0</v>
      </c>
    </row>
    <row r="624" spans="1:10" s="6" customFormat="1" ht="32.1" customHeight="1">
      <c r="A624" s="11"/>
      <c r="B624" s="103"/>
      <c r="C624" s="104"/>
      <c r="D624" s="105"/>
      <c r="E624" s="106">
        <f t="shared" si="41"/>
        <v>0</v>
      </c>
      <c r="F624" s="107"/>
      <c r="G624" s="118">
        <f t="shared" si="38"/>
        <v>0</v>
      </c>
      <c r="H624" s="206"/>
      <c r="I624" s="118">
        <f t="shared" si="39"/>
        <v>0</v>
      </c>
      <c r="J624" s="106">
        <f t="shared" si="40"/>
        <v>0</v>
      </c>
    </row>
    <row r="625" spans="1:10" s="6" customFormat="1" ht="32.1" customHeight="1">
      <c r="A625" s="11"/>
      <c r="B625" s="103"/>
      <c r="C625" s="104"/>
      <c r="D625" s="105"/>
      <c r="E625" s="106">
        <f t="shared" si="41"/>
        <v>0</v>
      </c>
      <c r="F625" s="107"/>
      <c r="G625" s="118">
        <f t="shared" si="38"/>
        <v>0</v>
      </c>
      <c r="H625" s="206"/>
      <c r="I625" s="118">
        <f t="shared" si="39"/>
        <v>0</v>
      </c>
      <c r="J625" s="106">
        <f t="shared" si="40"/>
        <v>0</v>
      </c>
    </row>
    <row r="626" spans="1:10" s="6" customFormat="1" ht="32.1" customHeight="1">
      <c r="A626" s="11"/>
      <c r="B626" s="103"/>
      <c r="C626" s="104"/>
      <c r="D626" s="105"/>
      <c r="E626" s="106">
        <f t="shared" si="41"/>
        <v>0</v>
      </c>
      <c r="F626" s="107"/>
      <c r="G626" s="118">
        <f t="shared" si="38"/>
        <v>0</v>
      </c>
      <c r="H626" s="206"/>
      <c r="I626" s="118">
        <f t="shared" si="39"/>
        <v>0</v>
      </c>
      <c r="J626" s="106">
        <f t="shared" si="40"/>
        <v>0</v>
      </c>
    </row>
    <row r="627" spans="1:10" s="6" customFormat="1" ht="32.1" customHeight="1">
      <c r="A627" s="11"/>
      <c r="B627" s="103"/>
      <c r="C627" s="104"/>
      <c r="D627" s="105"/>
      <c r="E627" s="106">
        <f t="shared" si="41"/>
        <v>0</v>
      </c>
      <c r="F627" s="107"/>
      <c r="G627" s="118">
        <f t="shared" si="38"/>
        <v>0</v>
      </c>
      <c r="H627" s="206"/>
      <c r="I627" s="118">
        <f t="shared" si="39"/>
        <v>0</v>
      </c>
      <c r="J627" s="106">
        <f t="shared" si="40"/>
        <v>0</v>
      </c>
    </row>
    <row r="628" spans="1:10" s="6" customFormat="1" ht="32.1" customHeight="1">
      <c r="A628" s="11"/>
      <c r="B628" s="103"/>
      <c r="C628" s="104"/>
      <c r="D628" s="105"/>
      <c r="E628" s="106">
        <f t="shared" si="41"/>
        <v>0</v>
      </c>
      <c r="F628" s="107"/>
      <c r="G628" s="118">
        <f t="shared" si="38"/>
        <v>0</v>
      </c>
      <c r="H628" s="206"/>
      <c r="I628" s="118">
        <f t="shared" si="39"/>
        <v>0</v>
      </c>
      <c r="J628" s="106">
        <f t="shared" si="40"/>
        <v>0</v>
      </c>
    </row>
    <row r="629" spans="1:10" s="6" customFormat="1" ht="32.1" customHeight="1">
      <c r="A629" s="11"/>
      <c r="B629" s="103"/>
      <c r="C629" s="104"/>
      <c r="D629" s="105"/>
      <c r="E629" s="106">
        <f t="shared" si="41"/>
        <v>0</v>
      </c>
      <c r="F629" s="107"/>
      <c r="G629" s="118">
        <f t="shared" si="38"/>
        <v>0</v>
      </c>
      <c r="H629" s="206"/>
      <c r="I629" s="118">
        <f t="shared" si="39"/>
        <v>0</v>
      </c>
      <c r="J629" s="106">
        <f t="shared" si="40"/>
        <v>0</v>
      </c>
    </row>
    <row r="630" spans="1:10" s="6" customFormat="1" ht="32.1" customHeight="1">
      <c r="A630" s="11"/>
      <c r="B630" s="103"/>
      <c r="C630" s="104"/>
      <c r="D630" s="105"/>
      <c r="E630" s="106">
        <f t="shared" si="41"/>
        <v>0</v>
      </c>
      <c r="F630" s="107"/>
      <c r="G630" s="118">
        <f t="shared" si="38"/>
        <v>0</v>
      </c>
      <c r="H630" s="206"/>
      <c r="I630" s="118">
        <f t="shared" si="39"/>
        <v>0</v>
      </c>
      <c r="J630" s="106">
        <f t="shared" si="40"/>
        <v>0</v>
      </c>
    </row>
    <row r="631" spans="1:10" s="6" customFormat="1" ht="32.1" customHeight="1">
      <c r="A631" s="11"/>
      <c r="B631" s="103"/>
      <c r="C631" s="104"/>
      <c r="D631" s="105"/>
      <c r="E631" s="106">
        <f t="shared" si="41"/>
        <v>0</v>
      </c>
      <c r="F631" s="107"/>
      <c r="G631" s="118">
        <f t="shared" si="38"/>
        <v>0</v>
      </c>
      <c r="H631" s="206"/>
      <c r="I631" s="118">
        <f t="shared" si="39"/>
        <v>0</v>
      </c>
      <c r="J631" s="106">
        <f t="shared" si="40"/>
        <v>0</v>
      </c>
    </row>
    <row r="632" spans="1:10" s="6" customFormat="1" ht="32.1" customHeight="1">
      <c r="A632" s="11"/>
      <c r="B632" s="103"/>
      <c r="C632" s="104"/>
      <c r="D632" s="105"/>
      <c r="E632" s="106">
        <f t="shared" si="41"/>
        <v>0</v>
      </c>
      <c r="F632" s="107"/>
      <c r="G632" s="118">
        <f t="shared" si="38"/>
        <v>0</v>
      </c>
      <c r="H632" s="206"/>
      <c r="I632" s="118">
        <f t="shared" si="39"/>
        <v>0</v>
      </c>
      <c r="J632" s="106">
        <f t="shared" si="40"/>
        <v>0</v>
      </c>
    </row>
    <row r="633" spans="1:10" s="6" customFormat="1" ht="32.1" customHeight="1">
      <c r="A633" s="11"/>
      <c r="B633" s="103"/>
      <c r="C633" s="104"/>
      <c r="D633" s="105"/>
      <c r="E633" s="106">
        <f t="shared" si="41"/>
        <v>0</v>
      </c>
      <c r="F633" s="107"/>
      <c r="G633" s="118">
        <f t="shared" si="38"/>
        <v>0</v>
      </c>
      <c r="H633" s="206"/>
      <c r="I633" s="118">
        <f t="shared" si="39"/>
        <v>0</v>
      </c>
      <c r="J633" s="106">
        <f t="shared" si="40"/>
        <v>0</v>
      </c>
    </row>
    <row r="634" spans="1:10" s="6" customFormat="1" ht="32.1" customHeight="1">
      <c r="A634" s="11"/>
      <c r="B634" s="103"/>
      <c r="C634" s="104"/>
      <c r="D634" s="105"/>
      <c r="E634" s="106">
        <f t="shared" si="41"/>
        <v>0</v>
      </c>
      <c r="F634" s="107"/>
      <c r="G634" s="118">
        <f t="shared" si="38"/>
        <v>0</v>
      </c>
      <c r="H634" s="206"/>
      <c r="I634" s="118">
        <f t="shared" si="39"/>
        <v>0</v>
      </c>
      <c r="J634" s="106">
        <f t="shared" si="40"/>
        <v>0</v>
      </c>
    </row>
    <row r="635" spans="1:10" s="6" customFormat="1" ht="32.1" customHeight="1">
      <c r="A635" s="11"/>
      <c r="B635" s="103"/>
      <c r="C635" s="104"/>
      <c r="D635" s="105"/>
      <c r="E635" s="106">
        <f t="shared" si="41"/>
        <v>0</v>
      </c>
      <c r="F635" s="107"/>
      <c r="G635" s="118">
        <f t="shared" si="38"/>
        <v>0</v>
      </c>
      <c r="H635" s="206"/>
      <c r="I635" s="118">
        <f t="shared" si="39"/>
        <v>0</v>
      </c>
      <c r="J635" s="106">
        <f t="shared" si="40"/>
        <v>0</v>
      </c>
    </row>
    <row r="636" spans="1:10" s="6" customFormat="1" ht="32.1" customHeight="1">
      <c r="A636" s="11"/>
      <c r="B636" s="103"/>
      <c r="C636" s="104"/>
      <c r="D636" s="105"/>
      <c r="E636" s="106">
        <f t="shared" si="41"/>
        <v>0</v>
      </c>
      <c r="F636" s="107"/>
      <c r="G636" s="118">
        <f t="shared" si="38"/>
        <v>0</v>
      </c>
      <c r="H636" s="206"/>
      <c r="I636" s="118">
        <f t="shared" si="39"/>
        <v>0</v>
      </c>
      <c r="J636" s="106">
        <f t="shared" si="40"/>
        <v>0</v>
      </c>
    </row>
    <row r="637" spans="1:10" s="6" customFormat="1" ht="32.1" customHeight="1">
      <c r="A637" s="11"/>
      <c r="B637" s="103"/>
      <c r="C637" s="104"/>
      <c r="D637" s="105"/>
      <c r="E637" s="106">
        <f t="shared" si="41"/>
        <v>0</v>
      </c>
      <c r="F637" s="107"/>
      <c r="G637" s="118">
        <f t="shared" si="38"/>
        <v>0</v>
      </c>
      <c r="H637" s="206"/>
      <c r="I637" s="118">
        <f t="shared" si="39"/>
        <v>0</v>
      </c>
      <c r="J637" s="106">
        <f t="shared" si="40"/>
        <v>0</v>
      </c>
    </row>
    <row r="638" spans="1:10" s="6" customFormat="1" ht="32.1" customHeight="1">
      <c r="A638" s="11"/>
      <c r="B638" s="103"/>
      <c r="C638" s="104"/>
      <c r="D638" s="105"/>
      <c r="E638" s="106">
        <f t="shared" si="41"/>
        <v>0</v>
      </c>
      <c r="F638" s="107"/>
      <c r="G638" s="118">
        <f t="shared" si="38"/>
        <v>0</v>
      </c>
      <c r="H638" s="206"/>
      <c r="I638" s="118">
        <f t="shared" si="39"/>
        <v>0</v>
      </c>
      <c r="J638" s="106">
        <f t="shared" si="40"/>
        <v>0</v>
      </c>
    </row>
    <row r="639" spans="1:10" s="6" customFormat="1" ht="32.1" customHeight="1">
      <c r="A639" s="11"/>
      <c r="B639" s="103"/>
      <c r="C639" s="104"/>
      <c r="D639" s="105"/>
      <c r="E639" s="106">
        <f t="shared" si="41"/>
        <v>0</v>
      </c>
      <c r="F639" s="107"/>
      <c r="G639" s="118">
        <f t="shared" si="38"/>
        <v>0</v>
      </c>
      <c r="H639" s="206"/>
      <c r="I639" s="118">
        <f t="shared" si="39"/>
        <v>0</v>
      </c>
      <c r="J639" s="106">
        <f t="shared" si="40"/>
        <v>0</v>
      </c>
    </row>
    <row r="640" spans="1:10" s="6" customFormat="1" ht="32.1" customHeight="1">
      <c r="A640" s="11"/>
      <c r="B640" s="103"/>
      <c r="C640" s="104"/>
      <c r="D640" s="105"/>
      <c r="E640" s="106">
        <f t="shared" si="41"/>
        <v>0</v>
      </c>
      <c r="F640" s="107"/>
      <c r="G640" s="118">
        <f t="shared" si="38"/>
        <v>0</v>
      </c>
      <c r="H640" s="206"/>
      <c r="I640" s="118">
        <f t="shared" si="39"/>
        <v>0</v>
      </c>
      <c r="J640" s="106">
        <f t="shared" si="40"/>
        <v>0</v>
      </c>
    </row>
    <row r="641" spans="1:10" s="6" customFormat="1" ht="32.1" customHeight="1">
      <c r="A641" s="11"/>
      <c r="B641" s="103"/>
      <c r="C641" s="104"/>
      <c r="D641" s="105"/>
      <c r="E641" s="106">
        <f t="shared" si="41"/>
        <v>0</v>
      </c>
      <c r="F641" s="107"/>
      <c r="G641" s="118">
        <f t="shared" si="38"/>
        <v>0</v>
      </c>
      <c r="H641" s="206"/>
      <c r="I641" s="118">
        <f t="shared" si="39"/>
        <v>0</v>
      </c>
      <c r="J641" s="106">
        <f t="shared" si="40"/>
        <v>0</v>
      </c>
    </row>
    <row r="642" spans="1:10" s="6" customFormat="1" ht="32.1" customHeight="1">
      <c r="A642" s="11"/>
      <c r="B642" s="103"/>
      <c r="C642" s="104"/>
      <c r="D642" s="105"/>
      <c r="E642" s="106">
        <f t="shared" si="41"/>
        <v>0</v>
      </c>
      <c r="F642" s="107"/>
      <c r="G642" s="118">
        <f t="shared" si="38"/>
        <v>0</v>
      </c>
      <c r="H642" s="206"/>
      <c r="I642" s="118">
        <f t="shared" si="39"/>
        <v>0</v>
      </c>
      <c r="J642" s="106">
        <f t="shared" si="40"/>
        <v>0</v>
      </c>
    </row>
    <row r="643" spans="1:10" s="6" customFormat="1" ht="32.1" customHeight="1">
      <c r="A643" s="11"/>
      <c r="B643" s="103"/>
      <c r="C643" s="104"/>
      <c r="D643" s="105"/>
      <c r="E643" s="106">
        <f t="shared" si="41"/>
        <v>0</v>
      </c>
      <c r="F643" s="107"/>
      <c r="G643" s="118">
        <f t="shared" si="38"/>
        <v>0</v>
      </c>
      <c r="H643" s="206"/>
      <c r="I643" s="118">
        <f t="shared" si="39"/>
        <v>0</v>
      </c>
      <c r="J643" s="106">
        <f t="shared" si="40"/>
        <v>0</v>
      </c>
    </row>
    <row r="644" spans="1:10" s="6" customFormat="1" ht="32.1" customHeight="1">
      <c r="A644" s="11"/>
      <c r="B644" s="103"/>
      <c r="C644" s="104"/>
      <c r="D644" s="105"/>
      <c r="E644" s="106">
        <f t="shared" si="41"/>
        <v>0</v>
      </c>
      <c r="F644" s="107"/>
      <c r="G644" s="118">
        <f t="shared" si="38"/>
        <v>0</v>
      </c>
      <c r="H644" s="206"/>
      <c r="I644" s="118">
        <f t="shared" si="39"/>
        <v>0</v>
      </c>
      <c r="J644" s="106">
        <f t="shared" si="40"/>
        <v>0</v>
      </c>
    </row>
    <row r="645" spans="1:10" s="6" customFormat="1" ht="32.1" customHeight="1">
      <c r="A645" s="11"/>
      <c r="B645" s="103"/>
      <c r="C645" s="104"/>
      <c r="D645" s="105"/>
      <c r="E645" s="106">
        <f t="shared" si="41"/>
        <v>0</v>
      </c>
      <c r="F645" s="107"/>
      <c r="G645" s="118">
        <f t="shared" si="38"/>
        <v>0</v>
      </c>
      <c r="H645" s="206"/>
      <c r="I645" s="118">
        <f t="shared" si="39"/>
        <v>0</v>
      </c>
      <c r="J645" s="106">
        <f t="shared" si="40"/>
        <v>0</v>
      </c>
    </row>
    <row r="646" spans="1:10" s="6" customFormat="1" ht="32.1" customHeight="1">
      <c r="A646" s="11"/>
      <c r="B646" s="103"/>
      <c r="C646" s="104"/>
      <c r="D646" s="105"/>
      <c r="E646" s="106">
        <f t="shared" si="41"/>
        <v>0</v>
      </c>
      <c r="F646" s="107"/>
      <c r="G646" s="118">
        <f t="shared" si="38"/>
        <v>0</v>
      </c>
      <c r="H646" s="206"/>
      <c r="I646" s="118">
        <f t="shared" si="39"/>
        <v>0</v>
      </c>
      <c r="J646" s="106">
        <f t="shared" si="40"/>
        <v>0</v>
      </c>
    </row>
    <row r="647" spans="1:10" s="6" customFormat="1" ht="32.1" customHeight="1">
      <c r="A647" s="11"/>
      <c r="B647" s="103"/>
      <c r="C647" s="104"/>
      <c r="D647" s="105"/>
      <c r="E647" s="106">
        <f t="shared" si="41"/>
        <v>0</v>
      </c>
      <c r="F647" s="107"/>
      <c r="G647" s="118">
        <f t="shared" si="38"/>
        <v>0</v>
      </c>
      <c r="H647" s="206"/>
      <c r="I647" s="118">
        <f t="shared" si="39"/>
        <v>0</v>
      </c>
      <c r="J647" s="106">
        <f t="shared" si="40"/>
        <v>0</v>
      </c>
    </row>
    <row r="648" spans="1:10" s="6" customFormat="1" ht="32.1" customHeight="1">
      <c r="A648" s="11"/>
      <c r="B648" s="103"/>
      <c r="C648" s="104"/>
      <c r="D648" s="105"/>
      <c r="E648" s="106">
        <f t="shared" si="41"/>
        <v>0</v>
      </c>
      <c r="F648" s="107"/>
      <c r="G648" s="118">
        <f t="shared" si="38"/>
        <v>0</v>
      </c>
      <c r="H648" s="206"/>
      <c r="I648" s="118">
        <f t="shared" si="39"/>
        <v>0</v>
      </c>
      <c r="J648" s="106">
        <f t="shared" si="40"/>
        <v>0</v>
      </c>
    </row>
    <row r="649" spans="1:10" s="6" customFormat="1" ht="32.1" customHeight="1">
      <c r="A649" s="11"/>
      <c r="B649" s="103"/>
      <c r="C649" s="104"/>
      <c r="D649" s="105"/>
      <c r="E649" s="106">
        <f t="shared" si="41"/>
        <v>0</v>
      </c>
      <c r="F649" s="107"/>
      <c r="G649" s="118">
        <f t="shared" si="38"/>
        <v>0</v>
      </c>
      <c r="H649" s="206"/>
      <c r="I649" s="118">
        <f t="shared" si="39"/>
        <v>0</v>
      </c>
      <c r="J649" s="106">
        <f t="shared" si="40"/>
        <v>0</v>
      </c>
    </row>
    <row r="650" spans="1:10" s="6" customFormat="1" ht="32.1" customHeight="1">
      <c r="A650" s="11"/>
      <c r="B650" s="103"/>
      <c r="C650" s="104"/>
      <c r="D650" s="105"/>
      <c r="E650" s="106">
        <f t="shared" si="41"/>
        <v>0</v>
      </c>
      <c r="F650" s="107"/>
      <c r="G650" s="118">
        <f t="shared" si="38"/>
        <v>0</v>
      </c>
      <c r="H650" s="206"/>
      <c r="I650" s="118">
        <f t="shared" si="39"/>
        <v>0</v>
      </c>
      <c r="J650" s="106">
        <f t="shared" si="40"/>
        <v>0</v>
      </c>
    </row>
    <row r="651" spans="1:10" s="6" customFormat="1" ht="32.1" customHeight="1">
      <c r="A651" s="11"/>
      <c r="B651" s="103"/>
      <c r="C651" s="104"/>
      <c r="D651" s="105"/>
      <c r="E651" s="106">
        <f t="shared" si="41"/>
        <v>0</v>
      </c>
      <c r="F651" s="107"/>
      <c r="G651" s="118">
        <f t="shared" si="38"/>
        <v>0</v>
      </c>
      <c r="H651" s="206"/>
      <c r="I651" s="118">
        <f t="shared" si="39"/>
        <v>0</v>
      </c>
      <c r="J651" s="106">
        <f t="shared" si="40"/>
        <v>0</v>
      </c>
    </row>
    <row r="652" spans="1:10" s="6" customFormat="1" ht="32.1" customHeight="1">
      <c r="A652" s="11"/>
      <c r="B652" s="103"/>
      <c r="C652" s="104"/>
      <c r="D652" s="105"/>
      <c r="E652" s="106">
        <f t="shared" si="41"/>
        <v>0</v>
      </c>
      <c r="F652" s="107"/>
      <c r="G652" s="118">
        <f t="shared" si="38"/>
        <v>0</v>
      </c>
      <c r="H652" s="206"/>
      <c r="I652" s="118">
        <f t="shared" si="39"/>
        <v>0</v>
      </c>
      <c r="J652" s="106">
        <f t="shared" si="40"/>
        <v>0</v>
      </c>
    </row>
    <row r="653" spans="1:10" s="6" customFormat="1" ht="32.1" customHeight="1">
      <c r="A653" s="11"/>
      <c r="B653" s="103"/>
      <c r="C653" s="104"/>
      <c r="D653" s="105"/>
      <c r="E653" s="106">
        <f t="shared" si="41"/>
        <v>0</v>
      </c>
      <c r="F653" s="107"/>
      <c r="G653" s="118">
        <f t="shared" si="38"/>
        <v>0</v>
      </c>
      <c r="H653" s="206"/>
      <c r="I653" s="118">
        <f t="shared" si="39"/>
        <v>0</v>
      </c>
      <c r="J653" s="106">
        <f t="shared" si="40"/>
        <v>0</v>
      </c>
    </row>
    <row r="654" spans="1:10" s="6" customFormat="1" ht="32.1" customHeight="1">
      <c r="A654" s="11"/>
      <c r="B654" s="103"/>
      <c r="C654" s="104"/>
      <c r="D654" s="105"/>
      <c r="E654" s="106">
        <f t="shared" si="41"/>
        <v>0</v>
      </c>
      <c r="F654" s="107"/>
      <c r="G654" s="118">
        <f t="shared" si="38"/>
        <v>0</v>
      </c>
      <c r="H654" s="206"/>
      <c r="I654" s="118">
        <f t="shared" si="39"/>
        <v>0</v>
      </c>
      <c r="J654" s="106">
        <f t="shared" si="40"/>
        <v>0</v>
      </c>
    </row>
    <row r="655" spans="1:10" s="6" customFormat="1" ht="32.1" customHeight="1">
      <c r="A655" s="11"/>
      <c r="B655" s="103"/>
      <c r="C655" s="104"/>
      <c r="D655" s="105"/>
      <c r="E655" s="106">
        <f t="shared" si="41"/>
        <v>0</v>
      </c>
      <c r="F655" s="107"/>
      <c r="G655" s="118">
        <f t="shared" si="38"/>
        <v>0</v>
      </c>
      <c r="H655" s="206"/>
      <c r="I655" s="118">
        <f t="shared" si="39"/>
        <v>0</v>
      </c>
      <c r="J655" s="106">
        <f t="shared" si="40"/>
        <v>0</v>
      </c>
    </row>
    <row r="656" spans="1:10" s="6" customFormat="1" ht="32.1" customHeight="1">
      <c r="A656" s="11"/>
      <c r="B656" s="103"/>
      <c r="C656" s="104"/>
      <c r="D656" s="105"/>
      <c r="E656" s="106">
        <f t="shared" si="41"/>
        <v>0</v>
      </c>
      <c r="F656" s="107"/>
      <c r="G656" s="118">
        <f t="shared" si="38"/>
        <v>0</v>
      </c>
      <c r="H656" s="206"/>
      <c r="I656" s="118">
        <f t="shared" si="39"/>
        <v>0</v>
      </c>
      <c r="J656" s="106">
        <f t="shared" si="40"/>
        <v>0</v>
      </c>
    </row>
    <row r="657" spans="1:10" s="6" customFormat="1" ht="32.1" customHeight="1">
      <c r="A657" s="11"/>
      <c r="B657" s="103"/>
      <c r="C657" s="104"/>
      <c r="D657" s="105"/>
      <c r="E657" s="106">
        <f t="shared" si="41"/>
        <v>0</v>
      </c>
      <c r="F657" s="107"/>
      <c r="G657" s="118">
        <f t="shared" si="38"/>
        <v>0</v>
      </c>
      <c r="H657" s="206"/>
      <c r="I657" s="118">
        <f t="shared" si="39"/>
        <v>0</v>
      </c>
      <c r="J657" s="106">
        <f t="shared" si="40"/>
        <v>0</v>
      </c>
    </row>
    <row r="658" spans="1:10" s="6" customFormat="1" ht="32.1" customHeight="1">
      <c r="A658" s="11"/>
      <c r="B658" s="103"/>
      <c r="C658" s="104"/>
      <c r="D658" s="105"/>
      <c r="E658" s="106">
        <f t="shared" si="41"/>
        <v>0</v>
      </c>
      <c r="F658" s="107"/>
      <c r="G658" s="118">
        <f t="shared" si="38"/>
        <v>0</v>
      </c>
      <c r="H658" s="206"/>
      <c r="I658" s="118">
        <f t="shared" si="39"/>
        <v>0</v>
      </c>
      <c r="J658" s="106">
        <f t="shared" si="40"/>
        <v>0</v>
      </c>
    </row>
    <row r="659" spans="1:10" s="6" customFormat="1" ht="32.1" customHeight="1">
      <c r="A659" s="11"/>
      <c r="B659" s="103"/>
      <c r="C659" s="104"/>
      <c r="D659" s="105"/>
      <c r="E659" s="106">
        <f t="shared" si="41"/>
        <v>0</v>
      </c>
      <c r="F659" s="107"/>
      <c r="G659" s="118">
        <f t="shared" si="38"/>
        <v>0</v>
      </c>
      <c r="H659" s="206"/>
      <c r="I659" s="118">
        <f t="shared" si="39"/>
        <v>0</v>
      </c>
      <c r="J659" s="106">
        <f t="shared" si="40"/>
        <v>0</v>
      </c>
    </row>
    <row r="660" spans="1:10" s="6" customFormat="1" ht="32.1" customHeight="1">
      <c r="A660" s="11"/>
      <c r="B660" s="103"/>
      <c r="C660" s="104"/>
      <c r="D660" s="105"/>
      <c r="E660" s="106">
        <f t="shared" si="41"/>
        <v>0</v>
      </c>
      <c r="F660" s="107"/>
      <c r="G660" s="118">
        <f t="shared" si="38"/>
        <v>0</v>
      </c>
      <c r="H660" s="206"/>
      <c r="I660" s="118">
        <f t="shared" si="39"/>
        <v>0</v>
      </c>
      <c r="J660" s="106">
        <f t="shared" si="40"/>
        <v>0</v>
      </c>
    </row>
    <row r="661" spans="1:10" s="6" customFormat="1" ht="32.1" customHeight="1">
      <c r="A661" s="11"/>
      <c r="B661" s="103"/>
      <c r="C661" s="104"/>
      <c r="D661" s="105"/>
      <c r="E661" s="106">
        <f t="shared" si="41"/>
        <v>0</v>
      </c>
      <c r="F661" s="107"/>
      <c r="G661" s="118">
        <f t="shared" si="38"/>
        <v>0</v>
      </c>
      <c r="H661" s="206"/>
      <c r="I661" s="118">
        <f t="shared" si="39"/>
        <v>0</v>
      </c>
      <c r="J661" s="106">
        <f t="shared" si="40"/>
        <v>0</v>
      </c>
    </row>
    <row r="662" spans="1:10" s="6" customFormat="1" ht="32.1" customHeight="1">
      <c r="A662" s="11"/>
      <c r="B662" s="103"/>
      <c r="C662" s="104"/>
      <c r="D662" s="105"/>
      <c r="E662" s="106">
        <f t="shared" si="41"/>
        <v>0</v>
      </c>
      <c r="F662" s="107"/>
      <c r="G662" s="118">
        <f t="shared" ref="G662:G725" si="42">E662*F662</f>
        <v>0</v>
      </c>
      <c r="H662" s="206"/>
      <c r="I662" s="118">
        <f t="shared" ref="I662:I725" si="43">E662*H662</f>
        <v>0</v>
      </c>
      <c r="J662" s="106">
        <f t="shared" ref="J662:J725" si="44">G662+I662</f>
        <v>0</v>
      </c>
    </row>
    <row r="663" spans="1:10" s="6" customFormat="1" ht="32.1" customHeight="1">
      <c r="A663" s="11"/>
      <c r="B663" s="103"/>
      <c r="C663" s="104"/>
      <c r="D663" s="105"/>
      <c r="E663" s="106">
        <f t="shared" si="41"/>
        <v>0</v>
      </c>
      <c r="F663" s="107"/>
      <c r="G663" s="118">
        <f t="shared" si="42"/>
        <v>0</v>
      </c>
      <c r="H663" s="206"/>
      <c r="I663" s="118">
        <f t="shared" si="43"/>
        <v>0</v>
      </c>
      <c r="J663" s="106">
        <f t="shared" si="44"/>
        <v>0</v>
      </c>
    </row>
    <row r="664" spans="1:10" s="6" customFormat="1" ht="32.1" customHeight="1">
      <c r="A664" s="11"/>
      <c r="B664" s="103"/>
      <c r="C664" s="104"/>
      <c r="D664" s="105"/>
      <c r="E664" s="106">
        <f t="shared" si="41"/>
        <v>0</v>
      </c>
      <c r="F664" s="107"/>
      <c r="G664" s="118">
        <f t="shared" si="42"/>
        <v>0</v>
      </c>
      <c r="H664" s="206"/>
      <c r="I664" s="118">
        <f t="shared" si="43"/>
        <v>0</v>
      </c>
      <c r="J664" s="106">
        <f t="shared" si="44"/>
        <v>0</v>
      </c>
    </row>
    <row r="665" spans="1:10" s="6" customFormat="1" ht="32.1" customHeight="1">
      <c r="A665" s="11"/>
      <c r="B665" s="103"/>
      <c r="C665" s="104"/>
      <c r="D665" s="105"/>
      <c r="E665" s="106">
        <f t="shared" si="41"/>
        <v>0</v>
      </c>
      <c r="F665" s="107"/>
      <c r="G665" s="118">
        <f t="shared" si="42"/>
        <v>0</v>
      </c>
      <c r="H665" s="206"/>
      <c r="I665" s="118">
        <f t="shared" si="43"/>
        <v>0</v>
      </c>
      <c r="J665" s="106">
        <f t="shared" si="44"/>
        <v>0</v>
      </c>
    </row>
    <row r="666" spans="1:10" s="6" customFormat="1" ht="32.1" customHeight="1">
      <c r="A666" s="11"/>
      <c r="B666" s="103"/>
      <c r="C666" s="104"/>
      <c r="D666" s="105"/>
      <c r="E666" s="106">
        <f t="shared" si="41"/>
        <v>0</v>
      </c>
      <c r="F666" s="107"/>
      <c r="G666" s="118">
        <f t="shared" si="42"/>
        <v>0</v>
      </c>
      <c r="H666" s="206"/>
      <c r="I666" s="118">
        <f t="shared" si="43"/>
        <v>0</v>
      </c>
      <c r="J666" s="106">
        <f t="shared" si="44"/>
        <v>0</v>
      </c>
    </row>
    <row r="667" spans="1:10" s="6" customFormat="1" ht="32.1" customHeight="1">
      <c r="A667" s="11"/>
      <c r="B667" s="103"/>
      <c r="C667" s="104"/>
      <c r="D667" s="105"/>
      <c r="E667" s="106">
        <f t="shared" si="41"/>
        <v>0</v>
      </c>
      <c r="F667" s="107"/>
      <c r="G667" s="118">
        <f t="shared" si="42"/>
        <v>0</v>
      </c>
      <c r="H667" s="206"/>
      <c r="I667" s="118">
        <f t="shared" si="43"/>
        <v>0</v>
      </c>
      <c r="J667" s="106">
        <f t="shared" si="44"/>
        <v>0</v>
      </c>
    </row>
    <row r="668" spans="1:10" s="6" customFormat="1" ht="32.1" customHeight="1">
      <c r="A668" s="11"/>
      <c r="B668" s="103"/>
      <c r="C668" s="104"/>
      <c r="D668" s="105"/>
      <c r="E668" s="106">
        <f t="shared" si="41"/>
        <v>0</v>
      </c>
      <c r="F668" s="107"/>
      <c r="G668" s="118">
        <f t="shared" si="42"/>
        <v>0</v>
      </c>
      <c r="H668" s="206"/>
      <c r="I668" s="118">
        <f t="shared" si="43"/>
        <v>0</v>
      </c>
      <c r="J668" s="106">
        <f t="shared" si="44"/>
        <v>0</v>
      </c>
    </row>
    <row r="669" spans="1:10" s="6" customFormat="1" ht="32.1" customHeight="1">
      <c r="A669" s="11"/>
      <c r="B669" s="103"/>
      <c r="C669" s="104"/>
      <c r="D669" s="105"/>
      <c r="E669" s="106">
        <f t="shared" si="41"/>
        <v>0</v>
      </c>
      <c r="F669" s="107"/>
      <c r="G669" s="118">
        <f t="shared" si="42"/>
        <v>0</v>
      </c>
      <c r="H669" s="206"/>
      <c r="I669" s="118">
        <f t="shared" si="43"/>
        <v>0</v>
      </c>
      <c r="J669" s="106">
        <f t="shared" si="44"/>
        <v>0</v>
      </c>
    </row>
    <row r="670" spans="1:10" s="6" customFormat="1" ht="32.1" customHeight="1">
      <c r="A670" s="11"/>
      <c r="B670" s="103"/>
      <c r="C670" s="104"/>
      <c r="D670" s="105"/>
      <c r="E670" s="106">
        <f t="shared" si="41"/>
        <v>0</v>
      </c>
      <c r="F670" s="107"/>
      <c r="G670" s="118">
        <f t="shared" si="42"/>
        <v>0</v>
      </c>
      <c r="H670" s="206"/>
      <c r="I670" s="118">
        <f t="shared" si="43"/>
        <v>0</v>
      </c>
      <c r="J670" s="106">
        <f t="shared" si="44"/>
        <v>0</v>
      </c>
    </row>
    <row r="671" spans="1:10" s="6" customFormat="1" ht="32.1" customHeight="1">
      <c r="A671" s="11"/>
      <c r="B671" s="103"/>
      <c r="C671" s="104"/>
      <c r="D671" s="105"/>
      <c r="E671" s="106">
        <f t="shared" si="41"/>
        <v>0</v>
      </c>
      <c r="F671" s="107"/>
      <c r="G671" s="118">
        <f t="shared" si="42"/>
        <v>0</v>
      </c>
      <c r="H671" s="206"/>
      <c r="I671" s="118">
        <f t="shared" si="43"/>
        <v>0</v>
      </c>
      <c r="J671" s="106">
        <f t="shared" si="44"/>
        <v>0</v>
      </c>
    </row>
    <row r="672" spans="1:10" s="6" customFormat="1" ht="32.1" customHeight="1">
      <c r="A672" s="11"/>
      <c r="B672" s="103"/>
      <c r="C672" s="104"/>
      <c r="D672" s="105"/>
      <c r="E672" s="106">
        <f t="shared" si="41"/>
        <v>0</v>
      </c>
      <c r="F672" s="107"/>
      <c r="G672" s="118">
        <f t="shared" si="42"/>
        <v>0</v>
      </c>
      <c r="H672" s="206"/>
      <c r="I672" s="118">
        <f t="shared" si="43"/>
        <v>0</v>
      </c>
      <c r="J672" s="106">
        <f t="shared" si="44"/>
        <v>0</v>
      </c>
    </row>
    <row r="673" spans="1:10" s="6" customFormat="1" ht="32.1" customHeight="1">
      <c r="A673" s="11"/>
      <c r="B673" s="103"/>
      <c r="C673" s="104"/>
      <c r="D673" s="105"/>
      <c r="E673" s="106">
        <f t="shared" si="41"/>
        <v>0</v>
      </c>
      <c r="F673" s="107"/>
      <c r="G673" s="118">
        <f t="shared" si="42"/>
        <v>0</v>
      </c>
      <c r="H673" s="206"/>
      <c r="I673" s="118">
        <f t="shared" si="43"/>
        <v>0</v>
      </c>
      <c r="J673" s="106">
        <f t="shared" si="44"/>
        <v>0</v>
      </c>
    </row>
    <row r="674" spans="1:10" s="6" customFormat="1" ht="32.1" customHeight="1">
      <c r="A674" s="11"/>
      <c r="B674" s="103"/>
      <c r="C674" s="104"/>
      <c r="D674" s="105"/>
      <c r="E674" s="106">
        <f t="shared" si="41"/>
        <v>0</v>
      </c>
      <c r="F674" s="107"/>
      <c r="G674" s="118">
        <f t="shared" si="42"/>
        <v>0</v>
      </c>
      <c r="H674" s="206"/>
      <c r="I674" s="118">
        <f t="shared" si="43"/>
        <v>0</v>
      </c>
      <c r="J674" s="106">
        <f t="shared" si="44"/>
        <v>0</v>
      </c>
    </row>
    <row r="675" spans="1:10" s="6" customFormat="1" ht="32.1" customHeight="1">
      <c r="A675" s="11"/>
      <c r="B675" s="103"/>
      <c r="C675" s="104"/>
      <c r="D675" s="105"/>
      <c r="E675" s="106">
        <f t="shared" ref="E675:E738" si="45">C675*D675/10</f>
        <v>0</v>
      </c>
      <c r="F675" s="107"/>
      <c r="G675" s="118">
        <f t="shared" si="42"/>
        <v>0</v>
      </c>
      <c r="H675" s="206"/>
      <c r="I675" s="118">
        <f t="shared" si="43"/>
        <v>0</v>
      </c>
      <c r="J675" s="106">
        <f t="shared" si="44"/>
        <v>0</v>
      </c>
    </row>
    <row r="676" spans="1:10" s="6" customFormat="1" ht="32.1" customHeight="1">
      <c r="A676" s="11"/>
      <c r="B676" s="103"/>
      <c r="C676" s="104"/>
      <c r="D676" s="105"/>
      <c r="E676" s="106">
        <f t="shared" si="45"/>
        <v>0</v>
      </c>
      <c r="F676" s="107"/>
      <c r="G676" s="118">
        <f t="shared" si="42"/>
        <v>0</v>
      </c>
      <c r="H676" s="206"/>
      <c r="I676" s="118">
        <f t="shared" si="43"/>
        <v>0</v>
      </c>
      <c r="J676" s="106">
        <f t="shared" si="44"/>
        <v>0</v>
      </c>
    </row>
    <row r="677" spans="1:10" s="6" customFormat="1" ht="32.1" customHeight="1">
      <c r="A677" s="11"/>
      <c r="B677" s="103"/>
      <c r="C677" s="104"/>
      <c r="D677" s="105"/>
      <c r="E677" s="106">
        <f t="shared" si="45"/>
        <v>0</v>
      </c>
      <c r="F677" s="107"/>
      <c r="G677" s="118">
        <f t="shared" si="42"/>
        <v>0</v>
      </c>
      <c r="H677" s="206"/>
      <c r="I677" s="118">
        <f t="shared" si="43"/>
        <v>0</v>
      </c>
      <c r="J677" s="106">
        <f t="shared" si="44"/>
        <v>0</v>
      </c>
    </row>
    <row r="678" spans="1:10" s="6" customFormat="1" ht="32.1" customHeight="1">
      <c r="A678" s="11"/>
      <c r="B678" s="103"/>
      <c r="C678" s="104"/>
      <c r="D678" s="105"/>
      <c r="E678" s="106">
        <f t="shared" si="45"/>
        <v>0</v>
      </c>
      <c r="F678" s="107"/>
      <c r="G678" s="118">
        <f t="shared" si="42"/>
        <v>0</v>
      </c>
      <c r="H678" s="206"/>
      <c r="I678" s="118">
        <f t="shared" si="43"/>
        <v>0</v>
      </c>
      <c r="J678" s="106">
        <f t="shared" si="44"/>
        <v>0</v>
      </c>
    </row>
    <row r="679" spans="1:10" s="6" customFormat="1" ht="32.1" customHeight="1">
      <c r="A679" s="11"/>
      <c r="B679" s="103"/>
      <c r="C679" s="104"/>
      <c r="D679" s="105"/>
      <c r="E679" s="106">
        <f t="shared" si="45"/>
        <v>0</v>
      </c>
      <c r="F679" s="107"/>
      <c r="G679" s="118">
        <f t="shared" si="42"/>
        <v>0</v>
      </c>
      <c r="H679" s="206"/>
      <c r="I679" s="118">
        <f t="shared" si="43"/>
        <v>0</v>
      </c>
      <c r="J679" s="106">
        <f t="shared" si="44"/>
        <v>0</v>
      </c>
    </row>
    <row r="680" spans="1:10" s="6" customFormat="1" ht="32.1" customHeight="1">
      <c r="A680" s="11"/>
      <c r="B680" s="103"/>
      <c r="C680" s="104"/>
      <c r="D680" s="105"/>
      <c r="E680" s="106">
        <f t="shared" si="45"/>
        <v>0</v>
      </c>
      <c r="F680" s="107"/>
      <c r="G680" s="118">
        <f t="shared" si="42"/>
        <v>0</v>
      </c>
      <c r="H680" s="206"/>
      <c r="I680" s="118">
        <f t="shared" si="43"/>
        <v>0</v>
      </c>
      <c r="J680" s="106">
        <f t="shared" si="44"/>
        <v>0</v>
      </c>
    </row>
    <row r="681" spans="1:10" s="6" customFormat="1" ht="32.1" customHeight="1">
      <c r="A681" s="11"/>
      <c r="B681" s="103"/>
      <c r="C681" s="104"/>
      <c r="D681" s="105"/>
      <c r="E681" s="106">
        <f t="shared" si="45"/>
        <v>0</v>
      </c>
      <c r="F681" s="107"/>
      <c r="G681" s="118">
        <f t="shared" si="42"/>
        <v>0</v>
      </c>
      <c r="H681" s="206"/>
      <c r="I681" s="118">
        <f t="shared" si="43"/>
        <v>0</v>
      </c>
      <c r="J681" s="106">
        <f t="shared" si="44"/>
        <v>0</v>
      </c>
    </row>
    <row r="682" spans="1:10" s="6" customFormat="1" ht="32.1" customHeight="1">
      <c r="A682" s="11"/>
      <c r="B682" s="103"/>
      <c r="C682" s="104"/>
      <c r="D682" s="105"/>
      <c r="E682" s="106">
        <f t="shared" si="45"/>
        <v>0</v>
      </c>
      <c r="F682" s="107"/>
      <c r="G682" s="118">
        <f t="shared" si="42"/>
        <v>0</v>
      </c>
      <c r="H682" s="206"/>
      <c r="I682" s="118">
        <f t="shared" si="43"/>
        <v>0</v>
      </c>
      <c r="J682" s="106">
        <f t="shared" si="44"/>
        <v>0</v>
      </c>
    </row>
    <row r="683" spans="1:10" s="6" customFormat="1" ht="32.1" customHeight="1">
      <c r="A683" s="11"/>
      <c r="B683" s="103"/>
      <c r="C683" s="104"/>
      <c r="D683" s="105"/>
      <c r="E683" s="106">
        <f t="shared" si="45"/>
        <v>0</v>
      </c>
      <c r="F683" s="107"/>
      <c r="G683" s="118">
        <f t="shared" si="42"/>
        <v>0</v>
      </c>
      <c r="H683" s="206"/>
      <c r="I683" s="118">
        <f t="shared" si="43"/>
        <v>0</v>
      </c>
      <c r="J683" s="106">
        <f t="shared" si="44"/>
        <v>0</v>
      </c>
    </row>
    <row r="684" spans="1:10" s="6" customFormat="1" ht="32.1" customHeight="1">
      <c r="A684" s="11"/>
      <c r="B684" s="103"/>
      <c r="C684" s="104"/>
      <c r="D684" s="105"/>
      <c r="E684" s="106">
        <f t="shared" si="45"/>
        <v>0</v>
      </c>
      <c r="F684" s="107"/>
      <c r="G684" s="118">
        <f t="shared" si="42"/>
        <v>0</v>
      </c>
      <c r="H684" s="206"/>
      <c r="I684" s="118">
        <f t="shared" si="43"/>
        <v>0</v>
      </c>
      <c r="J684" s="106">
        <f t="shared" si="44"/>
        <v>0</v>
      </c>
    </row>
    <row r="685" spans="1:10" s="6" customFormat="1" ht="32.1" customHeight="1">
      <c r="A685" s="11"/>
      <c r="B685" s="103"/>
      <c r="C685" s="104"/>
      <c r="D685" s="105"/>
      <c r="E685" s="106">
        <f t="shared" si="45"/>
        <v>0</v>
      </c>
      <c r="F685" s="107"/>
      <c r="G685" s="118">
        <f t="shared" si="42"/>
        <v>0</v>
      </c>
      <c r="H685" s="206"/>
      <c r="I685" s="118">
        <f t="shared" si="43"/>
        <v>0</v>
      </c>
      <c r="J685" s="106">
        <f t="shared" si="44"/>
        <v>0</v>
      </c>
    </row>
    <row r="686" spans="1:10" s="6" customFormat="1" ht="32.1" customHeight="1">
      <c r="A686" s="11"/>
      <c r="B686" s="103"/>
      <c r="C686" s="104"/>
      <c r="D686" s="105"/>
      <c r="E686" s="106">
        <f t="shared" si="45"/>
        <v>0</v>
      </c>
      <c r="F686" s="107"/>
      <c r="G686" s="118">
        <f t="shared" si="42"/>
        <v>0</v>
      </c>
      <c r="H686" s="206"/>
      <c r="I686" s="118">
        <f t="shared" si="43"/>
        <v>0</v>
      </c>
      <c r="J686" s="106">
        <f t="shared" si="44"/>
        <v>0</v>
      </c>
    </row>
    <row r="687" spans="1:10" s="6" customFormat="1" ht="32.1" customHeight="1">
      <c r="A687" s="11"/>
      <c r="B687" s="103"/>
      <c r="C687" s="104"/>
      <c r="D687" s="105"/>
      <c r="E687" s="106">
        <f t="shared" si="45"/>
        <v>0</v>
      </c>
      <c r="F687" s="107"/>
      <c r="G687" s="118">
        <f t="shared" si="42"/>
        <v>0</v>
      </c>
      <c r="H687" s="206"/>
      <c r="I687" s="118">
        <f t="shared" si="43"/>
        <v>0</v>
      </c>
      <c r="J687" s="106">
        <f t="shared" si="44"/>
        <v>0</v>
      </c>
    </row>
    <row r="688" spans="1:10" s="6" customFormat="1" ht="32.1" customHeight="1">
      <c r="A688" s="11"/>
      <c r="B688" s="103"/>
      <c r="C688" s="104"/>
      <c r="D688" s="105"/>
      <c r="E688" s="106">
        <f t="shared" si="45"/>
        <v>0</v>
      </c>
      <c r="F688" s="107"/>
      <c r="G688" s="118">
        <f t="shared" si="42"/>
        <v>0</v>
      </c>
      <c r="H688" s="206"/>
      <c r="I688" s="118">
        <f t="shared" si="43"/>
        <v>0</v>
      </c>
      <c r="J688" s="106">
        <f t="shared" si="44"/>
        <v>0</v>
      </c>
    </row>
    <row r="689" spans="1:10" s="6" customFormat="1" ht="32.1" customHeight="1">
      <c r="A689" s="11"/>
      <c r="B689" s="103"/>
      <c r="C689" s="104"/>
      <c r="D689" s="105"/>
      <c r="E689" s="106">
        <f t="shared" si="45"/>
        <v>0</v>
      </c>
      <c r="F689" s="107"/>
      <c r="G689" s="118">
        <f t="shared" si="42"/>
        <v>0</v>
      </c>
      <c r="H689" s="206"/>
      <c r="I689" s="118">
        <f t="shared" si="43"/>
        <v>0</v>
      </c>
      <c r="J689" s="106">
        <f t="shared" si="44"/>
        <v>0</v>
      </c>
    </row>
    <row r="690" spans="1:10" s="6" customFormat="1" ht="32.1" customHeight="1">
      <c r="A690" s="11"/>
      <c r="B690" s="103"/>
      <c r="C690" s="104"/>
      <c r="D690" s="105"/>
      <c r="E690" s="106">
        <f t="shared" si="45"/>
        <v>0</v>
      </c>
      <c r="F690" s="107"/>
      <c r="G690" s="118">
        <f t="shared" si="42"/>
        <v>0</v>
      </c>
      <c r="H690" s="206"/>
      <c r="I690" s="118">
        <f t="shared" si="43"/>
        <v>0</v>
      </c>
      <c r="J690" s="106">
        <f t="shared" si="44"/>
        <v>0</v>
      </c>
    </row>
    <row r="691" spans="1:10" s="6" customFormat="1" ht="32.1" customHeight="1">
      <c r="A691" s="11"/>
      <c r="B691" s="103"/>
      <c r="C691" s="104"/>
      <c r="D691" s="105"/>
      <c r="E691" s="106">
        <f t="shared" si="45"/>
        <v>0</v>
      </c>
      <c r="F691" s="107"/>
      <c r="G691" s="118">
        <f t="shared" si="42"/>
        <v>0</v>
      </c>
      <c r="H691" s="206"/>
      <c r="I691" s="118">
        <f t="shared" si="43"/>
        <v>0</v>
      </c>
      <c r="J691" s="106">
        <f t="shared" si="44"/>
        <v>0</v>
      </c>
    </row>
    <row r="692" spans="1:10" s="6" customFormat="1" ht="32.1" customHeight="1">
      <c r="A692" s="11"/>
      <c r="B692" s="103"/>
      <c r="C692" s="104"/>
      <c r="D692" s="105"/>
      <c r="E692" s="106">
        <f t="shared" si="45"/>
        <v>0</v>
      </c>
      <c r="F692" s="107"/>
      <c r="G692" s="118">
        <f t="shared" si="42"/>
        <v>0</v>
      </c>
      <c r="H692" s="206"/>
      <c r="I692" s="118">
        <f t="shared" si="43"/>
        <v>0</v>
      </c>
      <c r="J692" s="106">
        <f t="shared" si="44"/>
        <v>0</v>
      </c>
    </row>
    <row r="693" spans="1:10" s="6" customFormat="1" ht="32.1" customHeight="1">
      <c r="A693" s="11"/>
      <c r="B693" s="103"/>
      <c r="C693" s="104"/>
      <c r="D693" s="105"/>
      <c r="E693" s="106">
        <f t="shared" si="45"/>
        <v>0</v>
      </c>
      <c r="F693" s="107"/>
      <c r="G693" s="118">
        <f t="shared" si="42"/>
        <v>0</v>
      </c>
      <c r="H693" s="206"/>
      <c r="I693" s="118">
        <f t="shared" si="43"/>
        <v>0</v>
      </c>
      <c r="J693" s="106">
        <f t="shared" si="44"/>
        <v>0</v>
      </c>
    </row>
    <row r="694" spans="1:10" s="6" customFormat="1" ht="32.1" customHeight="1">
      <c r="A694" s="11"/>
      <c r="B694" s="103"/>
      <c r="C694" s="104"/>
      <c r="D694" s="105"/>
      <c r="E694" s="106">
        <f t="shared" si="45"/>
        <v>0</v>
      </c>
      <c r="F694" s="107"/>
      <c r="G694" s="118">
        <f t="shared" si="42"/>
        <v>0</v>
      </c>
      <c r="H694" s="206"/>
      <c r="I694" s="118">
        <f t="shared" si="43"/>
        <v>0</v>
      </c>
      <c r="J694" s="106">
        <f t="shared" si="44"/>
        <v>0</v>
      </c>
    </row>
    <row r="695" spans="1:10" s="6" customFormat="1" ht="32.1" customHeight="1">
      <c r="A695" s="11"/>
      <c r="B695" s="103"/>
      <c r="C695" s="104"/>
      <c r="D695" s="105"/>
      <c r="E695" s="106">
        <f t="shared" si="45"/>
        <v>0</v>
      </c>
      <c r="F695" s="107"/>
      <c r="G695" s="118">
        <f t="shared" si="42"/>
        <v>0</v>
      </c>
      <c r="H695" s="206"/>
      <c r="I695" s="118">
        <f t="shared" si="43"/>
        <v>0</v>
      </c>
      <c r="J695" s="106">
        <f t="shared" si="44"/>
        <v>0</v>
      </c>
    </row>
    <row r="696" spans="1:10" s="6" customFormat="1" ht="32.1" customHeight="1">
      <c r="A696" s="11"/>
      <c r="B696" s="103"/>
      <c r="C696" s="104"/>
      <c r="D696" s="105"/>
      <c r="E696" s="106">
        <f t="shared" si="45"/>
        <v>0</v>
      </c>
      <c r="F696" s="107"/>
      <c r="G696" s="118">
        <f t="shared" si="42"/>
        <v>0</v>
      </c>
      <c r="H696" s="206"/>
      <c r="I696" s="118">
        <f t="shared" si="43"/>
        <v>0</v>
      </c>
      <c r="J696" s="106">
        <f t="shared" si="44"/>
        <v>0</v>
      </c>
    </row>
    <row r="697" spans="1:10" s="6" customFormat="1" ht="32.1" customHeight="1">
      <c r="A697" s="11"/>
      <c r="B697" s="103"/>
      <c r="C697" s="104"/>
      <c r="D697" s="105"/>
      <c r="E697" s="106">
        <f t="shared" si="45"/>
        <v>0</v>
      </c>
      <c r="F697" s="107"/>
      <c r="G697" s="118">
        <f t="shared" si="42"/>
        <v>0</v>
      </c>
      <c r="H697" s="206"/>
      <c r="I697" s="118">
        <f t="shared" si="43"/>
        <v>0</v>
      </c>
      <c r="J697" s="106">
        <f t="shared" si="44"/>
        <v>0</v>
      </c>
    </row>
    <row r="698" spans="1:10" s="6" customFormat="1" ht="32.1" customHeight="1">
      <c r="A698" s="11"/>
      <c r="B698" s="103"/>
      <c r="C698" s="104"/>
      <c r="D698" s="105"/>
      <c r="E698" s="106">
        <f t="shared" si="45"/>
        <v>0</v>
      </c>
      <c r="F698" s="107"/>
      <c r="G698" s="118">
        <f t="shared" si="42"/>
        <v>0</v>
      </c>
      <c r="H698" s="206"/>
      <c r="I698" s="118">
        <f t="shared" si="43"/>
        <v>0</v>
      </c>
      <c r="J698" s="106">
        <f t="shared" si="44"/>
        <v>0</v>
      </c>
    </row>
    <row r="699" spans="1:10" s="6" customFormat="1" ht="32.1" customHeight="1">
      <c r="A699" s="11"/>
      <c r="B699" s="103"/>
      <c r="C699" s="104"/>
      <c r="D699" s="105"/>
      <c r="E699" s="106">
        <f t="shared" si="45"/>
        <v>0</v>
      </c>
      <c r="F699" s="107"/>
      <c r="G699" s="118">
        <f t="shared" si="42"/>
        <v>0</v>
      </c>
      <c r="H699" s="206"/>
      <c r="I699" s="118">
        <f t="shared" si="43"/>
        <v>0</v>
      </c>
      <c r="J699" s="106">
        <f t="shared" si="44"/>
        <v>0</v>
      </c>
    </row>
    <row r="700" spans="1:10" s="6" customFormat="1" ht="32.1" customHeight="1">
      <c r="A700" s="11"/>
      <c r="B700" s="103"/>
      <c r="C700" s="104"/>
      <c r="D700" s="105"/>
      <c r="E700" s="106">
        <f t="shared" si="45"/>
        <v>0</v>
      </c>
      <c r="F700" s="107"/>
      <c r="G700" s="118">
        <f t="shared" si="42"/>
        <v>0</v>
      </c>
      <c r="H700" s="206"/>
      <c r="I700" s="118">
        <f t="shared" si="43"/>
        <v>0</v>
      </c>
      <c r="J700" s="106">
        <f t="shared" si="44"/>
        <v>0</v>
      </c>
    </row>
    <row r="701" spans="1:10" s="6" customFormat="1" ht="32.1" customHeight="1">
      <c r="A701" s="11"/>
      <c r="B701" s="103"/>
      <c r="C701" s="104"/>
      <c r="D701" s="105"/>
      <c r="E701" s="106">
        <f t="shared" si="45"/>
        <v>0</v>
      </c>
      <c r="F701" s="107"/>
      <c r="G701" s="118">
        <f t="shared" si="42"/>
        <v>0</v>
      </c>
      <c r="H701" s="206"/>
      <c r="I701" s="118">
        <f t="shared" si="43"/>
        <v>0</v>
      </c>
      <c r="J701" s="106">
        <f t="shared" si="44"/>
        <v>0</v>
      </c>
    </row>
    <row r="702" spans="1:10" s="6" customFormat="1" ht="32.1" customHeight="1">
      <c r="A702" s="11"/>
      <c r="B702" s="103"/>
      <c r="C702" s="104"/>
      <c r="D702" s="105"/>
      <c r="E702" s="106">
        <f t="shared" si="45"/>
        <v>0</v>
      </c>
      <c r="F702" s="107"/>
      <c r="G702" s="118">
        <f t="shared" si="42"/>
        <v>0</v>
      </c>
      <c r="H702" s="206"/>
      <c r="I702" s="118">
        <f t="shared" si="43"/>
        <v>0</v>
      </c>
      <c r="J702" s="106">
        <f t="shared" si="44"/>
        <v>0</v>
      </c>
    </row>
    <row r="703" spans="1:10" s="6" customFormat="1" ht="32.1" customHeight="1">
      <c r="A703" s="11"/>
      <c r="B703" s="103"/>
      <c r="C703" s="104"/>
      <c r="D703" s="105"/>
      <c r="E703" s="106">
        <f t="shared" si="45"/>
        <v>0</v>
      </c>
      <c r="F703" s="107"/>
      <c r="G703" s="118">
        <f t="shared" si="42"/>
        <v>0</v>
      </c>
      <c r="H703" s="206"/>
      <c r="I703" s="118">
        <f t="shared" si="43"/>
        <v>0</v>
      </c>
      <c r="J703" s="106">
        <f t="shared" si="44"/>
        <v>0</v>
      </c>
    </row>
    <row r="704" spans="1:10" s="6" customFormat="1" ht="32.1" customHeight="1">
      <c r="A704" s="11"/>
      <c r="B704" s="103"/>
      <c r="C704" s="104"/>
      <c r="D704" s="105"/>
      <c r="E704" s="106">
        <f t="shared" si="45"/>
        <v>0</v>
      </c>
      <c r="F704" s="107"/>
      <c r="G704" s="118">
        <f t="shared" si="42"/>
        <v>0</v>
      </c>
      <c r="H704" s="206"/>
      <c r="I704" s="118">
        <f t="shared" si="43"/>
        <v>0</v>
      </c>
      <c r="J704" s="106">
        <f t="shared" si="44"/>
        <v>0</v>
      </c>
    </row>
    <row r="705" spans="1:10" s="6" customFormat="1" ht="32.1" customHeight="1">
      <c r="A705" s="11"/>
      <c r="B705" s="103"/>
      <c r="C705" s="104"/>
      <c r="D705" s="105"/>
      <c r="E705" s="106">
        <f t="shared" si="45"/>
        <v>0</v>
      </c>
      <c r="F705" s="107"/>
      <c r="G705" s="118">
        <f t="shared" si="42"/>
        <v>0</v>
      </c>
      <c r="H705" s="206"/>
      <c r="I705" s="118">
        <f t="shared" si="43"/>
        <v>0</v>
      </c>
      <c r="J705" s="106">
        <f t="shared" si="44"/>
        <v>0</v>
      </c>
    </row>
    <row r="706" spans="1:10" s="6" customFormat="1" ht="32.1" customHeight="1">
      <c r="A706" s="11"/>
      <c r="B706" s="103"/>
      <c r="C706" s="104"/>
      <c r="D706" s="105"/>
      <c r="E706" s="106">
        <f t="shared" si="45"/>
        <v>0</v>
      </c>
      <c r="F706" s="107"/>
      <c r="G706" s="118">
        <f t="shared" si="42"/>
        <v>0</v>
      </c>
      <c r="H706" s="206"/>
      <c r="I706" s="118">
        <f t="shared" si="43"/>
        <v>0</v>
      </c>
      <c r="J706" s="106">
        <f t="shared" si="44"/>
        <v>0</v>
      </c>
    </row>
    <row r="707" spans="1:10" s="6" customFormat="1" ht="32.1" customHeight="1">
      <c r="A707" s="11"/>
      <c r="B707" s="103"/>
      <c r="C707" s="104"/>
      <c r="D707" s="105"/>
      <c r="E707" s="106">
        <f t="shared" si="45"/>
        <v>0</v>
      </c>
      <c r="F707" s="107"/>
      <c r="G707" s="118">
        <f t="shared" si="42"/>
        <v>0</v>
      </c>
      <c r="H707" s="206"/>
      <c r="I707" s="118">
        <f t="shared" si="43"/>
        <v>0</v>
      </c>
      <c r="J707" s="106">
        <f t="shared" si="44"/>
        <v>0</v>
      </c>
    </row>
    <row r="708" spans="1:10" s="6" customFormat="1" ht="32.1" customHeight="1">
      <c r="A708" s="11"/>
      <c r="B708" s="103"/>
      <c r="C708" s="104"/>
      <c r="D708" s="105"/>
      <c r="E708" s="106">
        <f t="shared" si="45"/>
        <v>0</v>
      </c>
      <c r="F708" s="107"/>
      <c r="G708" s="118">
        <f t="shared" si="42"/>
        <v>0</v>
      </c>
      <c r="H708" s="206"/>
      <c r="I708" s="118">
        <f t="shared" si="43"/>
        <v>0</v>
      </c>
      <c r="J708" s="106">
        <f t="shared" si="44"/>
        <v>0</v>
      </c>
    </row>
    <row r="709" spans="1:10" s="6" customFormat="1" ht="32.1" customHeight="1">
      <c r="A709" s="11"/>
      <c r="B709" s="103"/>
      <c r="C709" s="104"/>
      <c r="D709" s="105"/>
      <c r="E709" s="106">
        <f t="shared" si="45"/>
        <v>0</v>
      </c>
      <c r="F709" s="107"/>
      <c r="G709" s="118">
        <f t="shared" si="42"/>
        <v>0</v>
      </c>
      <c r="H709" s="206"/>
      <c r="I709" s="118">
        <f t="shared" si="43"/>
        <v>0</v>
      </c>
      <c r="J709" s="106">
        <f t="shared" si="44"/>
        <v>0</v>
      </c>
    </row>
    <row r="710" spans="1:10" s="6" customFormat="1" ht="32.1" customHeight="1">
      <c r="A710" s="11"/>
      <c r="B710" s="103"/>
      <c r="C710" s="104"/>
      <c r="D710" s="105"/>
      <c r="E710" s="106">
        <f t="shared" si="45"/>
        <v>0</v>
      </c>
      <c r="F710" s="107"/>
      <c r="G710" s="118">
        <f t="shared" si="42"/>
        <v>0</v>
      </c>
      <c r="H710" s="206"/>
      <c r="I710" s="118">
        <f t="shared" si="43"/>
        <v>0</v>
      </c>
      <c r="J710" s="106">
        <f t="shared" si="44"/>
        <v>0</v>
      </c>
    </row>
    <row r="711" spans="1:10" s="6" customFormat="1" ht="32.1" customHeight="1">
      <c r="A711" s="11"/>
      <c r="B711" s="103"/>
      <c r="C711" s="104"/>
      <c r="D711" s="105"/>
      <c r="E711" s="106">
        <f t="shared" si="45"/>
        <v>0</v>
      </c>
      <c r="F711" s="107"/>
      <c r="G711" s="118">
        <f t="shared" si="42"/>
        <v>0</v>
      </c>
      <c r="H711" s="206"/>
      <c r="I711" s="118">
        <f t="shared" si="43"/>
        <v>0</v>
      </c>
      <c r="J711" s="106">
        <f t="shared" si="44"/>
        <v>0</v>
      </c>
    </row>
    <row r="712" spans="1:10" s="6" customFormat="1" ht="32.1" customHeight="1">
      <c r="A712" s="11"/>
      <c r="B712" s="103"/>
      <c r="C712" s="104"/>
      <c r="D712" s="105"/>
      <c r="E712" s="106">
        <f t="shared" si="45"/>
        <v>0</v>
      </c>
      <c r="F712" s="107"/>
      <c r="G712" s="118">
        <f t="shared" si="42"/>
        <v>0</v>
      </c>
      <c r="H712" s="206"/>
      <c r="I712" s="118">
        <f t="shared" si="43"/>
        <v>0</v>
      </c>
      <c r="J712" s="106">
        <f t="shared" si="44"/>
        <v>0</v>
      </c>
    </row>
    <row r="713" spans="1:10" s="6" customFormat="1" ht="32.1" customHeight="1">
      <c r="A713" s="11"/>
      <c r="B713" s="103"/>
      <c r="C713" s="104"/>
      <c r="D713" s="105"/>
      <c r="E713" s="106">
        <f t="shared" si="45"/>
        <v>0</v>
      </c>
      <c r="F713" s="107"/>
      <c r="G713" s="118">
        <f t="shared" si="42"/>
        <v>0</v>
      </c>
      <c r="H713" s="206"/>
      <c r="I713" s="118">
        <f t="shared" si="43"/>
        <v>0</v>
      </c>
      <c r="J713" s="106">
        <f t="shared" si="44"/>
        <v>0</v>
      </c>
    </row>
    <row r="714" spans="1:10" s="6" customFormat="1" ht="32.1" customHeight="1">
      <c r="A714" s="11"/>
      <c r="B714" s="103"/>
      <c r="C714" s="104"/>
      <c r="D714" s="105"/>
      <c r="E714" s="106">
        <f t="shared" si="45"/>
        <v>0</v>
      </c>
      <c r="F714" s="107"/>
      <c r="G714" s="118">
        <f t="shared" si="42"/>
        <v>0</v>
      </c>
      <c r="H714" s="206"/>
      <c r="I714" s="118">
        <f t="shared" si="43"/>
        <v>0</v>
      </c>
      <c r="J714" s="106">
        <f t="shared" si="44"/>
        <v>0</v>
      </c>
    </row>
    <row r="715" spans="1:10" s="6" customFormat="1" ht="32.1" customHeight="1">
      <c r="A715" s="11"/>
      <c r="B715" s="103"/>
      <c r="C715" s="104"/>
      <c r="D715" s="105"/>
      <c r="E715" s="106">
        <f t="shared" si="45"/>
        <v>0</v>
      </c>
      <c r="F715" s="107"/>
      <c r="G715" s="118">
        <f t="shared" si="42"/>
        <v>0</v>
      </c>
      <c r="H715" s="206"/>
      <c r="I715" s="118">
        <f t="shared" si="43"/>
        <v>0</v>
      </c>
      <c r="J715" s="106">
        <f t="shared" si="44"/>
        <v>0</v>
      </c>
    </row>
    <row r="716" spans="1:10" s="6" customFormat="1" ht="32.1" customHeight="1">
      <c r="A716" s="11"/>
      <c r="B716" s="103"/>
      <c r="C716" s="104"/>
      <c r="D716" s="105"/>
      <c r="E716" s="106">
        <f t="shared" si="45"/>
        <v>0</v>
      </c>
      <c r="F716" s="107"/>
      <c r="G716" s="118">
        <f t="shared" si="42"/>
        <v>0</v>
      </c>
      <c r="H716" s="206"/>
      <c r="I716" s="118">
        <f t="shared" si="43"/>
        <v>0</v>
      </c>
      <c r="J716" s="106">
        <f t="shared" si="44"/>
        <v>0</v>
      </c>
    </row>
    <row r="717" spans="1:10" s="6" customFormat="1" ht="32.1" customHeight="1">
      <c r="A717" s="11"/>
      <c r="B717" s="103"/>
      <c r="C717" s="104"/>
      <c r="D717" s="105"/>
      <c r="E717" s="106">
        <f t="shared" si="45"/>
        <v>0</v>
      </c>
      <c r="F717" s="107"/>
      <c r="G717" s="118">
        <f t="shared" si="42"/>
        <v>0</v>
      </c>
      <c r="H717" s="206"/>
      <c r="I717" s="118">
        <f t="shared" si="43"/>
        <v>0</v>
      </c>
      <c r="J717" s="106">
        <f t="shared" si="44"/>
        <v>0</v>
      </c>
    </row>
    <row r="718" spans="1:10" s="6" customFormat="1" ht="32.1" customHeight="1">
      <c r="A718" s="11"/>
      <c r="B718" s="103"/>
      <c r="C718" s="104"/>
      <c r="D718" s="105"/>
      <c r="E718" s="106">
        <f t="shared" si="45"/>
        <v>0</v>
      </c>
      <c r="F718" s="107"/>
      <c r="G718" s="118">
        <f t="shared" si="42"/>
        <v>0</v>
      </c>
      <c r="H718" s="206"/>
      <c r="I718" s="118">
        <f t="shared" si="43"/>
        <v>0</v>
      </c>
      <c r="J718" s="106">
        <f t="shared" si="44"/>
        <v>0</v>
      </c>
    </row>
    <row r="719" spans="1:10" s="6" customFormat="1" ht="32.1" customHeight="1">
      <c r="A719" s="11"/>
      <c r="B719" s="103"/>
      <c r="C719" s="104"/>
      <c r="D719" s="105"/>
      <c r="E719" s="106">
        <f t="shared" si="45"/>
        <v>0</v>
      </c>
      <c r="F719" s="107"/>
      <c r="G719" s="118">
        <f t="shared" si="42"/>
        <v>0</v>
      </c>
      <c r="H719" s="206"/>
      <c r="I719" s="118">
        <f t="shared" si="43"/>
        <v>0</v>
      </c>
      <c r="J719" s="106">
        <f t="shared" si="44"/>
        <v>0</v>
      </c>
    </row>
    <row r="720" spans="1:10" s="6" customFormat="1" ht="32.1" customHeight="1">
      <c r="A720" s="11"/>
      <c r="B720" s="103"/>
      <c r="C720" s="104"/>
      <c r="D720" s="105"/>
      <c r="E720" s="106">
        <f t="shared" si="45"/>
        <v>0</v>
      </c>
      <c r="F720" s="107"/>
      <c r="G720" s="118">
        <f t="shared" si="42"/>
        <v>0</v>
      </c>
      <c r="H720" s="206"/>
      <c r="I720" s="118">
        <f t="shared" si="43"/>
        <v>0</v>
      </c>
      <c r="J720" s="106">
        <f t="shared" si="44"/>
        <v>0</v>
      </c>
    </row>
    <row r="721" spans="1:10" s="6" customFormat="1" ht="32.1" customHeight="1">
      <c r="A721" s="11"/>
      <c r="B721" s="103"/>
      <c r="C721" s="104"/>
      <c r="D721" s="105"/>
      <c r="E721" s="106">
        <f t="shared" si="45"/>
        <v>0</v>
      </c>
      <c r="F721" s="107"/>
      <c r="G721" s="118">
        <f t="shared" si="42"/>
        <v>0</v>
      </c>
      <c r="H721" s="206"/>
      <c r="I721" s="118">
        <f t="shared" si="43"/>
        <v>0</v>
      </c>
      <c r="J721" s="106">
        <f t="shared" si="44"/>
        <v>0</v>
      </c>
    </row>
    <row r="722" spans="1:10" s="6" customFormat="1" ht="32.1" customHeight="1">
      <c r="A722" s="11"/>
      <c r="B722" s="103"/>
      <c r="C722" s="104"/>
      <c r="D722" s="105"/>
      <c r="E722" s="106">
        <f t="shared" si="45"/>
        <v>0</v>
      </c>
      <c r="F722" s="107"/>
      <c r="G722" s="118">
        <f t="shared" si="42"/>
        <v>0</v>
      </c>
      <c r="H722" s="206"/>
      <c r="I722" s="118">
        <f t="shared" si="43"/>
        <v>0</v>
      </c>
      <c r="J722" s="106">
        <f t="shared" si="44"/>
        <v>0</v>
      </c>
    </row>
    <row r="723" spans="1:10" s="6" customFormat="1" ht="32.1" customHeight="1">
      <c r="A723" s="11"/>
      <c r="B723" s="103"/>
      <c r="C723" s="104"/>
      <c r="D723" s="105"/>
      <c r="E723" s="106">
        <f t="shared" si="45"/>
        <v>0</v>
      </c>
      <c r="F723" s="107"/>
      <c r="G723" s="118">
        <f t="shared" si="42"/>
        <v>0</v>
      </c>
      <c r="H723" s="206"/>
      <c r="I723" s="118">
        <f t="shared" si="43"/>
        <v>0</v>
      </c>
      <c r="J723" s="106">
        <f t="shared" si="44"/>
        <v>0</v>
      </c>
    </row>
    <row r="724" spans="1:10" s="6" customFormat="1" ht="32.1" customHeight="1">
      <c r="A724" s="11"/>
      <c r="B724" s="103"/>
      <c r="C724" s="104"/>
      <c r="D724" s="105"/>
      <c r="E724" s="106">
        <f t="shared" si="45"/>
        <v>0</v>
      </c>
      <c r="F724" s="107"/>
      <c r="G724" s="118">
        <f t="shared" si="42"/>
        <v>0</v>
      </c>
      <c r="H724" s="206"/>
      <c r="I724" s="118">
        <f t="shared" si="43"/>
        <v>0</v>
      </c>
      <c r="J724" s="106">
        <f t="shared" si="44"/>
        <v>0</v>
      </c>
    </row>
    <row r="725" spans="1:10" s="6" customFormat="1" ht="32.1" customHeight="1">
      <c r="A725" s="11"/>
      <c r="B725" s="103"/>
      <c r="C725" s="104"/>
      <c r="D725" s="105"/>
      <c r="E725" s="106">
        <f t="shared" si="45"/>
        <v>0</v>
      </c>
      <c r="F725" s="107"/>
      <c r="G725" s="118">
        <f t="shared" si="42"/>
        <v>0</v>
      </c>
      <c r="H725" s="206"/>
      <c r="I725" s="118">
        <f t="shared" si="43"/>
        <v>0</v>
      </c>
      <c r="J725" s="106">
        <f t="shared" si="44"/>
        <v>0</v>
      </c>
    </row>
    <row r="726" spans="1:10" s="6" customFormat="1" ht="32.1" customHeight="1">
      <c r="A726" s="11"/>
      <c r="B726" s="103"/>
      <c r="C726" s="104"/>
      <c r="D726" s="105"/>
      <c r="E726" s="106">
        <f t="shared" si="45"/>
        <v>0</v>
      </c>
      <c r="F726" s="107"/>
      <c r="G726" s="118">
        <f t="shared" ref="G726:G789" si="46">E726*F726</f>
        <v>0</v>
      </c>
      <c r="H726" s="206"/>
      <c r="I726" s="118">
        <f t="shared" ref="I726:I789" si="47">E726*H726</f>
        <v>0</v>
      </c>
      <c r="J726" s="106">
        <f t="shared" ref="J726:J789" si="48">G726+I726</f>
        <v>0</v>
      </c>
    </row>
    <row r="727" spans="1:10" s="6" customFormat="1" ht="32.1" customHeight="1">
      <c r="A727" s="11"/>
      <c r="B727" s="103"/>
      <c r="C727" s="104"/>
      <c r="D727" s="105"/>
      <c r="E727" s="106">
        <f t="shared" si="45"/>
        <v>0</v>
      </c>
      <c r="F727" s="107"/>
      <c r="G727" s="118">
        <f t="shared" si="46"/>
        <v>0</v>
      </c>
      <c r="H727" s="206"/>
      <c r="I727" s="118">
        <f t="shared" si="47"/>
        <v>0</v>
      </c>
      <c r="J727" s="106">
        <f t="shared" si="48"/>
        <v>0</v>
      </c>
    </row>
    <row r="728" spans="1:10" s="6" customFormat="1" ht="32.1" customHeight="1">
      <c r="A728" s="11"/>
      <c r="B728" s="103"/>
      <c r="C728" s="104"/>
      <c r="D728" s="105"/>
      <c r="E728" s="106">
        <f t="shared" si="45"/>
        <v>0</v>
      </c>
      <c r="F728" s="107"/>
      <c r="G728" s="118">
        <f t="shared" si="46"/>
        <v>0</v>
      </c>
      <c r="H728" s="206"/>
      <c r="I728" s="118">
        <f t="shared" si="47"/>
        <v>0</v>
      </c>
      <c r="J728" s="106">
        <f t="shared" si="48"/>
        <v>0</v>
      </c>
    </row>
    <row r="729" spans="1:10" s="6" customFormat="1" ht="32.1" customHeight="1">
      <c r="A729" s="11"/>
      <c r="B729" s="103"/>
      <c r="C729" s="104"/>
      <c r="D729" s="105"/>
      <c r="E729" s="106">
        <f t="shared" si="45"/>
        <v>0</v>
      </c>
      <c r="F729" s="107"/>
      <c r="G729" s="118">
        <f t="shared" si="46"/>
        <v>0</v>
      </c>
      <c r="H729" s="206"/>
      <c r="I729" s="118">
        <f t="shared" si="47"/>
        <v>0</v>
      </c>
      <c r="J729" s="106">
        <f t="shared" si="48"/>
        <v>0</v>
      </c>
    </row>
    <row r="730" spans="1:10" s="6" customFormat="1" ht="32.1" customHeight="1">
      <c r="A730" s="11"/>
      <c r="B730" s="103"/>
      <c r="C730" s="104"/>
      <c r="D730" s="105"/>
      <c r="E730" s="106">
        <f t="shared" si="45"/>
        <v>0</v>
      </c>
      <c r="F730" s="107"/>
      <c r="G730" s="118">
        <f t="shared" si="46"/>
        <v>0</v>
      </c>
      <c r="H730" s="206"/>
      <c r="I730" s="118">
        <f t="shared" si="47"/>
        <v>0</v>
      </c>
      <c r="J730" s="106">
        <f t="shared" si="48"/>
        <v>0</v>
      </c>
    </row>
    <row r="731" spans="1:10" s="6" customFormat="1" ht="32.1" customHeight="1">
      <c r="A731" s="11"/>
      <c r="B731" s="103"/>
      <c r="C731" s="104"/>
      <c r="D731" s="105"/>
      <c r="E731" s="106">
        <f t="shared" si="45"/>
        <v>0</v>
      </c>
      <c r="F731" s="107"/>
      <c r="G731" s="118">
        <f t="shared" si="46"/>
        <v>0</v>
      </c>
      <c r="H731" s="206"/>
      <c r="I731" s="118">
        <f t="shared" si="47"/>
        <v>0</v>
      </c>
      <c r="J731" s="106">
        <f t="shared" si="48"/>
        <v>0</v>
      </c>
    </row>
    <row r="732" spans="1:10" s="6" customFormat="1" ht="32.1" customHeight="1">
      <c r="A732" s="11"/>
      <c r="B732" s="103"/>
      <c r="C732" s="104"/>
      <c r="D732" s="105"/>
      <c r="E732" s="106">
        <f t="shared" si="45"/>
        <v>0</v>
      </c>
      <c r="F732" s="107"/>
      <c r="G732" s="118">
        <f t="shared" si="46"/>
        <v>0</v>
      </c>
      <c r="H732" s="206"/>
      <c r="I732" s="118">
        <f t="shared" si="47"/>
        <v>0</v>
      </c>
      <c r="J732" s="106">
        <f t="shared" si="48"/>
        <v>0</v>
      </c>
    </row>
    <row r="733" spans="1:10" s="6" customFormat="1" ht="32.1" customHeight="1">
      <c r="A733" s="11"/>
      <c r="B733" s="103"/>
      <c r="C733" s="104"/>
      <c r="D733" s="105"/>
      <c r="E733" s="106">
        <f t="shared" si="45"/>
        <v>0</v>
      </c>
      <c r="F733" s="107"/>
      <c r="G733" s="118">
        <f t="shared" si="46"/>
        <v>0</v>
      </c>
      <c r="H733" s="206"/>
      <c r="I733" s="118">
        <f t="shared" si="47"/>
        <v>0</v>
      </c>
      <c r="J733" s="106">
        <f t="shared" si="48"/>
        <v>0</v>
      </c>
    </row>
    <row r="734" spans="1:10" s="6" customFormat="1" ht="32.1" customHeight="1">
      <c r="A734" s="11"/>
      <c r="B734" s="103"/>
      <c r="C734" s="104"/>
      <c r="D734" s="105"/>
      <c r="E734" s="106">
        <f t="shared" si="45"/>
        <v>0</v>
      </c>
      <c r="F734" s="107"/>
      <c r="G734" s="118">
        <f t="shared" si="46"/>
        <v>0</v>
      </c>
      <c r="H734" s="206"/>
      <c r="I734" s="118">
        <f t="shared" si="47"/>
        <v>0</v>
      </c>
      <c r="J734" s="106">
        <f t="shared" si="48"/>
        <v>0</v>
      </c>
    </row>
    <row r="735" spans="1:10" s="6" customFormat="1" ht="32.1" customHeight="1">
      <c r="A735" s="11"/>
      <c r="B735" s="103"/>
      <c r="C735" s="104"/>
      <c r="D735" s="105"/>
      <c r="E735" s="106">
        <f t="shared" si="45"/>
        <v>0</v>
      </c>
      <c r="F735" s="107"/>
      <c r="G735" s="118">
        <f t="shared" si="46"/>
        <v>0</v>
      </c>
      <c r="H735" s="206"/>
      <c r="I735" s="118">
        <f t="shared" si="47"/>
        <v>0</v>
      </c>
      <c r="J735" s="106">
        <f t="shared" si="48"/>
        <v>0</v>
      </c>
    </row>
    <row r="736" spans="1:10" s="6" customFormat="1" ht="32.1" customHeight="1">
      <c r="A736" s="11"/>
      <c r="B736" s="103"/>
      <c r="C736" s="104"/>
      <c r="D736" s="105"/>
      <c r="E736" s="106">
        <f t="shared" si="45"/>
        <v>0</v>
      </c>
      <c r="F736" s="107"/>
      <c r="G736" s="118">
        <f t="shared" si="46"/>
        <v>0</v>
      </c>
      <c r="H736" s="206"/>
      <c r="I736" s="118">
        <f t="shared" si="47"/>
        <v>0</v>
      </c>
      <c r="J736" s="106">
        <f t="shared" si="48"/>
        <v>0</v>
      </c>
    </row>
    <row r="737" spans="1:10" s="6" customFormat="1" ht="32.1" customHeight="1">
      <c r="A737" s="11"/>
      <c r="B737" s="103"/>
      <c r="C737" s="104"/>
      <c r="D737" s="105"/>
      <c r="E737" s="106">
        <f t="shared" si="45"/>
        <v>0</v>
      </c>
      <c r="F737" s="107"/>
      <c r="G737" s="118">
        <f t="shared" si="46"/>
        <v>0</v>
      </c>
      <c r="H737" s="206"/>
      <c r="I737" s="118">
        <f t="shared" si="47"/>
        <v>0</v>
      </c>
      <c r="J737" s="106">
        <f t="shared" si="48"/>
        <v>0</v>
      </c>
    </row>
    <row r="738" spans="1:10" s="6" customFormat="1" ht="32.1" customHeight="1">
      <c r="A738" s="11"/>
      <c r="B738" s="103"/>
      <c r="C738" s="104"/>
      <c r="D738" s="105"/>
      <c r="E738" s="106">
        <f t="shared" si="45"/>
        <v>0</v>
      </c>
      <c r="F738" s="107"/>
      <c r="G738" s="118">
        <f t="shared" si="46"/>
        <v>0</v>
      </c>
      <c r="H738" s="206"/>
      <c r="I738" s="118">
        <f t="shared" si="47"/>
        <v>0</v>
      </c>
      <c r="J738" s="106">
        <f t="shared" si="48"/>
        <v>0</v>
      </c>
    </row>
    <row r="739" spans="1:10" s="6" customFormat="1" ht="32.1" customHeight="1">
      <c r="A739" s="11"/>
      <c r="B739" s="103"/>
      <c r="C739" s="104"/>
      <c r="D739" s="105"/>
      <c r="E739" s="106">
        <f t="shared" ref="E739:E802" si="49">C739*D739/10</f>
        <v>0</v>
      </c>
      <c r="F739" s="107"/>
      <c r="G739" s="118">
        <f t="shared" si="46"/>
        <v>0</v>
      </c>
      <c r="H739" s="206"/>
      <c r="I739" s="118">
        <f t="shared" si="47"/>
        <v>0</v>
      </c>
      <c r="J739" s="106">
        <f t="shared" si="48"/>
        <v>0</v>
      </c>
    </row>
    <row r="740" spans="1:10" s="6" customFormat="1" ht="32.1" customHeight="1">
      <c r="A740" s="11"/>
      <c r="B740" s="103"/>
      <c r="C740" s="104"/>
      <c r="D740" s="105"/>
      <c r="E740" s="106">
        <f t="shared" si="49"/>
        <v>0</v>
      </c>
      <c r="F740" s="107"/>
      <c r="G740" s="118">
        <f t="shared" si="46"/>
        <v>0</v>
      </c>
      <c r="H740" s="206"/>
      <c r="I740" s="118">
        <f t="shared" si="47"/>
        <v>0</v>
      </c>
      <c r="J740" s="106">
        <f t="shared" si="48"/>
        <v>0</v>
      </c>
    </row>
    <row r="741" spans="1:10" s="6" customFormat="1" ht="32.1" customHeight="1">
      <c r="A741" s="11"/>
      <c r="B741" s="103"/>
      <c r="C741" s="104"/>
      <c r="D741" s="105"/>
      <c r="E741" s="106">
        <f t="shared" si="49"/>
        <v>0</v>
      </c>
      <c r="F741" s="107"/>
      <c r="G741" s="118">
        <f t="shared" si="46"/>
        <v>0</v>
      </c>
      <c r="H741" s="206"/>
      <c r="I741" s="118">
        <f t="shared" si="47"/>
        <v>0</v>
      </c>
      <c r="J741" s="106">
        <f t="shared" si="48"/>
        <v>0</v>
      </c>
    </row>
    <row r="742" spans="1:10" s="6" customFormat="1" ht="32.1" customHeight="1">
      <c r="A742" s="11"/>
      <c r="B742" s="103"/>
      <c r="C742" s="104"/>
      <c r="D742" s="105"/>
      <c r="E742" s="106">
        <f t="shared" si="49"/>
        <v>0</v>
      </c>
      <c r="F742" s="107"/>
      <c r="G742" s="118">
        <f t="shared" si="46"/>
        <v>0</v>
      </c>
      <c r="H742" s="206"/>
      <c r="I742" s="118">
        <f t="shared" si="47"/>
        <v>0</v>
      </c>
      <c r="J742" s="106">
        <f t="shared" si="48"/>
        <v>0</v>
      </c>
    </row>
    <row r="743" spans="1:10" s="6" customFormat="1" ht="32.1" customHeight="1">
      <c r="A743" s="11"/>
      <c r="B743" s="103"/>
      <c r="C743" s="104"/>
      <c r="D743" s="105"/>
      <c r="E743" s="106">
        <f t="shared" si="49"/>
        <v>0</v>
      </c>
      <c r="F743" s="107"/>
      <c r="G743" s="118">
        <f t="shared" si="46"/>
        <v>0</v>
      </c>
      <c r="H743" s="206"/>
      <c r="I743" s="118">
        <f t="shared" si="47"/>
        <v>0</v>
      </c>
      <c r="J743" s="106">
        <f t="shared" si="48"/>
        <v>0</v>
      </c>
    </row>
    <row r="744" spans="1:10" s="6" customFormat="1" ht="32.1" customHeight="1">
      <c r="A744" s="11"/>
      <c r="B744" s="103"/>
      <c r="C744" s="104"/>
      <c r="D744" s="105"/>
      <c r="E744" s="106">
        <f t="shared" si="49"/>
        <v>0</v>
      </c>
      <c r="F744" s="107"/>
      <c r="G744" s="118">
        <f t="shared" si="46"/>
        <v>0</v>
      </c>
      <c r="H744" s="206"/>
      <c r="I744" s="118">
        <f t="shared" si="47"/>
        <v>0</v>
      </c>
      <c r="J744" s="106">
        <f t="shared" si="48"/>
        <v>0</v>
      </c>
    </row>
    <row r="745" spans="1:10" s="6" customFormat="1" ht="32.1" customHeight="1">
      <c r="A745" s="11"/>
      <c r="B745" s="103"/>
      <c r="C745" s="104"/>
      <c r="D745" s="105"/>
      <c r="E745" s="106">
        <f t="shared" si="49"/>
        <v>0</v>
      </c>
      <c r="F745" s="107"/>
      <c r="G745" s="118">
        <f t="shared" si="46"/>
        <v>0</v>
      </c>
      <c r="H745" s="206"/>
      <c r="I745" s="118">
        <f t="shared" si="47"/>
        <v>0</v>
      </c>
      <c r="J745" s="106">
        <f t="shared" si="48"/>
        <v>0</v>
      </c>
    </row>
    <row r="746" spans="1:10" s="6" customFormat="1" ht="32.1" customHeight="1">
      <c r="A746" s="11"/>
      <c r="B746" s="103"/>
      <c r="C746" s="104"/>
      <c r="D746" s="105"/>
      <c r="E746" s="106">
        <f t="shared" si="49"/>
        <v>0</v>
      </c>
      <c r="F746" s="107"/>
      <c r="G746" s="118">
        <f t="shared" si="46"/>
        <v>0</v>
      </c>
      <c r="H746" s="206"/>
      <c r="I746" s="118">
        <f t="shared" si="47"/>
        <v>0</v>
      </c>
      <c r="J746" s="106">
        <f t="shared" si="48"/>
        <v>0</v>
      </c>
    </row>
    <row r="747" spans="1:10" s="6" customFormat="1" ht="32.1" customHeight="1">
      <c r="A747" s="11"/>
      <c r="B747" s="103"/>
      <c r="C747" s="104"/>
      <c r="D747" s="105"/>
      <c r="E747" s="106">
        <f t="shared" si="49"/>
        <v>0</v>
      </c>
      <c r="F747" s="107"/>
      <c r="G747" s="118">
        <f t="shared" si="46"/>
        <v>0</v>
      </c>
      <c r="H747" s="206"/>
      <c r="I747" s="118">
        <f t="shared" si="47"/>
        <v>0</v>
      </c>
      <c r="J747" s="106">
        <f t="shared" si="48"/>
        <v>0</v>
      </c>
    </row>
    <row r="748" spans="1:10" s="6" customFormat="1" ht="32.1" customHeight="1">
      <c r="A748" s="11"/>
      <c r="B748" s="103"/>
      <c r="C748" s="104"/>
      <c r="D748" s="105"/>
      <c r="E748" s="106">
        <f t="shared" si="49"/>
        <v>0</v>
      </c>
      <c r="F748" s="107"/>
      <c r="G748" s="118">
        <f t="shared" si="46"/>
        <v>0</v>
      </c>
      <c r="H748" s="206"/>
      <c r="I748" s="118">
        <f t="shared" si="47"/>
        <v>0</v>
      </c>
      <c r="J748" s="106">
        <f t="shared" si="48"/>
        <v>0</v>
      </c>
    </row>
    <row r="749" spans="1:10" s="6" customFormat="1" ht="32.1" customHeight="1">
      <c r="A749" s="11"/>
      <c r="B749" s="103"/>
      <c r="C749" s="104"/>
      <c r="D749" s="105"/>
      <c r="E749" s="106">
        <f t="shared" si="49"/>
        <v>0</v>
      </c>
      <c r="F749" s="107"/>
      <c r="G749" s="118">
        <f t="shared" si="46"/>
        <v>0</v>
      </c>
      <c r="H749" s="206"/>
      <c r="I749" s="118">
        <f t="shared" si="47"/>
        <v>0</v>
      </c>
      <c r="J749" s="106">
        <f t="shared" si="48"/>
        <v>0</v>
      </c>
    </row>
    <row r="750" spans="1:10" s="6" customFormat="1" ht="32.1" customHeight="1">
      <c r="A750" s="11"/>
      <c r="B750" s="103"/>
      <c r="C750" s="104"/>
      <c r="D750" s="105"/>
      <c r="E750" s="106">
        <f t="shared" si="49"/>
        <v>0</v>
      </c>
      <c r="F750" s="107"/>
      <c r="G750" s="118">
        <f t="shared" si="46"/>
        <v>0</v>
      </c>
      <c r="H750" s="206"/>
      <c r="I750" s="118">
        <f t="shared" si="47"/>
        <v>0</v>
      </c>
      <c r="J750" s="106">
        <f t="shared" si="48"/>
        <v>0</v>
      </c>
    </row>
    <row r="751" spans="1:10" s="6" customFormat="1" ht="32.1" customHeight="1">
      <c r="A751" s="11"/>
      <c r="B751" s="103"/>
      <c r="C751" s="104"/>
      <c r="D751" s="105"/>
      <c r="E751" s="106">
        <f t="shared" si="49"/>
        <v>0</v>
      </c>
      <c r="F751" s="107"/>
      <c r="G751" s="118">
        <f t="shared" si="46"/>
        <v>0</v>
      </c>
      <c r="H751" s="206"/>
      <c r="I751" s="118">
        <f t="shared" si="47"/>
        <v>0</v>
      </c>
      <c r="J751" s="106">
        <f t="shared" si="48"/>
        <v>0</v>
      </c>
    </row>
    <row r="752" spans="1:10" s="6" customFormat="1" ht="32.1" customHeight="1">
      <c r="A752" s="11"/>
      <c r="B752" s="103"/>
      <c r="C752" s="104"/>
      <c r="D752" s="105"/>
      <c r="E752" s="106">
        <f t="shared" si="49"/>
        <v>0</v>
      </c>
      <c r="F752" s="107"/>
      <c r="G752" s="118">
        <f t="shared" si="46"/>
        <v>0</v>
      </c>
      <c r="H752" s="206"/>
      <c r="I752" s="118">
        <f t="shared" si="47"/>
        <v>0</v>
      </c>
      <c r="J752" s="106">
        <f t="shared" si="48"/>
        <v>0</v>
      </c>
    </row>
    <row r="753" spans="1:10" s="6" customFormat="1" ht="32.1" customHeight="1">
      <c r="A753" s="11"/>
      <c r="B753" s="103"/>
      <c r="C753" s="104"/>
      <c r="D753" s="105"/>
      <c r="E753" s="106">
        <f t="shared" si="49"/>
        <v>0</v>
      </c>
      <c r="F753" s="107"/>
      <c r="G753" s="118">
        <f t="shared" si="46"/>
        <v>0</v>
      </c>
      <c r="H753" s="206"/>
      <c r="I753" s="118">
        <f t="shared" si="47"/>
        <v>0</v>
      </c>
      <c r="J753" s="106">
        <f t="shared" si="48"/>
        <v>0</v>
      </c>
    </row>
    <row r="754" spans="1:10" s="6" customFormat="1" ht="32.1" customHeight="1">
      <c r="A754" s="11"/>
      <c r="B754" s="103"/>
      <c r="C754" s="104"/>
      <c r="D754" s="105"/>
      <c r="E754" s="106">
        <f t="shared" si="49"/>
        <v>0</v>
      </c>
      <c r="F754" s="107"/>
      <c r="G754" s="118">
        <f t="shared" si="46"/>
        <v>0</v>
      </c>
      <c r="H754" s="206"/>
      <c r="I754" s="118">
        <f t="shared" si="47"/>
        <v>0</v>
      </c>
      <c r="J754" s="106">
        <f t="shared" si="48"/>
        <v>0</v>
      </c>
    </row>
    <row r="755" spans="1:10" s="6" customFormat="1" ht="32.1" customHeight="1">
      <c r="A755" s="11"/>
      <c r="B755" s="103"/>
      <c r="C755" s="104"/>
      <c r="D755" s="105"/>
      <c r="E755" s="106">
        <f t="shared" si="49"/>
        <v>0</v>
      </c>
      <c r="F755" s="107"/>
      <c r="G755" s="118">
        <f t="shared" si="46"/>
        <v>0</v>
      </c>
      <c r="H755" s="206"/>
      <c r="I755" s="118">
        <f t="shared" si="47"/>
        <v>0</v>
      </c>
      <c r="J755" s="106">
        <f t="shared" si="48"/>
        <v>0</v>
      </c>
    </row>
    <row r="756" spans="1:10" s="6" customFormat="1" ht="32.1" customHeight="1">
      <c r="A756" s="11"/>
      <c r="B756" s="103"/>
      <c r="C756" s="104"/>
      <c r="D756" s="105"/>
      <c r="E756" s="106">
        <f t="shared" si="49"/>
        <v>0</v>
      </c>
      <c r="F756" s="107"/>
      <c r="G756" s="118">
        <f t="shared" si="46"/>
        <v>0</v>
      </c>
      <c r="H756" s="206"/>
      <c r="I756" s="118">
        <f t="shared" si="47"/>
        <v>0</v>
      </c>
      <c r="J756" s="106">
        <f t="shared" si="48"/>
        <v>0</v>
      </c>
    </row>
    <row r="757" spans="1:10" s="6" customFormat="1" ht="32.1" customHeight="1">
      <c r="A757" s="11"/>
      <c r="B757" s="103"/>
      <c r="C757" s="104"/>
      <c r="D757" s="105"/>
      <c r="E757" s="106">
        <f t="shared" si="49"/>
        <v>0</v>
      </c>
      <c r="F757" s="107"/>
      <c r="G757" s="118">
        <f t="shared" si="46"/>
        <v>0</v>
      </c>
      <c r="H757" s="206"/>
      <c r="I757" s="118">
        <f t="shared" si="47"/>
        <v>0</v>
      </c>
      <c r="J757" s="106">
        <f t="shared" si="48"/>
        <v>0</v>
      </c>
    </row>
    <row r="758" spans="1:10" s="6" customFormat="1" ht="32.1" customHeight="1">
      <c r="A758" s="11"/>
      <c r="B758" s="103"/>
      <c r="C758" s="104"/>
      <c r="D758" s="105"/>
      <c r="E758" s="106">
        <f t="shared" si="49"/>
        <v>0</v>
      </c>
      <c r="F758" s="107"/>
      <c r="G758" s="118">
        <f t="shared" si="46"/>
        <v>0</v>
      </c>
      <c r="H758" s="206"/>
      <c r="I758" s="118">
        <f t="shared" si="47"/>
        <v>0</v>
      </c>
      <c r="J758" s="106">
        <f t="shared" si="48"/>
        <v>0</v>
      </c>
    </row>
    <row r="759" spans="1:10" s="6" customFormat="1" ht="32.1" customHeight="1">
      <c r="A759" s="11"/>
      <c r="B759" s="103"/>
      <c r="C759" s="104"/>
      <c r="D759" s="105"/>
      <c r="E759" s="106">
        <f t="shared" si="49"/>
        <v>0</v>
      </c>
      <c r="F759" s="107"/>
      <c r="G759" s="118">
        <f t="shared" si="46"/>
        <v>0</v>
      </c>
      <c r="H759" s="206"/>
      <c r="I759" s="118">
        <f t="shared" si="47"/>
        <v>0</v>
      </c>
      <c r="J759" s="106">
        <f t="shared" si="48"/>
        <v>0</v>
      </c>
    </row>
    <row r="760" spans="1:10" s="6" customFormat="1" ht="32.1" customHeight="1">
      <c r="A760" s="11"/>
      <c r="B760" s="103"/>
      <c r="C760" s="104"/>
      <c r="D760" s="105"/>
      <c r="E760" s="106">
        <f t="shared" si="49"/>
        <v>0</v>
      </c>
      <c r="F760" s="107"/>
      <c r="G760" s="118">
        <f t="shared" si="46"/>
        <v>0</v>
      </c>
      <c r="H760" s="206"/>
      <c r="I760" s="118">
        <f t="shared" si="47"/>
        <v>0</v>
      </c>
      <c r="J760" s="106">
        <f t="shared" si="48"/>
        <v>0</v>
      </c>
    </row>
    <row r="761" spans="1:10" s="6" customFormat="1" ht="32.1" customHeight="1">
      <c r="A761" s="11"/>
      <c r="B761" s="103"/>
      <c r="C761" s="104"/>
      <c r="D761" s="105"/>
      <c r="E761" s="106">
        <f t="shared" si="49"/>
        <v>0</v>
      </c>
      <c r="F761" s="107"/>
      <c r="G761" s="118">
        <f t="shared" si="46"/>
        <v>0</v>
      </c>
      <c r="H761" s="206"/>
      <c r="I761" s="118">
        <f t="shared" si="47"/>
        <v>0</v>
      </c>
      <c r="J761" s="106">
        <f t="shared" si="48"/>
        <v>0</v>
      </c>
    </row>
    <row r="762" spans="1:10" s="6" customFormat="1" ht="32.1" customHeight="1">
      <c r="A762" s="11"/>
      <c r="B762" s="103"/>
      <c r="C762" s="104"/>
      <c r="D762" s="105"/>
      <c r="E762" s="106">
        <f t="shared" si="49"/>
        <v>0</v>
      </c>
      <c r="F762" s="107"/>
      <c r="G762" s="118">
        <f t="shared" si="46"/>
        <v>0</v>
      </c>
      <c r="H762" s="206"/>
      <c r="I762" s="118">
        <f t="shared" si="47"/>
        <v>0</v>
      </c>
      <c r="J762" s="106">
        <f t="shared" si="48"/>
        <v>0</v>
      </c>
    </row>
    <row r="763" spans="1:10" s="6" customFormat="1" ht="32.1" customHeight="1">
      <c r="A763" s="11"/>
      <c r="B763" s="103"/>
      <c r="C763" s="104"/>
      <c r="D763" s="105"/>
      <c r="E763" s="106">
        <f t="shared" si="49"/>
        <v>0</v>
      </c>
      <c r="F763" s="107"/>
      <c r="G763" s="118">
        <f t="shared" si="46"/>
        <v>0</v>
      </c>
      <c r="H763" s="206"/>
      <c r="I763" s="118">
        <f t="shared" si="47"/>
        <v>0</v>
      </c>
      <c r="J763" s="106">
        <f t="shared" si="48"/>
        <v>0</v>
      </c>
    </row>
    <row r="764" spans="1:10" s="6" customFormat="1" ht="32.1" customHeight="1">
      <c r="A764" s="11"/>
      <c r="B764" s="103"/>
      <c r="C764" s="104"/>
      <c r="D764" s="105"/>
      <c r="E764" s="106">
        <f t="shared" si="49"/>
        <v>0</v>
      </c>
      <c r="F764" s="107"/>
      <c r="G764" s="118">
        <f t="shared" si="46"/>
        <v>0</v>
      </c>
      <c r="H764" s="206"/>
      <c r="I764" s="118">
        <f t="shared" si="47"/>
        <v>0</v>
      </c>
      <c r="J764" s="106">
        <f t="shared" si="48"/>
        <v>0</v>
      </c>
    </row>
    <row r="765" spans="1:10" s="6" customFormat="1" ht="32.1" customHeight="1">
      <c r="A765" s="11"/>
      <c r="B765" s="103"/>
      <c r="C765" s="104"/>
      <c r="D765" s="105"/>
      <c r="E765" s="106">
        <f t="shared" si="49"/>
        <v>0</v>
      </c>
      <c r="F765" s="107"/>
      <c r="G765" s="118">
        <f t="shared" si="46"/>
        <v>0</v>
      </c>
      <c r="H765" s="206"/>
      <c r="I765" s="118">
        <f t="shared" si="47"/>
        <v>0</v>
      </c>
      <c r="J765" s="106">
        <f t="shared" si="48"/>
        <v>0</v>
      </c>
    </row>
    <row r="766" spans="1:10" s="6" customFormat="1" ht="32.1" customHeight="1">
      <c r="A766" s="11"/>
      <c r="B766" s="103"/>
      <c r="C766" s="104"/>
      <c r="D766" s="105"/>
      <c r="E766" s="106">
        <f t="shared" si="49"/>
        <v>0</v>
      </c>
      <c r="F766" s="107"/>
      <c r="G766" s="118">
        <f t="shared" si="46"/>
        <v>0</v>
      </c>
      <c r="H766" s="206"/>
      <c r="I766" s="118">
        <f t="shared" si="47"/>
        <v>0</v>
      </c>
      <c r="J766" s="106">
        <f t="shared" si="48"/>
        <v>0</v>
      </c>
    </row>
    <row r="767" spans="1:10" s="6" customFormat="1" ht="32.1" customHeight="1">
      <c r="A767" s="11"/>
      <c r="B767" s="103"/>
      <c r="C767" s="104"/>
      <c r="D767" s="105"/>
      <c r="E767" s="106">
        <f t="shared" si="49"/>
        <v>0</v>
      </c>
      <c r="F767" s="107"/>
      <c r="G767" s="118">
        <f t="shared" si="46"/>
        <v>0</v>
      </c>
      <c r="H767" s="206"/>
      <c r="I767" s="118">
        <f t="shared" si="47"/>
        <v>0</v>
      </c>
      <c r="J767" s="106">
        <f t="shared" si="48"/>
        <v>0</v>
      </c>
    </row>
    <row r="768" spans="1:10" s="6" customFormat="1" ht="32.1" customHeight="1">
      <c r="A768" s="11"/>
      <c r="B768" s="103"/>
      <c r="C768" s="104"/>
      <c r="D768" s="105"/>
      <c r="E768" s="106">
        <f t="shared" si="49"/>
        <v>0</v>
      </c>
      <c r="F768" s="107"/>
      <c r="G768" s="118">
        <f t="shared" si="46"/>
        <v>0</v>
      </c>
      <c r="H768" s="206"/>
      <c r="I768" s="118">
        <f t="shared" si="47"/>
        <v>0</v>
      </c>
      <c r="J768" s="106">
        <f t="shared" si="48"/>
        <v>0</v>
      </c>
    </row>
    <row r="769" spans="1:10" s="6" customFormat="1" ht="32.1" customHeight="1">
      <c r="A769" s="11"/>
      <c r="B769" s="103"/>
      <c r="C769" s="104"/>
      <c r="D769" s="105"/>
      <c r="E769" s="106">
        <f t="shared" si="49"/>
        <v>0</v>
      </c>
      <c r="F769" s="107"/>
      <c r="G769" s="118">
        <f t="shared" si="46"/>
        <v>0</v>
      </c>
      <c r="H769" s="206"/>
      <c r="I769" s="118">
        <f t="shared" si="47"/>
        <v>0</v>
      </c>
      <c r="J769" s="106">
        <f t="shared" si="48"/>
        <v>0</v>
      </c>
    </row>
    <row r="770" spans="1:10" s="6" customFormat="1" ht="32.1" customHeight="1">
      <c r="A770" s="11"/>
      <c r="B770" s="103"/>
      <c r="C770" s="104"/>
      <c r="D770" s="105"/>
      <c r="E770" s="106">
        <f t="shared" si="49"/>
        <v>0</v>
      </c>
      <c r="F770" s="107"/>
      <c r="G770" s="118">
        <f t="shared" si="46"/>
        <v>0</v>
      </c>
      <c r="H770" s="206"/>
      <c r="I770" s="118">
        <f t="shared" si="47"/>
        <v>0</v>
      </c>
      <c r="J770" s="106">
        <f t="shared" si="48"/>
        <v>0</v>
      </c>
    </row>
    <row r="771" spans="1:10" s="6" customFormat="1" ht="32.1" customHeight="1">
      <c r="A771" s="11"/>
      <c r="B771" s="103"/>
      <c r="C771" s="104"/>
      <c r="D771" s="105"/>
      <c r="E771" s="106">
        <f t="shared" si="49"/>
        <v>0</v>
      </c>
      <c r="F771" s="107"/>
      <c r="G771" s="118">
        <f t="shared" si="46"/>
        <v>0</v>
      </c>
      <c r="H771" s="206"/>
      <c r="I771" s="118">
        <f t="shared" si="47"/>
        <v>0</v>
      </c>
      <c r="J771" s="106">
        <f t="shared" si="48"/>
        <v>0</v>
      </c>
    </row>
    <row r="772" spans="1:10" s="6" customFormat="1" ht="32.1" customHeight="1">
      <c r="A772" s="11"/>
      <c r="B772" s="103"/>
      <c r="C772" s="104"/>
      <c r="D772" s="105"/>
      <c r="E772" s="106">
        <f t="shared" si="49"/>
        <v>0</v>
      </c>
      <c r="F772" s="107"/>
      <c r="G772" s="118">
        <f t="shared" si="46"/>
        <v>0</v>
      </c>
      <c r="H772" s="206"/>
      <c r="I772" s="118">
        <f t="shared" si="47"/>
        <v>0</v>
      </c>
      <c r="J772" s="106">
        <f t="shared" si="48"/>
        <v>0</v>
      </c>
    </row>
    <row r="773" spans="1:10" s="6" customFormat="1" ht="32.1" customHeight="1">
      <c r="A773" s="11"/>
      <c r="B773" s="103"/>
      <c r="C773" s="104"/>
      <c r="D773" s="105"/>
      <c r="E773" s="106">
        <f t="shared" si="49"/>
        <v>0</v>
      </c>
      <c r="F773" s="107"/>
      <c r="G773" s="118">
        <f t="shared" si="46"/>
        <v>0</v>
      </c>
      <c r="H773" s="206"/>
      <c r="I773" s="118">
        <f t="shared" si="47"/>
        <v>0</v>
      </c>
      <c r="J773" s="106">
        <f t="shared" si="48"/>
        <v>0</v>
      </c>
    </row>
    <row r="774" spans="1:10" s="6" customFormat="1" ht="32.1" customHeight="1">
      <c r="A774" s="11"/>
      <c r="B774" s="103"/>
      <c r="C774" s="104"/>
      <c r="D774" s="105"/>
      <c r="E774" s="106">
        <f t="shared" si="49"/>
        <v>0</v>
      </c>
      <c r="F774" s="107"/>
      <c r="G774" s="118">
        <f t="shared" si="46"/>
        <v>0</v>
      </c>
      <c r="H774" s="206"/>
      <c r="I774" s="118">
        <f t="shared" si="47"/>
        <v>0</v>
      </c>
      <c r="J774" s="106">
        <f t="shared" si="48"/>
        <v>0</v>
      </c>
    </row>
    <row r="775" spans="1:10" s="6" customFormat="1" ht="32.1" customHeight="1">
      <c r="A775" s="11"/>
      <c r="B775" s="103"/>
      <c r="C775" s="104"/>
      <c r="D775" s="105"/>
      <c r="E775" s="106">
        <f t="shared" si="49"/>
        <v>0</v>
      </c>
      <c r="F775" s="107"/>
      <c r="G775" s="118">
        <f t="shared" si="46"/>
        <v>0</v>
      </c>
      <c r="H775" s="206"/>
      <c r="I775" s="118">
        <f t="shared" si="47"/>
        <v>0</v>
      </c>
      <c r="J775" s="106">
        <f t="shared" si="48"/>
        <v>0</v>
      </c>
    </row>
    <row r="776" spans="1:10" s="6" customFormat="1" ht="32.1" customHeight="1">
      <c r="A776" s="11"/>
      <c r="B776" s="103"/>
      <c r="C776" s="104"/>
      <c r="D776" s="105"/>
      <c r="E776" s="106">
        <f t="shared" si="49"/>
        <v>0</v>
      </c>
      <c r="F776" s="107"/>
      <c r="G776" s="118">
        <f t="shared" si="46"/>
        <v>0</v>
      </c>
      <c r="H776" s="206"/>
      <c r="I776" s="118">
        <f t="shared" si="47"/>
        <v>0</v>
      </c>
      <c r="J776" s="106">
        <f t="shared" si="48"/>
        <v>0</v>
      </c>
    </row>
    <row r="777" spans="1:10" s="6" customFormat="1" ht="32.1" customHeight="1">
      <c r="A777" s="11"/>
      <c r="B777" s="103"/>
      <c r="C777" s="104"/>
      <c r="D777" s="105"/>
      <c r="E777" s="106">
        <f t="shared" si="49"/>
        <v>0</v>
      </c>
      <c r="F777" s="107"/>
      <c r="G777" s="118">
        <f t="shared" si="46"/>
        <v>0</v>
      </c>
      <c r="H777" s="206"/>
      <c r="I777" s="118">
        <f t="shared" si="47"/>
        <v>0</v>
      </c>
      <c r="J777" s="106">
        <f t="shared" si="48"/>
        <v>0</v>
      </c>
    </row>
    <row r="778" spans="1:10" s="6" customFormat="1" ht="32.1" customHeight="1">
      <c r="A778" s="11"/>
      <c r="B778" s="103"/>
      <c r="C778" s="104"/>
      <c r="D778" s="105"/>
      <c r="E778" s="106">
        <f t="shared" si="49"/>
        <v>0</v>
      </c>
      <c r="F778" s="107"/>
      <c r="G778" s="118">
        <f t="shared" si="46"/>
        <v>0</v>
      </c>
      <c r="H778" s="206"/>
      <c r="I778" s="118">
        <f t="shared" si="47"/>
        <v>0</v>
      </c>
      <c r="J778" s="106">
        <f t="shared" si="48"/>
        <v>0</v>
      </c>
    </row>
    <row r="779" spans="1:10" s="6" customFormat="1" ht="32.1" customHeight="1">
      <c r="A779" s="11"/>
      <c r="B779" s="103"/>
      <c r="C779" s="104"/>
      <c r="D779" s="105"/>
      <c r="E779" s="106">
        <f t="shared" si="49"/>
        <v>0</v>
      </c>
      <c r="F779" s="107"/>
      <c r="G779" s="118">
        <f t="shared" si="46"/>
        <v>0</v>
      </c>
      <c r="H779" s="206"/>
      <c r="I779" s="118">
        <f t="shared" si="47"/>
        <v>0</v>
      </c>
      <c r="J779" s="106">
        <f t="shared" si="48"/>
        <v>0</v>
      </c>
    </row>
    <row r="780" spans="1:10" s="6" customFormat="1" ht="32.1" customHeight="1">
      <c r="A780" s="11"/>
      <c r="B780" s="103"/>
      <c r="C780" s="104"/>
      <c r="D780" s="105"/>
      <c r="E780" s="106">
        <f t="shared" si="49"/>
        <v>0</v>
      </c>
      <c r="F780" s="107"/>
      <c r="G780" s="118">
        <f t="shared" si="46"/>
        <v>0</v>
      </c>
      <c r="H780" s="206"/>
      <c r="I780" s="118">
        <f t="shared" si="47"/>
        <v>0</v>
      </c>
      <c r="J780" s="106">
        <f t="shared" si="48"/>
        <v>0</v>
      </c>
    </row>
    <row r="781" spans="1:10" s="6" customFormat="1" ht="32.1" customHeight="1">
      <c r="A781" s="11"/>
      <c r="B781" s="103"/>
      <c r="C781" s="104"/>
      <c r="D781" s="105"/>
      <c r="E781" s="106">
        <f t="shared" si="49"/>
        <v>0</v>
      </c>
      <c r="F781" s="107"/>
      <c r="G781" s="118">
        <f t="shared" si="46"/>
        <v>0</v>
      </c>
      <c r="H781" s="206"/>
      <c r="I781" s="118">
        <f t="shared" si="47"/>
        <v>0</v>
      </c>
      <c r="J781" s="106">
        <f t="shared" si="48"/>
        <v>0</v>
      </c>
    </row>
    <row r="782" spans="1:10" s="6" customFormat="1" ht="32.1" customHeight="1">
      <c r="A782" s="11"/>
      <c r="B782" s="103"/>
      <c r="C782" s="104"/>
      <c r="D782" s="105"/>
      <c r="E782" s="106">
        <f t="shared" si="49"/>
        <v>0</v>
      </c>
      <c r="F782" s="107"/>
      <c r="G782" s="118">
        <f t="shared" si="46"/>
        <v>0</v>
      </c>
      <c r="H782" s="206"/>
      <c r="I782" s="118">
        <f t="shared" si="47"/>
        <v>0</v>
      </c>
      <c r="J782" s="106">
        <f t="shared" si="48"/>
        <v>0</v>
      </c>
    </row>
    <row r="783" spans="1:10" s="6" customFormat="1" ht="32.1" customHeight="1">
      <c r="A783" s="11"/>
      <c r="B783" s="103"/>
      <c r="C783" s="104"/>
      <c r="D783" s="105"/>
      <c r="E783" s="106">
        <f t="shared" si="49"/>
        <v>0</v>
      </c>
      <c r="F783" s="107"/>
      <c r="G783" s="118">
        <f t="shared" si="46"/>
        <v>0</v>
      </c>
      <c r="H783" s="206"/>
      <c r="I783" s="118">
        <f t="shared" si="47"/>
        <v>0</v>
      </c>
      <c r="J783" s="106">
        <f t="shared" si="48"/>
        <v>0</v>
      </c>
    </row>
    <row r="784" spans="1:10" s="6" customFormat="1" ht="32.1" customHeight="1">
      <c r="A784" s="11"/>
      <c r="B784" s="103"/>
      <c r="C784" s="104"/>
      <c r="D784" s="105"/>
      <c r="E784" s="106">
        <f t="shared" si="49"/>
        <v>0</v>
      </c>
      <c r="F784" s="107"/>
      <c r="G784" s="118">
        <f t="shared" si="46"/>
        <v>0</v>
      </c>
      <c r="H784" s="206"/>
      <c r="I784" s="118">
        <f t="shared" si="47"/>
        <v>0</v>
      </c>
      <c r="J784" s="106">
        <f t="shared" si="48"/>
        <v>0</v>
      </c>
    </row>
    <row r="785" spans="1:10" s="6" customFormat="1" ht="32.1" customHeight="1">
      <c r="A785" s="11"/>
      <c r="B785" s="103"/>
      <c r="C785" s="104"/>
      <c r="D785" s="105"/>
      <c r="E785" s="106">
        <f t="shared" si="49"/>
        <v>0</v>
      </c>
      <c r="F785" s="107"/>
      <c r="G785" s="118">
        <f t="shared" si="46"/>
        <v>0</v>
      </c>
      <c r="H785" s="206"/>
      <c r="I785" s="118">
        <f t="shared" si="47"/>
        <v>0</v>
      </c>
      <c r="J785" s="106">
        <f t="shared" si="48"/>
        <v>0</v>
      </c>
    </row>
    <row r="786" spans="1:10" s="6" customFormat="1" ht="32.1" customHeight="1">
      <c r="A786" s="11"/>
      <c r="B786" s="103"/>
      <c r="C786" s="104"/>
      <c r="D786" s="105"/>
      <c r="E786" s="106">
        <f t="shared" si="49"/>
        <v>0</v>
      </c>
      <c r="F786" s="107"/>
      <c r="G786" s="118">
        <f t="shared" si="46"/>
        <v>0</v>
      </c>
      <c r="H786" s="206"/>
      <c r="I786" s="118">
        <f t="shared" si="47"/>
        <v>0</v>
      </c>
      <c r="J786" s="106">
        <f t="shared" si="48"/>
        <v>0</v>
      </c>
    </row>
    <row r="787" spans="1:10" s="6" customFormat="1" ht="32.1" customHeight="1">
      <c r="A787" s="11"/>
      <c r="B787" s="103"/>
      <c r="C787" s="104"/>
      <c r="D787" s="105"/>
      <c r="E787" s="106">
        <f t="shared" si="49"/>
        <v>0</v>
      </c>
      <c r="F787" s="107"/>
      <c r="G787" s="118">
        <f t="shared" si="46"/>
        <v>0</v>
      </c>
      <c r="H787" s="206"/>
      <c r="I787" s="118">
        <f t="shared" si="47"/>
        <v>0</v>
      </c>
      <c r="J787" s="106">
        <f t="shared" si="48"/>
        <v>0</v>
      </c>
    </row>
    <row r="788" spans="1:10" s="6" customFormat="1" ht="32.1" customHeight="1">
      <c r="A788" s="11"/>
      <c r="B788" s="103"/>
      <c r="C788" s="104"/>
      <c r="D788" s="105"/>
      <c r="E788" s="106">
        <f t="shared" si="49"/>
        <v>0</v>
      </c>
      <c r="F788" s="107"/>
      <c r="G788" s="118">
        <f t="shared" si="46"/>
        <v>0</v>
      </c>
      <c r="H788" s="206"/>
      <c r="I788" s="118">
        <f t="shared" si="47"/>
        <v>0</v>
      </c>
      <c r="J788" s="106">
        <f t="shared" si="48"/>
        <v>0</v>
      </c>
    </row>
    <row r="789" spans="1:10" s="6" customFormat="1" ht="32.1" customHeight="1">
      <c r="A789" s="11"/>
      <c r="B789" s="103"/>
      <c r="C789" s="104"/>
      <c r="D789" s="105"/>
      <c r="E789" s="106">
        <f t="shared" si="49"/>
        <v>0</v>
      </c>
      <c r="F789" s="107"/>
      <c r="G789" s="118">
        <f t="shared" si="46"/>
        <v>0</v>
      </c>
      <c r="H789" s="206"/>
      <c r="I789" s="118">
        <f t="shared" si="47"/>
        <v>0</v>
      </c>
      <c r="J789" s="106">
        <f t="shared" si="48"/>
        <v>0</v>
      </c>
    </row>
    <row r="790" spans="1:10" s="6" customFormat="1" ht="32.1" customHeight="1">
      <c r="A790" s="11"/>
      <c r="B790" s="103"/>
      <c r="C790" s="104"/>
      <c r="D790" s="105"/>
      <c r="E790" s="106">
        <f t="shared" si="49"/>
        <v>0</v>
      </c>
      <c r="F790" s="107"/>
      <c r="G790" s="118">
        <f t="shared" ref="G790:G853" si="50">E790*F790</f>
        <v>0</v>
      </c>
      <c r="H790" s="206"/>
      <c r="I790" s="118">
        <f t="shared" ref="I790:I853" si="51">E790*H790</f>
        <v>0</v>
      </c>
      <c r="J790" s="106">
        <f t="shared" ref="J790:J853" si="52">G790+I790</f>
        <v>0</v>
      </c>
    </row>
    <row r="791" spans="1:10" s="6" customFormat="1" ht="32.1" customHeight="1">
      <c r="A791" s="11"/>
      <c r="B791" s="103"/>
      <c r="C791" s="104"/>
      <c r="D791" s="105"/>
      <c r="E791" s="106">
        <f t="shared" si="49"/>
        <v>0</v>
      </c>
      <c r="F791" s="107"/>
      <c r="G791" s="118">
        <f t="shared" si="50"/>
        <v>0</v>
      </c>
      <c r="H791" s="206"/>
      <c r="I791" s="118">
        <f t="shared" si="51"/>
        <v>0</v>
      </c>
      <c r="J791" s="106">
        <f t="shared" si="52"/>
        <v>0</v>
      </c>
    </row>
    <row r="792" spans="1:10" s="6" customFormat="1" ht="32.1" customHeight="1">
      <c r="A792" s="11"/>
      <c r="B792" s="103"/>
      <c r="C792" s="104"/>
      <c r="D792" s="105"/>
      <c r="E792" s="106">
        <f t="shared" si="49"/>
        <v>0</v>
      </c>
      <c r="F792" s="107"/>
      <c r="G792" s="118">
        <f t="shared" si="50"/>
        <v>0</v>
      </c>
      <c r="H792" s="206"/>
      <c r="I792" s="118">
        <f t="shared" si="51"/>
        <v>0</v>
      </c>
      <c r="J792" s="106">
        <f t="shared" si="52"/>
        <v>0</v>
      </c>
    </row>
    <row r="793" spans="1:10" s="6" customFormat="1" ht="32.1" customHeight="1">
      <c r="A793" s="11"/>
      <c r="B793" s="103"/>
      <c r="C793" s="104"/>
      <c r="D793" s="105"/>
      <c r="E793" s="106">
        <f t="shared" si="49"/>
        <v>0</v>
      </c>
      <c r="F793" s="107"/>
      <c r="G793" s="118">
        <f t="shared" si="50"/>
        <v>0</v>
      </c>
      <c r="H793" s="206"/>
      <c r="I793" s="118">
        <f t="shared" si="51"/>
        <v>0</v>
      </c>
      <c r="J793" s="106">
        <f t="shared" si="52"/>
        <v>0</v>
      </c>
    </row>
    <row r="794" spans="1:10" s="6" customFormat="1" ht="32.1" customHeight="1">
      <c r="A794" s="11"/>
      <c r="B794" s="103"/>
      <c r="C794" s="104"/>
      <c r="D794" s="105"/>
      <c r="E794" s="106">
        <f t="shared" si="49"/>
        <v>0</v>
      </c>
      <c r="F794" s="107"/>
      <c r="G794" s="118">
        <f t="shared" si="50"/>
        <v>0</v>
      </c>
      <c r="H794" s="206"/>
      <c r="I794" s="118">
        <f t="shared" si="51"/>
        <v>0</v>
      </c>
      <c r="J794" s="106">
        <f t="shared" si="52"/>
        <v>0</v>
      </c>
    </row>
    <row r="795" spans="1:10" s="6" customFormat="1" ht="32.1" customHeight="1">
      <c r="A795" s="11"/>
      <c r="B795" s="103"/>
      <c r="C795" s="104"/>
      <c r="D795" s="105"/>
      <c r="E795" s="106">
        <f t="shared" si="49"/>
        <v>0</v>
      </c>
      <c r="F795" s="107"/>
      <c r="G795" s="118">
        <f t="shared" si="50"/>
        <v>0</v>
      </c>
      <c r="H795" s="206"/>
      <c r="I795" s="118">
        <f t="shared" si="51"/>
        <v>0</v>
      </c>
      <c r="J795" s="106">
        <f t="shared" si="52"/>
        <v>0</v>
      </c>
    </row>
    <row r="796" spans="1:10" s="6" customFormat="1" ht="32.1" customHeight="1">
      <c r="A796" s="11"/>
      <c r="B796" s="103"/>
      <c r="C796" s="104"/>
      <c r="D796" s="105"/>
      <c r="E796" s="106">
        <f t="shared" si="49"/>
        <v>0</v>
      </c>
      <c r="F796" s="107"/>
      <c r="G796" s="118">
        <f t="shared" si="50"/>
        <v>0</v>
      </c>
      <c r="H796" s="206"/>
      <c r="I796" s="118">
        <f t="shared" si="51"/>
        <v>0</v>
      </c>
      <c r="J796" s="106">
        <f t="shared" si="52"/>
        <v>0</v>
      </c>
    </row>
    <row r="797" spans="1:10" s="6" customFormat="1" ht="32.1" customHeight="1">
      <c r="A797" s="11"/>
      <c r="B797" s="103"/>
      <c r="C797" s="104"/>
      <c r="D797" s="105"/>
      <c r="E797" s="106">
        <f t="shared" si="49"/>
        <v>0</v>
      </c>
      <c r="F797" s="107"/>
      <c r="G797" s="118">
        <f t="shared" si="50"/>
        <v>0</v>
      </c>
      <c r="H797" s="206"/>
      <c r="I797" s="118">
        <f t="shared" si="51"/>
        <v>0</v>
      </c>
      <c r="J797" s="106">
        <f t="shared" si="52"/>
        <v>0</v>
      </c>
    </row>
    <row r="798" spans="1:10" s="6" customFormat="1" ht="32.1" customHeight="1">
      <c r="A798" s="11"/>
      <c r="B798" s="103"/>
      <c r="C798" s="104"/>
      <c r="D798" s="105"/>
      <c r="E798" s="106">
        <f t="shared" si="49"/>
        <v>0</v>
      </c>
      <c r="F798" s="107"/>
      <c r="G798" s="118">
        <f t="shared" si="50"/>
        <v>0</v>
      </c>
      <c r="H798" s="206"/>
      <c r="I798" s="118">
        <f t="shared" si="51"/>
        <v>0</v>
      </c>
      <c r="J798" s="106">
        <f t="shared" si="52"/>
        <v>0</v>
      </c>
    </row>
    <row r="799" spans="1:10" s="6" customFormat="1" ht="32.1" customHeight="1">
      <c r="A799" s="11"/>
      <c r="B799" s="103"/>
      <c r="C799" s="104"/>
      <c r="D799" s="105"/>
      <c r="E799" s="106">
        <f t="shared" si="49"/>
        <v>0</v>
      </c>
      <c r="F799" s="107"/>
      <c r="G799" s="118">
        <f t="shared" si="50"/>
        <v>0</v>
      </c>
      <c r="H799" s="206"/>
      <c r="I799" s="118">
        <f t="shared" si="51"/>
        <v>0</v>
      </c>
      <c r="J799" s="106">
        <f t="shared" si="52"/>
        <v>0</v>
      </c>
    </row>
    <row r="800" spans="1:10" s="6" customFormat="1" ht="32.1" customHeight="1">
      <c r="A800" s="11"/>
      <c r="B800" s="103"/>
      <c r="C800" s="104"/>
      <c r="D800" s="105"/>
      <c r="E800" s="106">
        <f t="shared" si="49"/>
        <v>0</v>
      </c>
      <c r="F800" s="107"/>
      <c r="G800" s="118">
        <f t="shared" si="50"/>
        <v>0</v>
      </c>
      <c r="H800" s="206"/>
      <c r="I800" s="118">
        <f t="shared" si="51"/>
        <v>0</v>
      </c>
      <c r="J800" s="106">
        <f t="shared" si="52"/>
        <v>0</v>
      </c>
    </row>
    <row r="801" spans="1:10" s="6" customFormat="1" ht="32.1" customHeight="1">
      <c r="A801" s="11"/>
      <c r="B801" s="103"/>
      <c r="C801" s="104"/>
      <c r="D801" s="105"/>
      <c r="E801" s="106">
        <f t="shared" si="49"/>
        <v>0</v>
      </c>
      <c r="F801" s="107"/>
      <c r="G801" s="118">
        <f t="shared" si="50"/>
        <v>0</v>
      </c>
      <c r="H801" s="206"/>
      <c r="I801" s="118">
        <f t="shared" si="51"/>
        <v>0</v>
      </c>
      <c r="J801" s="106">
        <f t="shared" si="52"/>
        <v>0</v>
      </c>
    </row>
    <row r="802" spans="1:10" s="6" customFormat="1" ht="32.1" customHeight="1">
      <c r="A802" s="11"/>
      <c r="B802" s="103"/>
      <c r="C802" s="104"/>
      <c r="D802" s="105"/>
      <c r="E802" s="106">
        <f t="shared" si="49"/>
        <v>0</v>
      </c>
      <c r="F802" s="107"/>
      <c r="G802" s="118">
        <f t="shared" si="50"/>
        <v>0</v>
      </c>
      <c r="H802" s="206"/>
      <c r="I802" s="118">
        <f t="shared" si="51"/>
        <v>0</v>
      </c>
      <c r="J802" s="106">
        <f t="shared" si="52"/>
        <v>0</v>
      </c>
    </row>
    <row r="803" spans="1:10" s="6" customFormat="1" ht="32.1" customHeight="1">
      <c r="A803" s="11"/>
      <c r="B803" s="103"/>
      <c r="C803" s="104"/>
      <c r="D803" s="105"/>
      <c r="E803" s="106">
        <f t="shared" ref="E803:E866" si="53">C803*D803/10</f>
        <v>0</v>
      </c>
      <c r="F803" s="107"/>
      <c r="G803" s="118">
        <f t="shared" si="50"/>
        <v>0</v>
      </c>
      <c r="H803" s="206"/>
      <c r="I803" s="118">
        <f t="shared" si="51"/>
        <v>0</v>
      </c>
      <c r="J803" s="106">
        <f t="shared" si="52"/>
        <v>0</v>
      </c>
    </row>
    <row r="804" spans="1:10" s="6" customFormat="1" ht="32.1" customHeight="1">
      <c r="A804" s="11"/>
      <c r="B804" s="103"/>
      <c r="C804" s="104"/>
      <c r="D804" s="105"/>
      <c r="E804" s="106">
        <f t="shared" si="53"/>
        <v>0</v>
      </c>
      <c r="F804" s="107"/>
      <c r="G804" s="118">
        <f t="shared" si="50"/>
        <v>0</v>
      </c>
      <c r="H804" s="206"/>
      <c r="I804" s="118">
        <f t="shared" si="51"/>
        <v>0</v>
      </c>
      <c r="J804" s="106">
        <f t="shared" si="52"/>
        <v>0</v>
      </c>
    </row>
    <row r="805" spans="1:10" s="6" customFormat="1" ht="32.1" customHeight="1">
      <c r="A805" s="11"/>
      <c r="B805" s="103"/>
      <c r="C805" s="104"/>
      <c r="D805" s="105"/>
      <c r="E805" s="106">
        <f t="shared" si="53"/>
        <v>0</v>
      </c>
      <c r="F805" s="107"/>
      <c r="G805" s="118">
        <f t="shared" si="50"/>
        <v>0</v>
      </c>
      <c r="H805" s="206"/>
      <c r="I805" s="118">
        <f t="shared" si="51"/>
        <v>0</v>
      </c>
      <c r="J805" s="106">
        <f t="shared" si="52"/>
        <v>0</v>
      </c>
    </row>
    <row r="806" spans="1:10" s="6" customFormat="1" ht="32.1" customHeight="1">
      <c r="A806" s="11"/>
      <c r="B806" s="103"/>
      <c r="C806" s="104"/>
      <c r="D806" s="105"/>
      <c r="E806" s="106">
        <f t="shared" si="53"/>
        <v>0</v>
      </c>
      <c r="F806" s="107"/>
      <c r="G806" s="118">
        <f t="shared" si="50"/>
        <v>0</v>
      </c>
      <c r="H806" s="206"/>
      <c r="I806" s="118">
        <f t="shared" si="51"/>
        <v>0</v>
      </c>
      <c r="J806" s="106">
        <f t="shared" si="52"/>
        <v>0</v>
      </c>
    </row>
    <row r="807" spans="1:10" s="6" customFormat="1" ht="32.1" customHeight="1">
      <c r="A807" s="11"/>
      <c r="B807" s="103"/>
      <c r="C807" s="104"/>
      <c r="D807" s="105"/>
      <c r="E807" s="106">
        <f t="shared" si="53"/>
        <v>0</v>
      </c>
      <c r="F807" s="107"/>
      <c r="G807" s="118">
        <f t="shared" si="50"/>
        <v>0</v>
      </c>
      <c r="H807" s="206"/>
      <c r="I807" s="118">
        <f t="shared" si="51"/>
        <v>0</v>
      </c>
      <c r="J807" s="106">
        <f t="shared" si="52"/>
        <v>0</v>
      </c>
    </row>
    <row r="808" spans="1:10" s="6" customFormat="1" ht="32.1" customHeight="1">
      <c r="A808" s="11"/>
      <c r="B808" s="103"/>
      <c r="C808" s="104"/>
      <c r="D808" s="105"/>
      <c r="E808" s="106">
        <f t="shared" si="53"/>
        <v>0</v>
      </c>
      <c r="F808" s="107"/>
      <c r="G808" s="118">
        <f t="shared" si="50"/>
        <v>0</v>
      </c>
      <c r="H808" s="206"/>
      <c r="I808" s="118">
        <f t="shared" si="51"/>
        <v>0</v>
      </c>
      <c r="J808" s="106">
        <f t="shared" si="52"/>
        <v>0</v>
      </c>
    </row>
    <row r="809" spans="1:10" s="6" customFormat="1" ht="32.1" customHeight="1">
      <c r="A809" s="11"/>
      <c r="B809" s="103"/>
      <c r="C809" s="104"/>
      <c r="D809" s="105"/>
      <c r="E809" s="106">
        <f t="shared" si="53"/>
        <v>0</v>
      </c>
      <c r="F809" s="107"/>
      <c r="G809" s="118">
        <f t="shared" si="50"/>
        <v>0</v>
      </c>
      <c r="H809" s="206"/>
      <c r="I809" s="118">
        <f t="shared" si="51"/>
        <v>0</v>
      </c>
      <c r="J809" s="106">
        <f t="shared" si="52"/>
        <v>0</v>
      </c>
    </row>
    <row r="810" spans="1:10" s="6" customFormat="1" ht="32.1" customHeight="1">
      <c r="A810" s="11"/>
      <c r="B810" s="103"/>
      <c r="C810" s="104"/>
      <c r="D810" s="105"/>
      <c r="E810" s="106">
        <f t="shared" si="53"/>
        <v>0</v>
      </c>
      <c r="F810" s="107"/>
      <c r="G810" s="118">
        <f t="shared" si="50"/>
        <v>0</v>
      </c>
      <c r="H810" s="206"/>
      <c r="I810" s="118">
        <f t="shared" si="51"/>
        <v>0</v>
      </c>
      <c r="J810" s="106">
        <f t="shared" si="52"/>
        <v>0</v>
      </c>
    </row>
    <row r="811" spans="1:10" s="6" customFormat="1" ht="32.1" customHeight="1">
      <c r="A811" s="11"/>
      <c r="B811" s="103"/>
      <c r="C811" s="104"/>
      <c r="D811" s="105"/>
      <c r="E811" s="106">
        <f t="shared" si="53"/>
        <v>0</v>
      </c>
      <c r="F811" s="107"/>
      <c r="G811" s="118">
        <f t="shared" si="50"/>
        <v>0</v>
      </c>
      <c r="H811" s="206"/>
      <c r="I811" s="118">
        <f t="shared" si="51"/>
        <v>0</v>
      </c>
      <c r="J811" s="106">
        <f t="shared" si="52"/>
        <v>0</v>
      </c>
    </row>
    <row r="812" spans="1:10" s="6" customFormat="1" ht="32.1" customHeight="1">
      <c r="A812" s="11"/>
      <c r="B812" s="103"/>
      <c r="C812" s="104"/>
      <c r="D812" s="105"/>
      <c r="E812" s="106">
        <f t="shared" si="53"/>
        <v>0</v>
      </c>
      <c r="F812" s="107"/>
      <c r="G812" s="118">
        <f t="shared" si="50"/>
        <v>0</v>
      </c>
      <c r="H812" s="206"/>
      <c r="I812" s="118">
        <f t="shared" si="51"/>
        <v>0</v>
      </c>
      <c r="J812" s="106">
        <f t="shared" si="52"/>
        <v>0</v>
      </c>
    </row>
    <row r="813" spans="1:10" s="6" customFormat="1" ht="32.1" customHeight="1">
      <c r="A813" s="11"/>
      <c r="B813" s="103"/>
      <c r="C813" s="104"/>
      <c r="D813" s="105"/>
      <c r="E813" s="106">
        <f t="shared" si="53"/>
        <v>0</v>
      </c>
      <c r="F813" s="107"/>
      <c r="G813" s="118">
        <f t="shared" si="50"/>
        <v>0</v>
      </c>
      <c r="H813" s="206"/>
      <c r="I813" s="118">
        <f t="shared" si="51"/>
        <v>0</v>
      </c>
      <c r="J813" s="106">
        <f t="shared" si="52"/>
        <v>0</v>
      </c>
    </row>
    <row r="814" spans="1:10" s="6" customFormat="1" ht="32.1" customHeight="1">
      <c r="A814" s="11"/>
      <c r="B814" s="103"/>
      <c r="C814" s="104"/>
      <c r="D814" s="105"/>
      <c r="E814" s="106">
        <f t="shared" si="53"/>
        <v>0</v>
      </c>
      <c r="F814" s="107"/>
      <c r="G814" s="118">
        <f t="shared" si="50"/>
        <v>0</v>
      </c>
      <c r="H814" s="206"/>
      <c r="I814" s="118">
        <f t="shared" si="51"/>
        <v>0</v>
      </c>
      <c r="J814" s="106">
        <f t="shared" si="52"/>
        <v>0</v>
      </c>
    </row>
    <row r="815" spans="1:10" s="6" customFormat="1" ht="32.1" customHeight="1">
      <c r="A815" s="11"/>
      <c r="B815" s="103"/>
      <c r="C815" s="104"/>
      <c r="D815" s="105"/>
      <c r="E815" s="106">
        <f t="shared" si="53"/>
        <v>0</v>
      </c>
      <c r="F815" s="107"/>
      <c r="G815" s="118">
        <f t="shared" si="50"/>
        <v>0</v>
      </c>
      <c r="H815" s="206"/>
      <c r="I815" s="118">
        <f t="shared" si="51"/>
        <v>0</v>
      </c>
      <c r="J815" s="106">
        <f t="shared" si="52"/>
        <v>0</v>
      </c>
    </row>
    <row r="816" spans="1:10" s="6" customFormat="1" ht="32.1" customHeight="1">
      <c r="A816" s="11"/>
      <c r="B816" s="103"/>
      <c r="C816" s="104"/>
      <c r="D816" s="105"/>
      <c r="E816" s="106">
        <f t="shared" si="53"/>
        <v>0</v>
      </c>
      <c r="F816" s="107"/>
      <c r="G816" s="118">
        <f t="shared" si="50"/>
        <v>0</v>
      </c>
      <c r="H816" s="206"/>
      <c r="I816" s="118">
        <f t="shared" si="51"/>
        <v>0</v>
      </c>
      <c r="J816" s="106">
        <f t="shared" si="52"/>
        <v>0</v>
      </c>
    </row>
    <row r="817" spans="1:10" s="6" customFormat="1" ht="32.1" customHeight="1">
      <c r="A817" s="11"/>
      <c r="B817" s="103"/>
      <c r="C817" s="104"/>
      <c r="D817" s="105"/>
      <c r="E817" s="106">
        <f t="shared" si="53"/>
        <v>0</v>
      </c>
      <c r="F817" s="107"/>
      <c r="G817" s="118">
        <f t="shared" si="50"/>
        <v>0</v>
      </c>
      <c r="H817" s="206"/>
      <c r="I817" s="118">
        <f t="shared" si="51"/>
        <v>0</v>
      </c>
      <c r="J817" s="106">
        <f t="shared" si="52"/>
        <v>0</v>
      </c>
    </row>
    <row r="818" spans="1:10" s="6" customFormat="1" ht="32.1" customHeight="1">
      <c r="A818" s="11"/>
      <c r="B818" s="103"/>
      <c r="C818" s="104"/>
      <c r="D818" s="105"/>
      <c r="E818" s="106">
        <f t="shared" si="53"/>
        <v>0</v>
      </c>
      <c r="F818" s="107"/>
      <c r="G818" s="118">
        <f t="shared" si="50"/>
        <v>0</v>
      </c>
      <c r="H818" s="206"/>
      <c r="I818" s="118">
        <f t="shared" si="51"/>
        <v>0</v>
      </c>
      <c r="J818" s="106">
        <f t="shared" si="52"/>
        <v>0</v>
      </c>
    </row>
    <row r="819" spans="1:10" s="6" customFormat="1" ht="32.1" customHeight="1">
      <c r="A819" s="11"/>
      <c r="B819" s="103"/>
      <c r="C819" s="104"/>
      <c r="D819" s="105"/>
      <c r="E819" s="106">
        <f t="shared" si="53"/>
        <v>0</v>
      </c>
      <c r="F819" s="107"/>
      <c r="G819" s="118">
        <f t="shared" si="50"/>
        <v>0</v>
      </c>
      <c r="H819" s="206"/>
      <c r="I819" s="118">
        <f t="shared" si="51"/>
        <v>0</v>
      </c>
      <c r="J819" s="106">
        <f t="shared" si="52"/>
        <v>0</v>
      </c>
    </row>
    <row r="820" spans="1:10" s="6" customFormat="1" ht="32.1" customHeight="1">
      <c r="A820" s="11"/>
      <c r="B820" s="103"/>
      <c r="C820" s="104"/>
      <c r="D820" s="105"/>
      <c r="E820" s="106">
        <f t="shared" si="53"/>
        <v>0</v>
      </c>
      <c r="F820" s="107"/>
      <c r="G820" s="118">
        <f t="shared" si="50"/>
        <v>0</v>
      </c>
      <c r="H820" s="206"/>
      <c r="I820" s="118">
        <f t="shared" si="51"/>
        <v>0</v>
      </c>
      <c r="J820" s="106">
        <f t="shared" si="52"/>
        <v>0</v>
      </c>
    </row>
    <row r="821" spans="1:10" s="6" customFormat="1" ht="32.1" customHeight="1">
      <c r="A821" s="11"/>
      <c r="B821" s="103"/>
      <c r="C821" s="104"/>
      <c r="D821" s="105"/>
      <c r="E821" s="106">
        <f t="shared" si="53"/>
        <v>0</v>
      </c>
      <c r="F821" s="107"/>
      <c r="G821" s="118">
        <f t="shared" si="50"/>
        <v>0</v>
      </c>
      <c r="H821" s="206"/>
      <c r="I821" s="118">
        <f t="shared" si="51"/>
        <v>0</v>
      </c>
      <c r="J821" s="106">
        <f t="shared" si="52"/>
        <v>0</v>
      </c>
    </row>
    <row r="822" spans="1:10" s="6" customFormat="1" ht="32.1" customHeight="1">
      <c r="A822" s="11"/>
      <c r="B822" s="103"/>
      <c r="C822" s="104"/>
      <c r="D822" s="105"/>
      <c r="E822" s="106">
        <f t="shared" si="53"/>
        <v>0</v>
      </c>
      <c r="F822" s="107"/>
      <c r="G822" s="118">
        <f t="shared" si="50"/>
        <v>0</v>
      </c>
      <c r="H822" s="206"/>
      <c r="I822" s="118">
        <f t="shared" si="51"/>
        <v>0</v>
      </c>
      <c r="J822" s="106">
        <f t="shared" si="52"/>
        <v>0</v>
      </c>
    </row>
    <row r="823" spans="1:10" s="6" customFormat="1" ht="32.1" customHeight="1">
      <c r="A823" s="11"/>
      <c r="B823" s="103"/>
      <c r="C823" s="104"/>
      <c r="D823" s="105"/>
      <c r="E823" s="106">
        <f t="shared" si="53"/>
        <v>0</v>
      </c>
      <c r="F823" s="107"/>
      <c r="G823" s="118">
        <f t="shared" si="50"/>
        <v>0</v>
      </c>
      <c r="H823" s="206"/>
      <c r="I823" s="118">
        <f t="shared" si="51"/>
        <v>0</v>
      </c>
      <c r="J823" s="106">
        <f t="shared" si="52"/>
        <v>0</v>
      </c>
    </row>
    <row r="824" spans="1:10" s="6" customFormat="1" ht="32.1" customHeight="1">
      <c r="A824" s="11"/>
      <c r="B824" s="103"/>
      <c r="C824" s="104"/>
      <c r="D824" s="105"/>
      <c r="E824" s="106">
        <f t="shared" si="53"/>
        <v>0</v>
      </c>
      <c r="F824" s="107"/>
      <c r="G824" s="118">
        <f t="shared" si="50"/>
        <v>0</v>
      </c>
      <c r="H824" s="206"/>
      <c r="I824" s="118">
        <f t="shared" si="51"/>
        <v>0</v>
      </c>
      <c r="J824" s="106">
        <f t="shared" si="52"/>
        <v>0</v>
      </c>
    </row>
    <row r="825" spans="1:10" s="6" customFormat="1" ht="32.1" customHeight="1">
      <c r="A825" s="11"/>
      <c r="B825" s="103"/>
      <c r="C825" s="104"/>
      <c r="D825" s="105"/>
      <c r="E825" s="106">
        <f t="shared" si="53"/>
        <v>0</v>
      </c>
      <c r="F825" s="107"/>
      <c r="G825" s="118">
        <f t="shared" si="50"/>
        <v>0</v>
      </c>
      <c r="H825" s="206"/>
      <c r="I825" s="118">
        <f t="shared" si="51"/>
        <v>0</v>
      </c>
      <c r="J825" s="106">
        <f t="shared" si="52"/>
        <v>0</v>
      </c>
    </row>
    <row r="826" spans="1:10" s="6" customFormat="1" ht="32.1" customHeight="1">
      <c r="A826" s="11"/>
      <c r="B826" s="103"/>
      <c r="C826" s="104"/>
      <c r="D826" s="105"/>
      <c r="E826" s="106">
        <f t="shared" si="53"/>
        <v>0</v>
      </c>
      <c r="F826" s="107"/>
      <c r="G826" s="118">
        <f t="shared" si="50"/>
        <v>0</v>
      </c>
      <c r="H826" s="206"/>
      <c r="I826" s="118">
        <f t="shared" si="51"/>
        <v>0</v>
      </c>
      <c r="J826" s="106">
        <f t="shared" si="52"/>
        <v>0</v>
      </c>
    </row>
    <row r="827" spans="1:10" s="6" customFormat="1" ht="32.1" customHeight="1">
      <c r="A827" s="11"/>
      <c r="B827" s="103"/>
      <c r="C827" s="104"/>
      <c r="D827" s="105"/>
      <c r="E827" s="106">
        <f t="shared" si="53"/>
        <v>0</v>
      </c>
      <c r="F827" s="107"/>
      <c r="G827" s="118">
        <f t="shared" si="50"/>
        <v>0</v>
      </c>
      <c r="H827" s="206"/>
      <c r="I827" s="118">
        <f t="shared" si="51"/>
        <v>0</v>
      </c>
      <c r="J827" s="106">
        <f t="shared" si="52"/>
        <v>0</v>
      </c>
    </row>
    <row r="828" spans="1:10" s="6" customFormat="1" ht="32.1" customHeight="1">
      <c r="A828" s="11"/>
      <c r="B828" s="103"/>
      <c r="C828" s="104"/>
      <c r="D828" s="105"/>
      <c r="E828" s="106">
        <f t="shared" si="53"/>
        <v>0</v>
      </c>
      <c r="F828" s="107"/>
      <c r="G828" s="118">
        <f t="shared" si="50"/>
        <v>0</v>
      </c>
      <c r="H828" s="206"/>
      <c r="I828" s="118">
        <f t="shared" si="51"/>
        <v>0</v>
      </c>
      <c r="J828" s="106">
        <f t="shared" si="52"/>
        <v>0</v>
      </c>
    </row>
    <row r="829" spans="1:10" s="6" customFormat="1" ht="32.1" customHeight="1">
      <c r="A829" s="11"/>
      <c r="B829" s="103"/>
      <c r="C829" s="104"/>
      <c r="D829" s="105"/>
      <c r="E829" s="106">
        <f t="shared" si="53"/>
        <v>0</v>
      </c>
      <c r="F829" s="107"/>
      <c r="G829" s="118">
        <f t="shared" si="50"/>
        <v>0</v>
      </c>
      <c r="H829" s="206"/>
      <c r="I829" s="118">
        <f t="shared" si="51"/>
        <v>0</v>
      </c>
      <c r="J829" s="106">
        <f t="shared" si="52"/>
        <v>0</v>
      </c>
    </row>
    <row r="830" spans="1:10" s="6" customFormat="1" ht="32.1" customHeight="1">
      <c r="A830" s="11"/>
      <c r="B830" s="103"/>
      <c r="C830" s="104"/>
      <c r="D830" s="105"/>
      <c r="E830" s="106">
        <f t="shared" si="53"/>
        <v>0</v>
      </c>
      <c r="F830" s="107"/>
      <c r="G830" s="118">
        <f t="shared" si="50"/>
        <v>0</v>
      </c>
      <c r="H830" s="206"/>
      <c r="I830" s="118">
        <f t="shared" si="51"/>
        <v>0</v>
      </c>
      <c r="J830" s="106">
        <f t="shared" si="52"/>
        <v>0</v>
      </c>
    </row>
    <row r="831" spans="1:10" s="6" customFormat="1" ht="32.1" customHeight="1">
      <c r="A831" s="11"/>
      <c r="B831" s="103"/>
      <c r="C831" s="104"/>
      <c r="D831" s="105"/>
      <c r="E831" s="106">
        <f t="shared" si="53"/>
        <v>0</v>
      </c>
      <c r="F831" s="107"/>
      <c r="G831" s="118">
        <f t="shared" si="50"/>
        <v>0</v>
      </c>
      <c r="H831" s="206"/>
      <c r="I831" s="118">
        <f t="shared" si="51"/>
        <v>0</v>
      </c>
      <c r="J831" s="106">
        <f t="shared" si="52"/>
        <v>0</v>
      </c>
    </row>
    <row r="832" spans="1:10" s="6" customFormat="1" ht="32.1" customHeight="1">
      <c r="A832" s="11"/>
      <c r="B832" s="103"/>
      <c r="C832" s="104"/>
      <c r="D832" s="105"/>
      <c r="E832" s="106">
        <f t="shared" si="53"/>
        <v>0</v>
      </c>
      <c r="F832" s="107"/>
      <c r="G832" s="118">
        <f t="shared" si="50"/>
        <v>0</v>
      </c>
      <c r="H832" s="206"/>
      <c r="I832" s="118">
        <f t="shared" si="51"/>
        <v>0</v>
      </c>
      <c r="J832" s="106">
        <f t="shared" si="52"/>
        <v>0</v>
      </c>
    </row>
    <row r="833" spans="1:10" s="6" customFormat="1" ht="32.1" customHeight="1">
      <c r="A833" s="11"/>
      <c r="B833" s="103"/>
      <c r="C833" s="104"/>
      <c r="D833" s="105"/>
      <c r="E833" s="106">
        <f t="shared" si="53"/>
        <v>0</v>
      </c>
      <c r="F833" s="107"/>
      <c r="G833" s="118">
        <f t="shared" si="50"/>
        <v>0</v>
      </c>
      <c r="H833" s="206"/>
      <c r="I833" s="118">
        <f t="shared" si="51"/>
        <v>0</v>
      </c>
      <c r="J833" s="106">
        <f t="shared" si="52"/>
        <v>0</v>
      </c>
    </row>
    <row r="834" spans="1:10" s="6" customFormat="1" ht="32.1" customHeight="1">
      <c r="A834" s="11"/>
      <c r="B834" s="103"/>
      <c r="C834" s="104"/>
      <c r="D834" s="105"/>
      <c r="E834" s="106">
        <f t="shared" si="53"/>
        <v>0</v>
      </c>
      <c r="F834" s="107"/>
      <c r="G834" s="118">
        <f t="shared" si="50"/>
        <v>0</v>
      </c>
      <c r="H834" s="206"/>
      <c r="I834" s="118">
        <f t="shared" si="51"/>
        <v>0</v>
      </c>
      <c r="J834" s="106">
        <f t="shared" si="52"/>
        <v>0</v>
      </c>
    </row>
    <row r="835" spans="1:10" s="6" customFormat="1" ht="32.1" customHeight="1">
      <c r="A835" s="11"/>
      <c r="B835" s="103"/>
      <c r="C835" s="104"/>
      <c r="D835" s="105"/>
      <c r="E835" s="106">
        <f t="shared" si="53"/>
        <v>0</v>
      </c>
      <c r="F835" s="107"/>
      <c r="G835" s="118">
        <f t="shared" si="50"/>
        <v>0</v>
      </c>
      <c r="H835" s="206"/>
      <c r="I835" s="118">
        <f t="shared" si="51"/>
        <v>0</v>
      </c>
      <c r="J835" s="106">
        <f t="shared" si="52"/>
        <v>0</v>
      </c>
    </row>
    <row r="836" spans="1:10" s="6" customFormat="1" ht="32.1" customHeight="1">
      <c r="A836" s="11"/>
      <c r="B836" s="103"/>
      <c r="C836" s="104"/>
      <c r="D836" s="105"/>
      <c r="E836" s="106">
        <f t="shared" si="53"/>
        <v>0</v>
      </c>
      <c r="F836" s="107"/>
      <c r="G836" s="118">
        <f t="shared" si="50"/>
        <v>0</v>
      </c>
      <c r="H836" s="206"/>
      <c r="I836" s="118">
        <f t="shared" si="51"/>
        <v>0</v>
      </c>
      <c r="J836" s="106">
        <f t="shared" si="52"/>
        <v>0</v>
      </c>
    </row>
    <row r="837" spans="1:10" s="6" customFormat="1" ht="32.1" customHeight="1">
      <c r="A837" s="11"/>
      <c r="B837" s="103"/>
      <c r="C837" s="104"/>
      <c r="D837" s="105"/>
      <c r="E837" s="106">
        <f t="shared" si="53"/>
        <v>0</v>
      </c>
      <c r="F837" s="107"/>
      <c r="G837" s="118">
        <f t="shared" si="50"/>
        <v>0</v>
      </c>
      <c r="H837" s="206"/>
      <c r="I837" s="118">
        <f t="shared" si="51"/>
        <v>0</v>
      </c>
      <c r="J837" s="106">
        <f t="shared" si="52"/>
        <v>0</v>
      </c>
    </row>
    <row r="838" spans="1:10" s="6" customFormat="1" ht="32.1" customHeight="1">
      <c r="A838" s="11"/>
      <c r="B838" s="103"/>
      <c r="C838" s="104"/>
      <c r="D838" s="105"/>
      <c r="E838" s="106">
        <f t="shared" si="53"/>
        <v>0</v>
      </c>
      <c r="F838" s="107"/>
      <c r="G838" s="118">
        <f t="shared" si="50"/>
        <v>0</v>
      </c>
      <c r="H838" s="206"/>
      <c r="I838" s="118">
        <f t="shared" si="51"/>
        <v>0</v>
      </c>
      <c r="J838" s="106">
        <f t="shared" si="52"/>
        <v>0</v>
      </c>
    </row>
    <row r="839" spans="1:10" s="6" customFormat="1" ht="32.1" customHeight="1">
      <c r="A839" s="11"/>
      <c r="B839" s="103"/>
      <c r="C839" s="104"/>
      <c r="D839" s="105"/>
      <c r="E839" s="106">
        <f t="shared" si="53"/>
        <v>0</v>
      </c>
      <c r="F839" s="107"/>
      <c r="G839" s="118">
        <f t="shared" si="50"/>
        <v>0</v>
      </c>
      <c r="H839" s="206"/>
      <c r="I839" s="118">
        <f t="shared" si="51"/>
        <v>0</v>
      </c>
      <c r="J839" s="106">
        <f t="shared" si="52"/>
        <v>0</v>
      </c>
    </row>
    <row r="840" spans="1:10" s="6" customFormat="1" ht="32.1" customHeight="1">
      <c r="A840" s="11"/>
      <c r="B840" s="103"/>
      <c r="C840" s="104"/>
      <c r="D840" s="105"/>
      <c r="E840" s="106">
        <f t="shared" si="53"/>
        <v>0</v>
      </c>
      <c r="F840" s="107"/>
      <c r="G840" s="118">
        <f t="shared" si="50"/>
        <v>0</v>
      </c>
      <c r="H840" s="206"/>
      <c r="I840" s="118">
        <f t="shared" si="51"/>
        <v>0</v>
      </c>
      <c r="J840" s="106">
        <f t="shared" si="52"/>
        <v>0</v>
      </c>
    </row>
    <row r="841" spans="1:10" s="6" customFormat="1" ht="32.1" customHeight="1">
      <c r="A841" s="11"/>
      <c r="B841" s="103"/>
      <c r="C841" s="104"/>
      <c r="D841" s="105"/>
      <c r="E841" s="106">
        <f t="shared" si="53"/>
        <v>0</v>
      </c>
      <c r="F841" s="107"/>
      <c r="G841" s="118">
        <f t="shared" si="50"/>
        <v>0</v>
      </c>
      <c r="H841" s="206"/>
      <c r="I841" s="118">
        <f t="shared" si="51"/>
        <v>0</v>
      </c>
      <c r="J841" s="106">
        <f t="shared" si="52"/>
        <v>0</v>
      </c>
    </row>
    <row r="842" spans="1:10" s="6" customFormat="1" ht="32.1" customHeight="1">
      <c r="A842" s="11"/>
      <c r="B842" s="103"/>
      <c r="C842" s="104"/>
      <c r="D842" s="105"/>
      <c r="E842" s="106">
        <f t="shared" si="53"/>
        <v>0</v>
      </c>
      <c r="F842" s="107"/>
      <c r="G842" s="118">
        <f t="shared" si="50"/>
        <v>0</v>
      </c>
      <c r="H842" s="206"/>
      <c r="I842" s="118">
        <f t="shared" si="51"/>
        <v>0</v>
      </c>
      <c r="J842" s="106">
        <f t="shared" si="52"/>
        <v>0</v>
      </c>
    </row>
    <row r="843" spans="1:10" s="6" customFormat="1" ht="32.1" customHeight="1">
      <c r="A843" s="11"/>
      <c r="B843" s="103"/>
      <c r="C843" s="104"/>
      <c r="D843" s="105"/>
      <c r="E843" s="106">
        <f t="shared" si="53"/>
        <v>0</v>
      </c>
      <c r="F843" s="107"/>
      <c r="G843" s="118">
        <f t="shared" si="50"/>
        <v>0</v>
      </c>
      <c r="H843" s="206"/>
      <c r="I843" s="118">
        <f t="shared" si="51"/>
        <v>0</v>
      </c>
      <c r="J843" s="106">
        <f t="shared" si="52"/>
        <v>0</v>
      </c>
    </row>
    <row r="844" spans="1:10" s="6" customFormat="1" ht="32.1" customHeight="1">
      <c r="A844" s="11"/>
      <c r="B844" s="103"/>
      <c r="C844" s="104"/>
      <c r="D844" s="105"/>
      <c r="E844" s="106">
        <f t="shared" si="53"/>
        <v>0</v>
      </c>
      <c r="F844" s="107"/>
      <c r="G844" s="118">
        <f t="shared" si="50"/>
        <v>0</v>
      </c>
      <c r="H844" s="206"/>
      <c r="I844" s="118">
        <f t="shared" si="51"/>
        <v>0</v>
      </c>
      <c r="J844" s="106">
        <f t="shared" si="52"/>
        <v>0</v>
      </c>
    </row>
    <row r="845" spans="1:10" s="6" customFormat="1" ht="32.1" customHeight="1">
      <c r="A845" s="11"/>
      <c r="B845" s="103"/>
      <c r="C845" s="104"/>
      <c r="D845" s="105"/>
      <c r="E845" s="106">
        <f t="shared" si="53"/>
        <v>0</v>
      </c>
      <c r="F845" s="107"/>
      <c r="G845" s="118">
        <f t="shared" si="50"/>
        <v>0</v>
      </c>
      <c r="H845" s="206"/>
      <c r="I845" s="118">
        <f t="shared" si="51"/>
        <v>0</v>
      </c>
      <c r="J845" s="106">
        <f t="shared" si="52"/>
        <v>0</v>
      </c>
    </row>
    <row r="846" spans="1:10" s="6" customFormat="1" ht="32.1" customHeight="1">
      <c r="A846" s="11"/>
      <c r="B846" s="103"/>
      <c r="C846" s="104"/>
      <c r="D846" s="105"/>
      <c r="E846" s="106">
        <f t="shared" si="53"/>
        <v>0</v>
      </c>
      <c r="F846" s="107"/>
      <c r="G846" s="118">
        <f t="shared" si="50"/>
        <v>0</v>
      </c>
      <c r="H846" s="206"/>
      <c r="I846" s="118">
        <f t="shared" si="51"/>
        <v>0</v>
      </c>
      <c r="J846" s="106">
        <f t="shared" si="52"/>
        <v>0</v>
      </c>
    </row>
    <row r="847" spans="1:10" s="6" customFormat="1" ht="32.1" customHeight="1">
      <c r="A847" s="11"/>
      <c r="B847" s="103"/>
      <c r="C847" s="104"/>
      <c r="D847" s="105"/>
      <c r="E847" s="106">
        <f t="shared" si="53"/>
        <v>0</v>
      </c>
      <c r="F847" s="107"/>
      <c r="G847" s="118">
        <f t="shared" si="50"/>
        <v>0</v>
      </c>
      <c r="H847" s="206"/>
      <c r="I847" s="118">
        <f t="shared" si="51"/>
        <v>0</v>
      </c>
      <c r="J847" s="106">
        <f t="shared" si="52"/>
        <v>0</v>
      </c>
    </row>
    <row r="848" spans="1:10" s="6" customFormat="1" ht="32.1" customHeight="1">
      <c r="A848" s="11"/>
      <c r="B848" s="103"/>
      <c r="C848" s="104"/>
      <c r="D848" s="105"/>
      <c r="E848" s="106">
        <f t="shared" si="53"/>
        <v>0</v>
      </c>
      <c r="F848" s="107"/>
      <c r="G848" s="118">
        <f t="shared" si="50"/>
        <v>0</v>
      </c>
      <c r="H848" s="206"/>
      <c r="I848" s="118">
        <f t="shared" si="51"/>
        <v>0</v>
      </c>
      <c r="J848" s="106">
        <f t="shared" si="52"/>
        <v>0</v>
      </c>
    </row>
    <row r="849" spans="1:10" s="6" customFormat="1" ht="32.1" customHeight="1">
      <c r="A849" s="11"/>
      <c r="B849" s="103"/>
      <c r="C849" s="104"/>
      <c r="D849" s="105"/>
      <c r="E849" s="106">
        <f t="shared" si="53"/>
        <v>0</v>
      </c>
      <c r="F849" s="107"/>
      <c r="G849" s="118">
        <f t="shared" si="50"/>
        <v>0</v>
      </c>
      <c r="H849" s="206"/>
      <c r="I849" s="118">
        <f t="shared" si="51"/>
        <v>0</v>
      </c>
      <c r="J849" s="106">
        <f t="shared" si="52"/>
        <v>0</v>
      </c>
    </row>
    <row r="850" spans="1:10" s="6" customFormat="1" ht="32.1" customHeight="1">
      <c r="A850" s="11"/>
      <c r="B850" s="103"/>
      <c r="C850" s="104"/>
      <c r="D850" s="105"/>
      <c r="E850" s="106">
        <f t="shared" si="53"/>
        <v>0</v>
      </c>
      <c r="F850" s="107"/>
      <c r="G850" s="118">
        <f t="shared" si="50"/>
        <v>0</v>
      </c>
      <c r="H850" s="206"/>
      <c r="I850" s="118">
        <f t="shared" si="51"/>
        <v>0</v>
      </c>
      <c r="J850" s="106">
        <f t="shared" si="52"/>
        <v>0</v>
      </c>
    </row>
    <row r="851" spans="1:10" s="6" customFormat="1" ht="32.1" customHeight="1">
      <c r="A851" s="11"/>
      <c r="B851" s="103"/>
      <c r="C851" s="104"/>
      <c r="D851" s="105"/>
      <c r="E851" s="106">
        <f t="shared" si="53"/>
        <v>0</v>
      </c>
      <c r="F851" s="107"/>
      <c r="G851" s="118">
        <f t="shared" si="50"/>
        <v>0</v>
      </c>
      <c r="H851" s="206"/>
      <c r="I851" s="118">
        <f t="shared" si="51"/>
        <v>0</v>
      </c>
      <c r="J851" s="106">
        <f t="shared" si="52"/>
        <v>0</v>
      </c>
    </row>
    <row r="852" spans="1:10" s="6" customFormat="1" ht="32.1" customHeight="1">
      <c r="A852" s="11"/>
      <c r="B852" s="103"/>
      <c r="C852" s="104"/>
      <c r="D852" s="105"/>
      <c r="E852" s="106">
        <f t="shared" si="53"/>
        <v>0</v>
      </c>
      <c r="F852" s="107"/>
      <c r="G852" s="118">
        <f t="shared" si="50"/>
        <v>0</v>
      </c>
      <c r="H852" s="206"/>
      <c r="I852" s="118">
        <f t="shared" si="51"/>
        <v>0</v>
      </c>
      <c r="J852" s="106">
        <f t="shared" si="52"/>
        <v>0</v>
      </c>
    </row>
    <row r="853" spans="1:10" s="6" customFormat="1" ht="32.1" customHeight="1">
      <c r="A853" s="11"/>
      <c r="B853" s="103"/>
      <c r="C853" s="104"/>
      <c r="D853" s="105"/>
      <c r="E853" s="106">
        <f t="shared" si="53"/>
        <v>0</v>
      </c>
      <c r="F853" s="107"/>
      <c r="G853" s="118">
        <f t="shared" si="50"/>
        <v>0</v>
      </c>
      <c r="H853" s="206"/>
      <c r="I853" s="118">
        <f t="shared" si="51"/>
        <v>0</v>
      </c>
      <c r="J853" s="106">
        <f t="shared" si="52"/>
        <v>0</v>
      </c>
    </row>
    <row r="854" spans="1:10" s="6" customFormat="1" ht="32.1" customHeight="1">
      <c r="A854" s="11"/>
      <c r="B854" s="103"/>
      <c r="C854" s="104"/>
      <c r="D854" s="105"/>
      <c r="E854" s="106">
        <f t="shared" si="53"/>
        <v>0</v>
      </c>
      <c r="F854" s="107"/>
      <c r="G854" s="118">
        <f t="shared" ref="G854:G917" si="54">E854*F854</f>
        <v>0</v>
      </c>
      <c r="H854" s="206"/>
      <c r="I854" s="118">
        <f t="shared" ref="I854:I917" si="55">E854*H854</f>
        <v>0</v>
      </c>
      <c r="J854" s="106">
        <f t="shared" ref="J854:J917" si="56">G854+I854</f>
        <v>0</v>
      </c>
    </row>
    <row r="855" spans="1:10" s="6" customFormat="1" ht="32.1" customHeight="1">
      <c r="A855" s="11"/>
      <c r="B855" s="103"/>
      <c r="C855" s="104"/>
      <c r="D855" s="105"/>
      <c r="E855" s="106">
        <f t="shared" si="53"/>
        <v>0</v>
      </c>
      <c r="F855" s="107"/>
      <c r="G855" s="118">
        <f t="shared" si="54"/>
        <v>0</v>
      </c>
      <c r="H855" s="206"/>
      <c r="I855" s="118">
        <f t="shared" si="55"/>
        <v>0</v>
      </c>
      <c r="J855" s="106">
        <f t="shared" si="56"/>
        <v>0</v>
      </c>
    </row>
    <row r="856" spans="1:10" s="6" customFormat="1" ht="32.1" customHeight="1">
      <c r="A856" s="11"/>
      <c r="B856" s="103"/>
      <c r="C856" s="104"/>
      <c r="D856" s="105"/>
      <c r="E856" s="106">
        <f t="shared" si="53"/>
        <v>0</v>
      </c>
      <c r="F856" s="107"/>
      <c r="G856" s="118">
        <f t="shared" si="54"/>
        <v>0</v>
      </c>
      <c r="H856" s="206"/>
      <c r="I856" s="118">
        <f t="shared" si="55"/>
        <v>0</v>
      </c>
      <c r="J856" s="106">
        <f t="shared" si="56"/>
        <v>0</v>
      </c>
    </row>
    <row r="857" spans="1:10" s="6" customFormat="1" ht="32.1" customHeight="1">
      <c r="A857" s="11"/>
      <c r="B857" s="103"/>
      <c r="C857" s="104"/>
      <c r="D857" s="105"/>
      <c r="E857" s="106">
        <f t="shared" si="53"/>
        <v>0</v>
      </c>
      <c r="F857" s="107"/>
      <c r="G857" s="118">
        <f t="shared" si="54"/>
        <v>0</v>
      </c>
      <c r="H857" s="206"/>
      <c r="I857" s="118">
        <f t="shared" si="55"/>
        <v>0</v>
      </c>
      <c r="J857" s="106">
        <f t="shared" si="56"/>
        <v>0</v>
      </c>
    </row>
    <row r="858" spans="1:10" s="6" customFormat="1" ht="32.1" customHeight="1">
      <c r="A858" s="11"/>
      <c r="B858" s="103"/>
      <c r="C858" s="104"/>
      <c r="D858" s="105"/>
      <c r="E858" s="106">
        <f t="shared" si="53"/>
        <v>0</v>
      </c>
      <c r="F858" s="107"/>
      <c r="G858" s="118">
        <f t="shared" si="54"/>
        <v>0</v>
      </c>
      <c r="H858" s="206"/>
      <c r="I858" s="118">
        <f t="shared" si="55"/>
        <v>0</v>
      </c>
      <c r="J858" s="106">
        <f t="shared" si="56"/>
        <v>0</v>
      </c>
    </row>
    <row r="859" spans="1:10" s="6" customFormat="1" ht="32.1" customHeight="1">
      <c r="A859" s="11"/>
      <c r="B859" s="103"/>
      <c r="C859" s="104"/>
      <c r="D859" s="105"/>
      <c r="E859" s="106">
        <f t="shared" si="53"/>
        <v>0</v>
      </c>
      <c r="F859" s="107"/>
      <c r="G859" s="118">
        <f t="shared" si="54"/>
        <v>0</v>
      </c>
      <c r="H859" s="206"/>
      <c r="I859" s="118">
        <f t="shared" si="55"/>
        <v>0</v>
      </c>
      <c r="J859" s="106">
        <f t="shared" si="56"/>
        <v>0</v>
      </c>
    </row>
    <row r="860" spans="1:10" s="6" customFormat="1" ht="32.1" customHeight="1">
      <c r="A860" s="11"/>
      <c r="B860" s="103"/>
      <c r="C860" s="104"/>
      <c r="D860" s="105"/>
      <c r="E860" s="106">
        <f t="shared" si="53"/>
        <v>0</v>
      </c>
      <c r="F860" s="107"/>
      <c r="G860" s="118">
        <f t="shared" si="54"/>
        <v>0</v>
      </c>
      <c r="H860" s="206"/>
      <c r="I860" s="118">
        <f t="shared" si="55"/>
        <v>0</v>
      </c>
      <c r="J860" s="106">
        <f t="shared" si="56"/>
        <v>0</v>
      </c>
    </row>
    <row r="861" spans="1:10" s="6" customFormat="1" ht="32.1" customHeight="1">
      <c r="A861" s="11"/>
      <c r="B861" s="103"/>
      <c r="C861" s="104"/>
      <c r="D861" s="105"/>
      <c r="E861" s="106">
        <f t="shared" si="53"/>
        <v>0</v>
      </c>
      <c r="F861" s="107"/>
      <c r="G861" s="118">
        <f t="shared" si="54"/>
        <v>0</v>
      </c>
      <c r="H861" s="206"/>
      <c r="I861" s="118">
        <f t="shared" si="55"/>
        <v>0</v>
      </c>
      <c r="J861" s="106">
        <f t="shared" si="56"/>
        <v>0</v>
      </c>
    </row>
    <row r="862" spans="1:10" s="6" customFormat="1" ht="32.1" customHeight="1">
      <c r="A862" s="11"/>
      <c r="B862" s="103"/>
      <c r="C862" s="104"/>
      <c r="D862" s="105"/>
      <c r="E862" s="106">
        <f t="shared" si="53"/>
        <v>0</v>
      </c>
      <c r="F862" s="107"/>
      <c r="G862" s="118">
        <f t="shared" si="54"/>
        <v>0</v>
      </c>
      <c r="H862" s="206"/>
      <c r="I862" s="118">
        <f t="shared" si="55"/>
        <v>0</v>
      </c>
      <c r="J862" s="106">
        <f t="shared" si="56"/>
        <v>0</v>
      </c>
    </row>
    <row r="863" spans="1:10" s="6" customFormat="1" ht="32.1" customHeight="1">
      <c r="A863" s="11"/>
      <c r="B863" s="103"/>
      <c r="C863" s="104"/>
      <c r="D863" s="105"/>
      <c r="E863" s="106">
        <f t="shared" si="53"/>
        <v>0</v>
      </c>
      <c r="F863" s="107"/>
      <c r="G863" s="118">
        <f t="shared" si="54"/>
        <v>0</v>
      </c>
      <c r="H863" s="206"/>
      <c r="I863" s="118">
        <f t="shared" si="55"/>
        <v>0</v>
      </c>
      <c r="J863" s="106">
        <f t="shared" si="56"/>
        <v>0</v>
      </c>
    </row>
    <row r="864" spans="1:10" s="6" customFormat="1" ht="32.1" customHeight="1">
      <c r="A864" s="11"/>
      <c r="B864" s="103"/>
      <c r="C864" s="104"/>
      <c r="D864" s="105"/>
      <c r="E864" s="106">
        <f t="shared" si="53"/>
        <v>0</v>
      </c>
      <c r="F864" s="107"/>
      <c r="G864" s="118">
        <f t="shared" si="54"/>
        <v>0</v>
      </c>
      <c r="H864" s="206"/>
      <c r="I864" s="118">
        <f t="shared" si="55"/>
        <v>0</v>
      </c>
      <c r="J864" s="106">
        <f t="shared" si="56"/>
        <v>0</v>
      </c>
    </row>
    <row r="865" spans="1:10" s="6" customFormat="1" ht="32.1" customHeight="1">
      <c r="A865" s="11"/>
      <c r="B865" s="103"/>
      <c r="C865" s="104"/>
      <c r="D865" s="105"/>
      <c r="E865" s="106">
        <f t="shared" si="53"/>
        <v>0</v>
      </c>
      <c r="F865" s="107"/>
      <c r="G865" s="118">
        <f t="shared" si="54"/>
        <v>0</v>
      </c>
      <c r="H865" s="206"/>
      <c r="I865" s="118">
        <f t="shared" si="55"/>
        <v>0</v>
      </c>
      <c r="J865" s="106">
        <f t="shared" si="56"/>
        <v>0</v>
      </c>
    </row>
    <row r="866" spans="1:10" s="6" customFormat="1" ht="32.1" customHeight="1">
      <c r="A866" s="11"/>
      <c r="B866" s="103"/>
      <c r="C866" s="104"/>
      <c r="D866" s="105"/>
      <c r="E866" s="106">
        <f t="shared" si="53"/>
        <v>0</v>
      </c>
      <c r="F866" s="107"/>
      <c r="G866" s="118">
        <f t="shared" si="54"/>
        <v>0</v>
      </c>
      <c r="H866" s="206"/>
      <c r="I866" s="118">
        <f t="shared" si="55"/>
        <v>0</v>
      </c>
      <c r="J866" s="106">
        <f t="shared" si="56"/>
        <v>0</v>
      </c>
    </row>
    <row r="867" spans="1:10" s="6" customFormat="1" ht="32.1" customHeight="1">
      <c r="A867" s="11"/>
      <c r="B867" s="103"/>
      <c r="C867" s="104"/>
      <c r="D867" s="105"/>
      <c r="E867" s="106">
        <f t="shared" ref="E867:E930" si="57">C867*D867/10</f>
        <v>0</v>
      </c>
      <c r="F867" s="107"/>
      <c r="G867" s="118">
        <f t="shared" si="54"/>
        <v>0</v>
      </c>
      <c r="H867" s="206"/>
      <c r="I867" s="118">
        <f t="shared" si="55"/>
        <v>0</v>
      </c>
      <c r="J867" s="106">
        <f t="shared" si="56"/>
        <v>0</v>
      </c>
    </row>
    <row r="868" spans="1:10" s="6" customFormat="1" ht="32.1" customHeight="1">
      <c r="A868" s="11"/>
      <c r="B868" s="103"/>
      <c r="C868" s="104"/>
      <c r="D868" s="105"/>
      <c r="E868" s="106">
        <f t="shared" si="57"/>
        <v>0</v>
      </c>
      <c r="F868" s="107"/>
      <c r="G868" s="118">
        <f t="shared" si="54"/>
        <v>0</v>
      </c>
      <c r="H868" s="206"/>
      <c r="I868" s="118">
        <f t="shared" si="55"/>
        <v>0</v>
      </c>
      <c r="J868" s="106">
        <f t="shared" si="56"/>
        <v>0</v>
      </c>
    </row>
    <row r="869" spans="1:10" s="6" customFormat="1" ht="32.1" customHeight="1">
      <c r="A869" s="11"/>
      <c r="B869" s="103"/>
      <c r="C869" s="104"/>
      <c r="D869" s="105"/>
      <c r="E869" s="106">
        <f t="shared" si="57"/>
        <v>0</v>
      </c>
      <c r="F869" s="107"/>
      <c r="G869" s="118">
        <f t="shared" si="54"/>
        <v>0</v>
      </c>
      <c r="H869" s="206"/>
      <c r="I869" s="118">
        <f t="shared" si="55"/>
        <v>0</v>
      </c>
      <c r="J869" s="106">
        <f t="shared" si="56"/>
        <v>0</v>
      </c>
    </row>
    <row r="870" spans="1:10" s="6" customFormat="1" ht="32.1" customHeight="1">
      <c r="A870" s="11"/>
      <c r="B870" s="103"/>
      <c r="C870" s="104"/>
      <c r="D870" s="105"/>
      <c r="E870" s="106">
        <f t="shared" si="57"/>
        <v>0</v>
      </c>
      <c r="F870" s="107"/>
      <c r="G870" s="118">
        <f t="shared" si="54"/>
        <v>0</v>
      </c>
      <c r="H870" s="206"/>
      <c r="I870" s="118">
        <f t="shared" si="55"/>
        <v>0</v>
      </c>
      <c r="J870" s="106">
        <f t="shared" si="56"/>
        <v>0</v>
      </c>
    </row>
    <row r="871" spans="1:10" s="6" customFormat="1" ht="32.1" customHeight="1">
      <c r="A871" s="11"/>
      <c r="B871" s="103"/>
      <c r="C871" s="104"/>
      <c r="D871" s="105"/>
      <c r="E871" s="106">
        <f t="shared" si="57"/>
        <v>0</v>
      </c>
      <c r="F871" s="107"/>
      <c r="G871" s="118">
        <f t="shared" si="54"/>
        <v>0</v>
      </c>
      <c r="H871" s="206"/>
      <c r="I871" s="118">
        <f t="shared" si="55"/>
        <v>0</v>
      </c>
      <c r="J871" s="106">
        <f t="shared" si="56"/>
        <v>0</v>
      </c>
    </row>
    <row r="872" spans="1:10" s="6" customFormat="1" ht="32.1" customHeight="1">
      <c r="A872" s="11"/>
      <c r="B872" s="103"/>
      <c r="C872" s="104"/>
      <c r="D872" s="105"/>
      <c r="E872" s="106">
        <f t="shared" si="57"/>
        <v>0</v>
      </c>
      <c r="F872" s="107"/>
      <c r="G872" s="118">
        <f t="shared" si="54"/>
        <v>0</v>
      </c>
      <c r="H872" s="206"/>
      <c r="I872" s="118">
        <f t="shared" si="55"/>
        <v>0</v>
      </c>
      <c r="J872" s="106">
        <f t="shared" si="56"/>
        <v>0</v>
      </c>
    </row>
    <row r="873" spans="1:10" s="6" customFormat="1" ht="32.1" customHeight="1">
      <c r="A873" s="11"/>
      <c r="B873" s="103"/>
      <c r="C873" s="104"/>
      <c r="D873" s="105"/>
      <c r="E873" s="106">
        <f t="shared" si="57"/>
        <v>0</v>
      </c>
      <c r="F873" s="107"/>
      <c r="G873" s="118">
        <f t="shared" si="54"/>
        <v>0</v>
      </c>
      <c r="H873" s="206"/>
      <c r="I873" s="118">
        <f t="shared" si="55"/>
        <v>0</v>
      </c>
      <c r="J873" s="106">
        <f t="shared" si="56"/>
        <v>0</v>
      </c>
    </row>
    <row r="874" spans="1:10" s="6" customFormat="1" ht="32.1" customHeight="1">
      <c r="A874" s="11"/>
      <c r="B874" s="103"/>
      <c r="C874" s="104"/>
      <c r="D874" s="105"/>
      <c r="E874" s="106">
        <f t="shared" si="57"/>
        <v>0</v>
      </c>
      <c r="F874" s="107"/>
      <c r="G874" s="118">
        <f t="shared" si="54"/>
        <v>0</v>
      </c>
      <c r="H874" s="206"/>
      <c r="I874" s="118">
        <f t="shared" si="55"/>
        <v>0</v>
      </c>
      <c r="J874" s="106">
        <f t="shared" si="56"/>
        <v>0</v>
      </c>
    </row>
    <row r="875" spans="1:10" s="6" customFormat="1" ht="32.1" customHeight="1">
      <c r="A875" s="11"/>
      <c r="B875" s="103"/>
      <c r="C875" s="104"/>
      <c r="D875" s="105"/>
      <c r="E875" s="106">
        <f t="shared" si="57"/>
        <v>0</v>
      </c>
      <c r="F875" s="107"/>
      <c r="G875" s="118">
        <f t="shared" si="54"/>
        <v>0</v>
      </c>
      <c r="H875" s="206"/>
      <c r="I875" s="118">
        <f t="shared" si="55"/>
        <v>0</v>
      </c>
      <c r="J875" s="106">
        <f t="shared" si="56"/>
        <v>0</v>
      </c>
    </row>
    <row r="876" spans="1:10" s="6" customFormat="1" ht="32.1" customHeight="1">
      <c r="A876" s="11"/>
      <c r="B876" s="103"/>
      <c r="C876" s="104"/>
      <c r="D876" s="105"/>
      <c r="E876" s="106">
        <f t="shared" si="57"/>
        <v>0</v>
      </c>
      <c r="F876" s="107"/>
      <c r="G876" s="118">
        <f t="shared" si="54"/>
        <v>0</v>
      </c>
      <c r="H876" s="206"/>
      <c r="I876" s="118">
        <f t="shared" si="55"/>
        <v>0</v>
      </c>
      <c r="J876" s="106">
        <f t="shared" si="56"/>
        <v>0</v>
      </c>
    </row>
    <row r="877" spans="1:10" s="6" customFormat="1" ht="32.1" customHeight="1">
      <c r="A877" s="11"/>
      <c r="B877" s="103"/>
      <c r="C877" s="104"/>
      <c r="D877" s="105"/>
      <c r="E877" s="106">
        <f t="shared" si="57"/>
        <v>0</v>
      </c>
      <c r="F877" s="107"/>
      <c r="G877" s="118">
        <f t="shared" si="54"/>
        <v>0</v>
      </c>
      <c r="H877" s="206"/>
      <c r="I877" s="118">
        <f t="shared" si="55"/>
        <v>0</v>
      </c>
      <c r="J877" s="106">
        <f t="shared" si="56"/>
        <v>0</v>
      </c>
    </row>
    <row r="878" spans="1:10" s="6" customFormat="1" ht="32.1" customHeight="1">
      <c r="A878" s="11"/>
      <c r="B878" s="103"/>
      <c r="C878" s="104"/>
      <c r="D878" s="105"/>
      <c r="E878" s="106">
        <f t="shared" si="57"/>
        <v>0</v>
      </c>
      <c r="F878" s="107"/>
      <c r="G878" s="118">
        <f t="shared" si="54"/>
        <v>0</v>
      </c>
      <c r="H878" s="206"/>
      <c r="I878" s="118">
        <f t="shared" si="55"/>
        <v>0</v>
      </c>
      <c r="J878" s="106">
        <f t="shared" si="56"/>
        <v>0</v>
      </c>
    </row>
    <row r="879" spans="1:10" s="6" customFormat="1" ht="32.1" customHeight="1">
      <c r="A879" s="11"/>
      <c r="B879" s="103"/>
      <c r="C879" s="104"/>
      <c r="D879" s="105"/>
      <c r="E879" s="106">
        <f t="shared" si="57"/>
        <v>0</v>
      </c>
      <c r="F879" s="107"/>
      <c r="G879" s="118">
        <f t="shared" si="54"/>
        <v>0</v>
      </c>
      <c r="H879" s="206"/>
      <c r="I879" s="118">
        <f t="shared" si="55"/>
        <v>0</v>
      </c>
      <c r="J879" s="106">
        <f t="shared" si="56"/>
        <v>0</v>
      </c>
    </row>
    <row r="880" spans="1:10" s="6" customFormat="1" ht="32.1" customHeight="1">
      <c r="A880" s="11"/>
      <c r="B880" s="103"/>
      <c r="C880" s="104"/>
      <c r="D880" s="105"/>
      <c r="E880" s="106">
        <f t="shared" si="57"/>
        <v>0</v>
      </c>
      <c r="F880" s="107"/>
      <c r="G880" s="118">
        <f t="shared" si="54"/>
        <v>0</v>
      </c>
      <c r="H880" s="206"/>
      <c r="I880" s="118">
        <f t="shared" si="55"/>
        <v>0</v>
      </c>
      <c r="J880" s="106">
        <f t="shared" si="56"/>
        <v>0</v>
      </c>
    </row>
    <row r="881" spans="1:10" s="6" customFormat="1" ht="32.1" customHeight="1">
      <c r="A881" s="11"/>
      <c r="B881" s="103"/>
      <c r="C881" s="104"/>
      <c r="D881" s="105"/>
      <c r="E881" s="106">
        <f t="shared" si="57"/>
        <v>0</v>
      </c>
      <c r="F881" s="107"/>
      <c r="G881" s="118">
        <f t="shared" si="54"/>
        <v>0</v>
      </c>
      <c r="H881" s="206"/>
      <c r="I881" s="118">
        <f t="shared" si="55"/>
        <v>0</v>
      </c>
      <c r="J881" s="106">
        <f t="shared" si="56"/>
        <v>0</v>
      </c>
    </row>
    <row r="882" spans="1:10" s="6" customFormat="1" ht="32.1" customHeight="1">
      <c r="A882" s="11"/>
      <c r="B882" s="103"/>
      <c r="C882" s="104"/>
      <c r="D882" s="105"/>
      <c r="E882" s="106">
        <f t="shared" si="57"/>
        <v>0</v>
      </c>
      <c r="F882" s="107"/>
      <c r="G882" s="118">
        <f t="shared" si="54"/>
        <v>0</v>
      </c>
      <c r="H882" s="206"/>
      <c r="I882" s="118">
        <f t="shared" si="55"/>
        <v>0</v>
      </c>
      <c r="J882" s="106">
        <f t="shared" si="56"/>
        <v>0</v>
      </c>
    </row>
    <row r="883" spans="1:10" s="6" customFormat="1" ht="32.1" customHeight="1">
      <c r="A883" s="11"/>
      <c r="B883" s="103"/>
      <c r="C883" s="104"/>
      <c r="D883" s="105"/>
      <c r="E883" s="106">
        <f t="shared" si="57"/>
        <v>0</v>
      </c>
      <c r="F883" s="107"/>
      <c r="G883" s="118">
        <f t="shared" si="54"/>
        <v>0</v>
      </c>
      <c r="H883" s="206"/>
      <c r="I883" s="118">
        <f t="shared" si="55"/>
        <v>0</v>
      </c>
      <c r="J883" s="106">
        <f t="shared" si="56"/>
        <v>0</v>
      </c>
    </row>
    <row r="884" spans="1:10" s="6" customFormat="1" ht="32.1" customHeight="1">
      <c r="A884" s="11"/>
      <c r="B884" s="103"/>
      <c r="C884" s="104"/>
      <c r="D884" s="105"/>
      <c r="E884" s="106">
        <f t="shared" si="57"/>
        <v>0</v>
      </c>
      <c r="F884" s="107"/>
      <c r="G884" s="118">
        <f t="shared" si="54"/>
        <v>0</v>
      </c>
      <c r="H884" s="206"/>
      <c r="I884" s="118">
        <f t="shared" si="55"/>
        <v>0</v>
      </c>
      <c r="J884" s="106">
        <f t="shared" si="56"/>
        <v>0</v>
      </c>
    </row>
    <row r="885" spans="1:10" s="6" customFormat="1" ht="32.1" customHeight="1">
      <c r="A885" s="11"/>
      <c r="B885" s="103"/>
      <c r="C885" s="104"/>
      <c r="D885" s="105"/>
      <c r="E885" s="106">
        <f t="shared" si="57"/>
        <v>0</v>
      </c>
      <c r="F885" s="107"/>
      <c r="G885" s="118">
        <f t="shared" si="54"/>
        <v>0</v>
      </c>
      <c r="H885" s="206"/>
      <c r="I885" s="118">
        <f t="shared" si="55"/>
        <v>0</v>
      </c>
      <c r="J885" s="106">
        <f t="shared" si="56"/>
        <v>0</v>
      </c>
    </row>
    <row r="886" spans="1:10" s="6" customFormat="1" ht="32.1" customHeight="1">
      <c r="A886" s="11"/>
      <c r="B886" s="103"/>
      <c r="C886" s="104"/>
      <c r="D886" s="105"/>
      <c r="E886" s="106">
        <f t="shared" si="57"/>
        <v>0</v>
      </c>
      <c r="F886" s="107"/>
      <c r="G886" s="118">
        <f t="shared" si="54"/>
        <v>0</v>
      </c>
      <c r="H886" s="206"/>
      <c r="I886" s="118">
        <f t="shared" si="55"/>
        <v>0</v>
      </c>
      <c r="J886" s="106">
        <f t="shared" si="56"/>
        <v>0</v>
      </c>
    </row>
    <row r="887" spans="1:10" s="6" customFormat="1" ht="32.1" customHeight="1">
      <c r="A887" s="11"/>
      <c r="B887" s="103"/>
      <c r="C887" s="104"/>
      <c r="D887" s="105"/>
      <c r="E887" s="106">
        <f t="shared" si="57"/>
        <v>0</v>
      </c>
      <c r="F887" s="107"/>
      <c r="G887" s="118">
        <f t="shared" si="54"/>
        <v>0</v>
      </c>
      <c r="H887" s="206"/>
      <c r="I887" s="118">
        <f t="shared" si="55"/>
        <v>0</v>
      </c>
      <c r="J887" s="106">
        <f t="shared" si="56"/>
        <v>0</v>
      </c>
    </row>
    <row r="888" spans="1:10" s="6" customFormat="1" ht="32.1" customHeight="1">
      <c r="A888" s="11"/>
      <c r="B888" s="103"/>
      <c r="C888" s="104"/>
      <c r="D888" s="105"/>
      <c r="E888" s="106">
        <f t="shared" si="57"/>
        <v>0</v>
      </c>
      <c r="F888" s="107"/>
      <c r="G888" s="118">
        <f t="shared" si="54"/>
        <v>0</v>
      </c>
      <c r="H888" s="206"/>
      <c r="I888" s="118">
        <f t="shared" si="55"/>
        <v>0</v>
      </c>
      <c r="J888" s="106">
        <f t="shared" si="56"/>
        <v>0</v>
      </c>
    </row>
    <row r="889" spans="1:10" s="6" customFormat="1" ht="32.1" customHeight="1">
      <c r="A889" s="11"/>
      <c r="B889" s="103"/>
      <c r="C889" s="104"/>
      <c r="D889" s="105"/>
      <c r="E889" s="106">
        <f t="shared" si="57"/>
        <v>0</v>
      </c>
      <c r="F889" s="107"/>
      <c r="G889" s="118">
        <f t="shared" si="54"/>
        <v>0</v>
      </c>
      <c r="H889" s="206"/>
      <c r="I889" s="118">
        <f t="shared" si="55"/>
        <v>0</v>
      </c>
      <c r="J889" s="106">
        <f t="shared" si="56"/>
        <v>0</v>
      </c>
    </row>
    <row r="890" spans="1:10" s="6" customFormat="1" ht="32.1" customHeight="1">
      <c r="A890" s="11"/>
      <c r="B890" s="103"/>
      <c r="C890" s="104"/>
      <c r="D890" s="105"/>
      <c r="E890" s="106">
        <f t="shared" si="57"/>
        <v>0</v>
      </c>
      <c r="F890" s="107"/>
      <c r="G890" s="118">
        <f t="shared" si="54"/>
        <v>0</v>
      </c>
      <c r="H890" s="206"/>
      <c r="I890" s="118">
        <f t="shared" si="55"/>
        <v>0</v>
      </c>
      <c r="J890" s="106">
        <f t="shared" si="56"/>
        <v>0</v>
      </c>
    </row>
    <row r="891" spans="1:10" s="6" customFormat="1" ht="32.1" customHeight="1">
      <c r="A891" s="11"/>
      <c r="B891" s="103"/>
      <c r="C891" s="104"/>
      <c r="D891" s="105"/>
      <c r="E891" s="106">
        <f t="shared" si="57"/>
        <v>0</v>
      </c>
      <c r="F891" s="107"/>
      <c r="G891" s="118">
        <f t="shared" si="54"/>
        <v>0</v>
      </c>
      <c r="H891" s="206"/>
      <c r="I891" s="118">
        <f t="shared" si="55"/>
        <v>0</v>
      </c>
      <c r="J891" s="106">
        <f t="shared" si="56"/>
        <v>0</v>
      </c>
    </row>
    <row r="892" spans="1:10" s="6" customFormat="1" ht="32.1" customHeight="1">
      <c r="A892" s="11"/>
      <c r="B892" s="103"/>
      <c r="C892" s="104"/>
      <c r="D892" s="105"/>
      <c r="E892" s="106">
        <f t="shared" si="57"/>
        <v>0</v>
      </c>
      <c r="F892" s="107"/>
      <c r="G892" s="118">
        <f t="shared" si="54"/>
        <v>0</v>
      </c>
      <c r="H892" s="206"/>
      <c r="I892" s="118">
        <f t="shared" si="55"/>
        <v>0</v>
      </c>
      <c r="J892" s="106">
        <f t="shared" si="56"/>
        <v>0</v>
      </c>
    </row>
    <row r="893" spans="1:10" s="6" customFormat="1" ht="32.1" customHeight="1">
      <c r="A893" s="11"/>
      <c r="B893" s="103"/>
      <c r="C893" s="104"/>
      <c r="D893" s="105"/>
      <c r="E893" s="106">
        <f t="shared" si="57"/>
        <v>0</v>
      </c>
      <c r="F893" s="107"/>
      <c r="G893" s="118">
        <f t="shared" si="54"/>
        <v>0</v>
      </c>
      <c r="H893" s="206"/>
      <c r="I893" s="118">
        <f t="shared" si="55"/>
        <v>0</v>
      </c>
      <c r="J893" s="106">
        <f t="shared" si="56"/>
        <v>0</v>
      </c>
    </row>
    <row r="894" spans="1:10" s="6" customFormat="1" ht="32.1" customHeight="1">
      <c r="A894" s="11"/>
      <c r="B894" s="103"/>
      <c r="C894" s="104"/>
      <c r="D894" s="105"/>
      <c r="E894" s="106">
        <f t="shared" si="57"/>
        <v>0</v>
      </c>
      <c r="F894" s="107"/>
      <c r="G894" s="118">
        <f t="shared" si="54"/>
        <v>0</v>
      </c>
      <c r="H894" s="206"/>
      <c r="I894" s="118">
        <f t="shared" si="55"/>
        <v>0</v>
      </c>
      <c r="J894" s="106">
        <f t="shared" si="56"/>
        <v>0</v>
      </c>
    </row>
    <row r="895" spans="1:10" s="6" customFormat="1" ht="32.1" customHeight="1">
      <c r="A895" s="11"/>
      <c r="B895" s="103"/>
      <c r="C895" s="104"/>
      <c r="D895" s="105"/>
      <c r="E895" s="106">
        <f t="shared" si="57"/>
        <v>0</v>
      </c>
      <c r="F895" s="107"/>
      <c r="G895" s="118">
        <f t="shared" si="54"/>
        <v>0</v>
      </c>
      <c r="H895" s="206"/>
      <c r="I895" s="118">
        <f t="shared" si="55"/>
        <v>0</v>
      </c>
      <c r="J895" s="106">
        <f t="shared" si="56"/>
        <v>0</v>
      </c>
    </row>
    <row r="896" spans="1:10" s="6" customFormat="1" ht="32.1" customHeight="1">
      <c r="A896" s="11"/>
      <c r="B896" s="103"/>
      <c r="C896" s="104"/>
      <c r="D896" s="105"/>
      <c r="E896" s="106">
        <f t="shared" si="57"/>
        <v>0</v>
      </c>
      <c r="F896" s="107"/>
      <c r="G896" s="118">
        <f t="shared" si="54"/>
        <v>0</v>
      </c>
      <c r="H896" s="206"/>
      <c r="I896" s="118">
        <f t="shared" si="55"/>
        <v>0</v>
      </c>
      <c r="J896" s="106">
        <f t="shared" si="56"/>
        <v>0</v>
      </c>
    </row>
    <row r="897" spans="1:10" s="6" customFormat="1" ht="32.1" customHeight="1">
      <c r="A897" s="11"/>
      <c r="B897" s="103"/>
      <c r="C897" s="104"/>
      <c r="D897" s="105"/>
      <c r="E897" s="106">
        <f t="shared" si="57"/>
        <v>0</v>
      </c>
      <c r="F897" s="107"/>
      <c r="G897" s="118">
        <f t="shared" si="54"/>
        <v>0</v>
      </c>
      <c r="H897" s="206"/>
      <c r="I897" s="118">
        <f t="shared" si="55"/>
        <v>0</v>
      </c>
      <c r="J897" s="106">
        <f t="shared" si="56"/>
        <v>0</v>
      </c>
    </row>
    <row r="898" spans="1:10" s="6" customFormat="1" ht="32.1" customHeight="1">
      <c r="A898" s="11"/>
      <c r="B898" s="103"/>
      <c r="C898" s="104"/>
      <c r="D898" s="105"/>
      <c r="E898" s="106">
        <f t="shared" si="57"/>
        <v>0</v>
      </c>
      <c r="F898" s="107"/>
      <c r="G898" s="118">
        <f t="shared" si="54"/>
        <v>0</v>
      </c>
      <c r="H898" s="206"/>
      <c r="I898" s="118">
        <f t="shared" si="55"/>
        <v>0</v>
      </c>
      <c r="J898" s="106">
        <f t="shared" si="56"/>
        <v>0</v>
      </c>
    </row>
    <row r="899" spans="1:10" s="6" customFormat="1" ht="32.1" customHeight="1">
      <c r="A899" s="11"/>
      <c r="B899" s="103"/>
      <c r="C899" s="104"/>
      <c r="D899" s="105"/>
      <c r="E899" s="106">
        <f t="shared" si="57"/>
        <v>0</v>
      </c>
      <c r="F899" s="107"/>
      <c r="G899" s="118">
        <f t="shared" si="54"/>
        <v>0</v>
      </c>
      <c r="H899" s="206"/>
      <c r="I899" s="118">
        <f t="shared" si="55"/>
        <v>0</v>
      </c>
      <c r="J899" s="106">
        <f t="shared" si="56"/>
        <v>0</v>
      </c>
    </row>
    <row r="900" spans="1:10" s="6" customFormat="1" ht="32.1" customHeight="1">
      <c r="A900" s="11"/>
      <c r="B900" s="103"/>
      <c r="C900" s="104"/>
      <c r="D900" s="105"/>
      <c r="E900" s="106">
        <f t="shared" si="57"/>
        <v>0</v>
      </c>
      <c r="F900" s="107"/>
      <c r="G900" s="118">
        <f t="shared" si="54"/>
        <v>0</v>
      </c>
      <c r="H900" s="206"/>
      <c r="I900" s="118">
        <f t="shared" si="55"/>
        <v>0</v>
      </c>
      <c r="J900" s="106">
        <f t="shared" si="56"/>
        <v>0</v>
      </c>
    </row>
    <row r="901" spans="1:10" s="6" customFormat="1" ht="32.1" customHeight="1">
      <c r="A901" s="11"/>
      <c r="B901" s="103"/>
      <c r="C901" s="104"/>
      <c r="D901" s="105"/>
      <c r="E901" s="106">
        <f t="shared" si="57"/>
        <v>0</v>
      </c>
      <c r="F901" s="107"/>
      <c r="G901" s="118">
        <f t="shared" si="54"/>
        <v>0</v>
      </c>
      <c r="H901" s="206"/>
      <c r="I901" s="118">
        <f t="shared" si="55"/>
        <v>0</v>
      </c>
      <c r="J901" s="106">
        <f t="shared" si="56"/>
        <v>0</v>
      </c>
    </row>
    <row r="902" spans="1:10" s="6" customFormat="1" ht="32.1" customHeight="1">
      <c r="A902" s="11"/>
      <c r="B902" s="103"/>
      <c r="C902" s="104"/>
      <c r="D902" s="105"/>
      <c r="E902" s="106">
        <f t="shared" si="57"/>
        <v>0</v>
      </c>
      <c r="F902" s="107"/>
      <c r="G902" s="118">
        <f t="shared" si="54"/>
        <v>0</v>
      </c>
      <c r="H902" s="206"/>
      <c r="I902" s="118">
        <f t="shared" si="55"/>
        <v>0</v>
      </c>
      <c r="J902" s="106">
        <f t="shared" si="56"/>
        <v>0</v>
      </c>
    </row>
    <row r="903" spans="1:10" s="6" customFormat="1" ht="32.1" customHeight="1">
      <c r="A903" s="11"/>
      <c r="B903" s="103"/>
      <c r="C903" s="104"/>
      <c r="D903" s="105"/>
      <c r="E903" s="106">
        <f t="shared" si="57"/>
        <v>0</v>
      </c>
      <c r="F903" s="107"/>
      <c r="G903" s="118">
        <f t="shared" si="54"/>
        <v>0</v>
      </c>
      <c r="H903" s="206"/>
      <c r="I903" s="118">
        <f t="shared" si="55"/>
        <v>0</v>
      </c>
      <c r="J903" s="106">
        <f t="shared" si="56"/>
        <v>0</v>
      </c>
    </row>
    <row r="904" spans="1:10" s="6" customFormat="1" ht="32.1" customHeight="1">
      <c r="A904" s="11"/>
      <c r="B904" s="103"/>
      <c r="C904" s="104"/>
      <c r="D904" s="105"/>
      <c r="E904" s="106">
        <f t="shared" si="57"/>
        <v>0</v>
      </c>
      <c r="F904" s="107"/>
      <c r="G904" s="118">
        <f t="shared" si="54"/>
        <v>0</v>
      </c>
      <c r="H904" s="206"/>
      <c r="I904" s="118">
        <f t="shared" si="55"/>
        <v>0</v>
      </c>
      <c r="J904" s="106">
        <f t="shared" si="56"/>
        <v>0</v>
      </c>
    </row>
    <row r="905" spans="1:10" s="6" customFormat="1" ht="32.1" customHeight="1">
      <c r="A905" s="11"/>
      <c r="B905" s="103"/>
      <c r="C905" s="104"/>
      <c r="D905" s="105"/>
      <c r="E905" s="106">
        <f t="shared" si="57"/>
        <v>0</v>
      </c>
      <c r="F905" s="107"/>
      <c r="G905" s="118">
        <f t="shared" si="54"/>
        <v>0</v>
      </c>
      <c r="H905" s="206"/>
      <c r="I905" s="118">
        <f t="shared" si="55"/>
        <v>0</v>
      </c>
      <c r="J905" s="106">
        <f t="shared" si="56"/>
        <v>0</v>
      </c>
    </row>
    <row r="906" spans="1:10" s="6" customFormat="1" ht="32.1" customHeight="1">
      <c r="A906" s="11"/>
      <c r="B906" s="103"/>
      <c r="C906" s="104"/>
      <c r="D906" s="105"/>
      <c r="E906" s="106">
        <f t="shared" si="57"/>
        <v>0</v>
      </c>
      <c r="F906" s="107"/>
      <c r="G906" s="118">
        <f t="shared" si="54"/>
        <v>0</v>
      </c>
      <c r="H906" s="206"/>
      <c r="I906" s="118">
        <f t="shared" si="55"/>
        <v>0</v>
      </c>
      <c r="J906" s="106">
        <f t="shared" si="56"/>
        <v>0</v>
      </c>
    </row>
    <row r="907" spans="1:10" s="6" customFormat="1" ht="32.1" customHeight="1">
      <c r="A907" s="11"/>
      <c r="B907" s="103"/>
      <c r="C907" s="104"/>
      <c r="D907" s="105"/>
      <c r="E907" s="106">
        <f t="shared" si="57"/>
        <v>0</v>
      </c>
      <c r="F907" s="107"/>
      <c r="G907" s="118">
        <f t="shared" si="54"/>
        <v>0</v>
      </c>
      <c r="H907" s="206"/>
      <c r="I907" s="118">
        <f t="shared" si="55"/>
        <v>0</v>
      </c>
      <c r="J907" s="106">
        <f t="shared" si="56"/>
        <v>0</v>
      </c>
    </row>
    <row r="908" spans="1:10" s="6" customFormat="1" ht="32.1" customHeight="1">
      <c r="A908" s="11"/>
      <c r="B908" s="103"/>
      <c r="C908" s="104"/>
      <c r="D908" s="105"/>
      <c r="E908" s="106">
        <f t="shared" si="57"/>
        <v>0</v>
      </c>
      <c r="F908" s="107"/>
      <c r="G908" s="118">
        <f t="shared" si="54"/>
        <v>0</v>
      </c>
      <c r="H908" s="206"/>
      <c r="I908" s="118">
        <f t="shared" si="55"/>
        <v>0</v>
      </c>
      <c r="J908" s="106">
        <f t="shared" si="56"/>
        <v>0</v>
      </c>
    </row>
    <row r="909" spans="1:10" s="6" customFormat="1" ht="32.1" customHeight="1">
      <c r="A909" s="11"/>
      <c r="B909" s="103"/>
      <c r="C909" s="104"/>
      <c r="D909" s="105"/>
      <c r="E909" s="106">
        <f t="shared" si="57"/>
        <v>0</v>
      </c>
      <c r="F909" s="107"/>
      <c r="G909" s="118">
        <f t="shared" si="54"/>
        <v>0</v>
      </c>
      <c r="H909" s="206"/>
      <c r="I909" s="118">
        <f t="shared" si="55"/>
        <v>0</v>
      </c>
      <c r="J909" s="106">
        <f t="shared" si="56"/>
        <v>0</v>
      </c>
    </row>
    <row r="910" spans="1:10" s="6" customFormat="1" ht="32.1" customHeight="1">
      <c r="A910" s="11"/>
      <c r="B910" s="103"/>
      <c r="C910" s="104"/>
      <c r="D910" s="105"/>
      <c r="E910" s="106">
        <f t="shared" si="57"/>
        <v>0</v>
      </c>
      <c r="F910" s="107"/>
      <c r="G910" s="118">
        <f t="shared" si="54"/>
        <v>0</v>
      </c>
      <c r="H910" s="206"/>
      <c r="I910" s="118">
        <f t="shared" si="55"/>
        <v>0</v>
      </c>
      <c r="J910" s="106">
        <f t="shared" si="56"/>
        <v>0</v>
      </c>
    </row>
    <row r="911" spans="1:10" s="6" customFormat="1" ht="32.1" customHeight="1">
      <c r="A911" s="11"/>
      <c r="B911" s="103"/>
      <c r="C911" s="104"/>
      <c r="D911" s="105"/>
      <c r="E911" s="106">
        <f t="shared" si="57"/>
        <v>0</v>
      </c>
      <c r="F911" s="107"/>
      <c r="G911" s="118">
        <f t="shared" si="54"/>
        <v>0</v>
      </c>
      <c r="H911" s="206"/>
      <c r="I911" s="118">
        <f t="shared" si="55"/>
        <v>0</v>
      </c>
      <c r="J911" s="106">
        <f t="shared" si="56"/>
        <v>0</v>
      </c>
    </row>
    <row r="912" spans="1:10" s="6" customFormat="1" ht="32.1" customHeight="1">
      <c r="A912" s="11"/>
      <c r="B912" s="103"/>
      <c r="C912" s="104"/>
      <c r="D912" s="105"/>
      <c r="E912" s="106">
        <f t="shared" si="57"/>
        <v>0</v>
      </c>
      <c r="F912" s="107"/>
      <c r="G912" s="118">
        <f t="shared" si="54"/>
        <v>0</v>
      </c>
      <c r="H912" s="206"/>
      <c r="I912" s="118">
        <f t="shared" si="55"/>
        <v>0</v>
      </c>
      <c r="J912" s="106">
        <f t="shared" si="56"/>
        <v>0</v>
      </c>
    </row>
    <row r="913" spans="1:10" s="6" customFormat="1" ht="32.1" customHeight="1">
      <c r="A913" s="11"/>
      <c r="B913" s="103"/>
      <c r="C913" s="104"/>
      <c r="D913" s="105"/>
      <c r="E913" s="106">
        <f t="shared" si="57"/>
        <v>0</v>
      </c>
      <c r="F913" s="107"/>
      <c r="G913" s="118">
        <f t="shared" si="54"/>
        <v>0</v>
      </c>
      <c r="H913" s="206"/>
      <c r="I913" s="118">
        <f t="shared" si="55"/>
        <v>0</v>
      </c>
      <c r="J913" s="106">
        <f t="shared" si="56"/>
        <v>0</v>
      </c>
    </row>
    <row r="914" spans="1:10" s="6" customFormat="1" ht="32.1" customHeight="1">
      <c r="A914" s="11"/>
      <c r="B914" s="103"/>
      <c r="C914" s="104"/>
      <c r="D914" s="105"/>
      <c r="E914" s="106">
        <f t="shared" si="57"/>
        <v>0</v>
      </c>
      <c r="F914" s="107"/>
      <c r="G914" s="118">
        <f t="shared" si="54"/>
        <v>0</v>
      </c>
      <c r="H914" s="206"/>
      <c r="I914" s="118">
        <f t="shared" si="55"/>
        <v>0</v>
      </c>
      <c r="J914" s="106">
        <f t="shared" si="56"/>
        <v>0</v>
      </c>
    </row>
    <row r="915" spans="1:10" s="6" customFormat="1" ht="32.1" customHeight="1">
      <c r="A915" s="11"/>
      <c r="B915" s="103"/>
      <c r="C915" s="104"/>
      <c r="D915" s="105"/>
      <c r="E915" s="106">
        <f t="shared" si="57"/>
        <v>0</v>
      </c>
      <c r="F915" s="107"/>
      <c r="G915" s="118">
        <f t="shared" si="54"/>
        <v>0</v>
      </c>
      <c r="H915" s="206"/>
      <c r="I915" s="118">
        <f t="shared" si="55"/>
        <v>0</v>
      </c>
      <c r="J915" s="106">
        <f t="shared" si="56"/>
        <v>0</v>
      </c>
    </row>
    <row r="916" spans="1:10" s="6" customFormat="1" ht="32.1" customHeight="1">
      <c r="A916" s="11"/>
      <c r="B916" s="103"/>
      <c r="C916" s="104"/>
      <c r="D916" s="105"/>
      <c r="E916" s="106">
        <f t="shared" si="57"/>
        <v>0</v>
      </c>
      <c r="F916" s="107"/>
      <c r="G916" s="118">
        <f t="shared" si="54"/>
        <v>0</v>
      </c>
      <c r="H916" s="206"/>
      <c r="I916" s="118">
        <f t="shared" si="55"/>
        <v>0</v>
      </c>
      <c r="J916" s="106">
        <f t="shared" si="56"/>
        <v>0</v>
      </c>
    </row>
    <row r="917" spans="1:10" s="6" customFormat="1" ht="32.1" customHeight="1">
      <c r="A917" s="11"/>
      <c r="B917" s="103"/>
      <c r="C917" s="104"/>
      <c r="D917" s="105"/>
      <c r="E917" s="106">
        <f t="shared" si="57"/>
        <v>0</v>
      </c>
      <c r="F917" s="107"/>
      <c r="G917" s="118">
        <f t="shared" si="54"/>
        <v>0</v>
      </c>
      <c r="H917" s="206"/>
      <c r="I917" s="118">
        <f t="shared" si="55"/>
        <v>0</v>
      </c>
      <c r="J917" s="106">
        <f t="shared" si="56"/>
        <v>0</v>
      </c>
    </row>
    <row r="918" spans="1:10" s="6" customFormat="1" ht="32.1" customHeight="1">
      <c r="A918" s="11"/>
      <c r="B918" s="103"/>
      <c r="C918" s="104"/>
      <c r="D918" s="105"/>
      <c r="E918" s="106">
        <f t="shared" si="57"/>
        <v>0</v>
      </c>
      <c r="F918" s="107"/>
      <c r="G918" s="118">
        <f t="shared" ref="G918:G981" si="58">E918*F918</f>
        <v>0</v>
      </c>
      <c r="H918" s="206"/>
      <c r="I918" s="118">
        <f t="shared" ref="I918:I981" si="59">E918*H918</f>
        <v>0</v>
      </c>
      <c r="J918" s="106">
        <f t="shared" ref="J918:J981" si="60">G918+I918</f>
        <v>0</v>
      </c>
    </row>
    <row r="919" spans="1:10" s="6" customFormat="1" ht="32.1" customHeight="1">
      <c r="A919" s="11"/>
      <c r="B919" s="103"/>
      <c r="C919" s="104"/>
      <c r="D919" s="105"/>
      <c r="E919" s="106">
        <f t="shared" si="57"/>
        <v>0</v>
      </c>
      <c r="F919" s="107"/>
      <c r="G919" s="118">
        <f t="shared" si="58"/>
        <v>0</v>
      </c>
      <c r="H919" s="206"/>
      <c r="I919" s="118">
        <f t="shared" si="59"/>
        <v>0</v>
      </c>
      <c r="J919" s="106">
        <f t="shared" si="60"/>
        <v>0</v>
      </c>
    </row>
    <row r="920" spans="1:10" s="6" customFormat="1" ht="32.1" customHeight="1">
      <c r="A920" s="11"/>
      <c r="B920" s="103"/>
      <c r="C920" s="104"/>
      <c r="D920" s="105"/>
      <c r="E920" s="106">
        <f t="shared" si="57"/>
        <v>0</v>
      </c>
      <c r="F920" s="107"/>
      <c r="G920" s="118">
        <f t="shared" si="58"/>
        <v>0</v>
      </c>
      <c r="H920" s="206"/>
      <c r="I920" s="118">
        <f t="shared" si="59"/>
        <v>0</v>
      </c>
      <c r="J920" s="106">
        <f t="shared" si="60"/>
        <v>0</v>
      </c>
    </row>
    <row r="921" spans="1:10" s="6" customFormat="1" ht="32.1" customHeight="1">
      <c r="A921" s="11"/>
      <c r="B921" s="103"/>
      <c r="C921" s="104"/>
      <c r="D921" s="105"/>
      <c r="E921" s="106">
        <f t="shared" si="57"/>
        <v>0</v>
      </c>
      <c r="F921" s="107"/>
      <c r="G921" s="118">
        <f t="shared" si="58"/>
        <v>0</v>
      </c>
      <c r="H921" s="206"/>
      <c r="I921" s="118">
        <f t="shared" si="59"/>
        <v>0</v>
      </c>
      <c r="J921" s="106">
        <f t="shared" si="60"/>
        <v>0</v>
      </c>
    </row>
    <row r="922" spans="1:10" s="6" customFormat="1" ht="32.1" customHeight="1">
      <c r="A922" s="11"/>
      <c r="B922" s="103"/>
      <c r="C922" s="104"/>
      <c r="D922" s="105"/>
      <c r="E922" s="106">
        <f t="shared" si="57"/>
        <v>0</v>
      </c>
      <c r="F922" s="107"/>
      <c r="G922" s="118">
        <f t="shared" si="58"/>
        <v>0</v>
      </c>
      <c r="H922" s="206"/>
      <c r="I922" s="118">
        <f t="shared" si="59"/>
        <v>0</v>
      </c>
      <c r="J922" s="106">
        <f t="shared" si="60"/>
        <v>0</v>
      </c>
    </row>
    <row r="923" spans="1:10" s="6" customFormat="1" ht="32.1" customHeight="1">
      <c r="A923" s="11"/>
      <c r="B923" s="103"/>
      <c r="C923" s="104"/>
      <c r="D923" s="105"/>
      <c r="E923" s="106">
        <f t="shared" si="57"/>
        <v>0</v>
      </c>
      <c r="F923" s="107"/>
      <c r="G923" s="118">
        <f t="shared" si="58"/>
        <v>0</v>
      </c>
      <c r="H923" s="206"/>
      <c r="I923" s="118">
        <f t="shared" si="59"/>
        <v>0</v>
      </c>
      <c r="J923" s="106">
        <f t="shared" si="60"/>
        <v>0</v>
      </c>
    </row>
    <row r="924" spans="1:10" s="6" customFormat="1" ht="32.1" customHeight="1">
      <c r="A924" s="11"/>
      <c r="B924" s="103"/>
      <c r="C924" s="104"/>
      <c r="D924" s="105"/>
      <c r="E924" s="106">
        <f t="shared" si="57"/>
        <v>0</v>
      </c>
      <c r="F924" s="107"/>
      <c r="G924" s="118">
        <f t="shared" si="58"/>
        <v>0</v>
      </c>
      <c r="H924" s="206"/>
      <c r="I924" s="118">
        <f t="shared" si="59"/>
        <v>0</v>
      </c>
      <c r="J924" s="106">
        <f t="shared" si="60"/>
        <v>0</v>
      </c>
    </row>
    <row r="925" spans="1:10" s="6" customFormat="1" ht="32.1" customHeight="1">
      <c r="A925" s="11"/>
      <c r="B925" s="103"/>
      <c r="C925" s="104"/>
      <c r="D925" s="105"/>
      <c r="E925" s="106">
        <f t="shared" si="57"/>
        <v>0</v>
      </c>
      <c r="F925" s="107"/>
      <c r="G925" s="118">
        <f t="shared" si="58"/>
        <v>0</v>
      </c>
      <c r="H925" s="206"/>
      <c r="I925" s="118">
        <f t="shared" si="59"/>
        <v>0</v>
      </c>
      <c r="J925" s="106">
        <f t="shared" si="60"/>
        <v>0</v>
      </c>
    </row>
    <row r="926" spans="1:10" s="6" customFormat="1" ht="32.1" customHeight="1">
      <c r="A926" s="11"/>
      <c r="B926" s="103"/>
      <c r="C926" s="104"/>
      <c r="D926" s="105"/>
      <c r="E926" s="106">
        <f t="shared" si="57"/>
        <v>0</v>
      </c>
      <c r="F926" s="107"/>
      <c r="G926" s="118">
        <f t="shared" si="58"/>
        <v>0</v>
      </c>
      <c r="H926" s="206"/>
      <c r="I926" s="118">
        <f t="shared" si="59"/>
        <v>0</v>
      </c>
      <c r="J926" s="106">
        <f t="shared" si="60"/>
        <v>0</v>
      </c>
    </row>
    <row r="927" spans="1:10" s="6" customFormat="1" ht="32.1" customHeight="1">
      <c r="A927" s="11"/>
      <c r="B927" s="103"/>
      <c r="C927" s="104"/>
      <c r="D927" s="105"/>
      <c r="E927" s="106">
        <f t="shared" si="57"/>
        <v>0</v>
      </c>
      <c r="F927" s="107"/>
      <c r="G927" s="118">
        <f t="shared" si="58"/>
        <v>0</v>
      </c>
      <c r="H927" s="206"/>
      <c r="I927" s="118">
        <f t="shared" si="59"/>
        <v>0</v>
      </c>
      <c r="J927" s="106">
        <f t="shared" si="60"/>
        <v>0</v>
      </c>
    </row>
    <row r="928" spans="1:10" s="6" customFormat="1" ht="32.1" customHeight="1">
      <c r="A928" s="11"/>
      <c r="B928" s="103"/>
      <c r="C928" s="104"/>
      <c r="D928" s="105"/>
      <c r="E928" s="106">
        <f t="shared" si="57"/>
        <v>0</v>
      </c>
      <c r="F928" s="107"/>
      <c r="G928" s="118">
        <f t="shared" si="58"/>
        <v>0</v>
      </c>
      <c r="H928" s="206"/>
      <c r="I928" s="118">
        <f t="shared" si="59"/>
        <v>0</v>
      </c>
      <c r="J928" s="106">
        <f t="shared" si="60"/>
        <v>0</v>
      </c>
    </row>
    <row r="929" spans="1:10" s="6" customFormat="1" ht="32.1" customHeight="1">
      <c r="A929" s="11"/>
      <c r="B929" s="103"/>
      <c r="C929" s="104"/>
      <c r="D929" s="105"/>
      <c r="E929" s="106">
        <f t="shared" si="57"/>
        <v>0</v>
      </c>
      <c r="F929" s="107"/>
      <c r="G929" s="118">
        <f t="shared" si="58"/>
        <v>0</v>
      </c>
      <c r="H929" s="206"/>
      <c r="I929" s="118">
        <f t="shared" si="59"/>
        <v>0</v>
      </c>
      <c r="J929" s="106">
        <f t="shared" si="60"/>
        <v>0</v>
      </c>
    </row>
    <row r="930" spans="1:10" s="6" customFormat="1" ht="32.1" customHeight="1">
      <c r="A930" s="11"/>
      <c r="B930" s="103"/>
      <c r="C930" s="104"/>
      <c r="D930" s="105"/>
      <c r="E930" s="106">
        <f t="shared" si="57"/>
        <v>0</v>
      </c>
      <c r="F930" s="107"/>
      <c r="G930" s="118">
        <f t="shared" si="58"/>
        <v>0</v>
      </c>
      <c r="H930" s="206"/>
      <c r="I930" s="118">
        <f t="shared" si="59"/>
        <v>0</v>
      </c>
      <c r="J930" s="106">
        <f t="shared" si="60"/>
        <v>0</v>
      </c>
    </row>
    <row r="931" spans="1:10" s="6" customFormat="1" ht="32.1" customHeight="1">
      <c r="A931" s="11"/>
      <c r="B931" s="103"/>
      <c r="C931" s="104"/>
      <c r="D931" s="105"/>
      <c r="E931" s="106">
        <f t="shared" ref="E931:E994" si="61">C931*D931/10</f>
        <v>0</v>
      </c>
      <c r="F931" s="107"/>
      <c r="G931" s="118">
        <f t="shared" si="58"/>
        <v>0</v>
      </c>
      <c r="H931" s="206"/>
      <c r="I931" s="118">
        <f t="shared" si="59"/>
        <v>0</v>
      </c>
      <c r="J931" s="106">
        <f t="shared" si="60"/>
        <v>0</v>
      </c>
    </row>
    <row r="932" spans="1:10" s="6" customFormat="1" ht="32.1" customHeight="1">
      <c r="A932" s="11"/>
      <c r="B932" s="103"/>
      <c r="C932" s="104"/>
      <c r="D932" s="105"/>
      <c r="E932" s="106">
        <f t="shared" si="61"/>
        <v>0</v>
      </c>
      <c r="F932" s="107"/>
      <c r="G932" s="118">
        <f t="shared" si="58"/>
        <v>0</v>
      </c>
      <c r="H932" s="206"/>
      <c r="I932" s="118">
        <f t="shared" si="59"/>
        <v>0</v>
      </c>
      <c r="J932" s="106">
        <f t="shared" si="60"/>
        <v>0</v>
      </c>
    </row>
    <row r="933" spans="1:10" s="6" customFormat="1" ht="32.1" customHeight="1">
      <c r="A933" s="11"/>
      <c r="B933" s="103"/>
      <c r="C933" s="104"/>
      <c r="D933" s="105"/>
      <c r="E933" s="106">
        <f t="shared" si="61"/>
        <v>0</v>
      </c>
      <c r="F933" s="107"/>
      <c r="G933" s="118">
        <f t="shared" si="58"/>
        <v>0</v>
      </c>
      <c r="H933" s="206"/>
      <c r="I933" s="118">
        <f t="shared" si="59"/>
        <v>0</v>
      </c>
      <c r="J933" s="106">
        <f t="shared" si="60"/>
        <v>0</v>
      </c>
    </row>
    <row r="934" spans="1:10" s="6" customFormat="1" ht="32.1" customHeight="1">
      <c r="A934" s="11"/>
      <c r="B934" s="103"/>
      <c r="C934" s="104"/>
      <c r="D934" s="105"/>
      <c r="E934" s="106">
        <f t="shared" si="61"/>
        <v>0</v>
      </c>
      <c r="F934" s="107"/>
      <c r="G934" s="118">
        <f t="shared" si="58"/>
        <v>0</v>
      </c>
      <c r="H934" s="206"/>
      <c r="I934" s="118">
        <f t="shared" si="59"/>
        <v>0</v>
      </c>
      <c r="J934" s="106">
        <f t="shared" si="60"/>
        <v>0</v>
      </c>
    </row>
    <row r="935" spans="1:10" s="6" customFormat="1" ht="32.1" customHeight="1">
      <c r="A935" s="11"/>
      <c r="B935" s="103"/>
      <c r="C935" s="104"/>
      <c r="D935" s="105"/>
      <c r="E935" s="106">
        <f t="shared" si="61"/>
        <v>0</v>
      </c>
      <c r="F935" s="107"/>
      <c r="G935" s="118">
        <f t="shared" si="58"/>
        <v>0</v>
      </c>
      <c r="H935" s="206"/>
      <c r="I935" s="118">
        <f t="shared" si="59"/>
        <v>0</v>
      </c>
      <c r="J935" s="106">
        <f t="shared" si="60"/>
        <v>0</v>
      </c>
    </row>
    <row r="936" spans="1:10" s="6" customFormat="1" ht="32.1" customHeight="1">
      <c r="A936" s="11"/>
      <c r="B936" s="103"/>
      <c r="C936" s="104"/>
      <c r="D936" s="105"/>
      <c r="E936" s="106">
        <f t="shared" si="61"/>
        <v>0</v>
      </c>
      <c r="F936" s="107"/>
      <c r="G936" s="118">
        <f t="shared" si="58"/>
        <v>0</v>
      </c>
      <c r="H936" s="206"/>
      <c r="I936" s="118">
        <f t="shared" si="59"/>
        <v>0</v>
      </c>
      <c r="J936" s="106">
        <f t="shared" si="60"/>
        <v>0</v>
      </c>
    </row>
    <row r="937" spans="1:10" s="6" customFormat="1" ht="32.1" customHeight="1">
      <c r="A937" s="11"/>
      <c r="B937" s="103"/>
      <c r="C937" s="104"/>
      <c r="D937" s="105"/>
      <c r="E937" s="106">
        <f t="shared" si="61"/>
        <v>0</v>
      </c>
      <c r="F937" s="107"/>
      <c r="G937" s="118">
        <f t="shared" si="58"/>
        <v>0</v>
      </c>
      <c r="H937" s="206"/>
      <c r="I937" s="118">
        <f t="shared" si="59"/>
        <v>0</v>
      </c>
      <c r="J937" s="106">
        <f t="shared" si="60"/>
        <v>0</v>
      </c>
    </row>
    <row r="938" spans="1:10" s="6" customFormat="1" ht="32.1" customHeight="1">
      <c r="A938" s="11"/>
      <c r="B938" s="103"/>
      <c r="C938" s="104"/>
      <c r="D938" s="105"/>
      <c r="E938" s="106">
        <f t="shared" si="61"/>
        <v>0</v>
      </c>
      <c r="F938" s="107"/>
      <c r="G938" s="118">
        <f t="shared" si="58"/>
        <v>0</v>
      </c>
      <c r="H938" s="206"/>
      <c r="I938" s="118">
        <f t="shared" si="59"/>
        <v>0</v>
      </c>
      <c r="J938" s="106">
        <f t="shared" si="60"/>
        <v>0</v>
      </c>
    </row>
    <row r="939" spans="1:10" s="6" customFormat="1" ht="32.1" customHeight="1">
      <c r="A939" s="11"/>
      <c r="B939" s="103"/>
      <c r="C939" s="104"/>
      <c r="D939" s="105"/>
      <c r="E939" s="106">
        <f t="shared" si="61"/>
        <v>0</v>
      </c>
      <c r="F939" s="107"/>
      <c r="G939" s="118">
        <f t="shared" si="58"/>
        <v>0</v>
      </c>
      <c r="H939" s="206"/>
      <c r="I939" s="118">
        <f t="shared" si="59"/>
        <v>0</v>
      </c>
      <c r="J939" s="106">
        <f t="shared" si="60"/>
        <v>0</v>
      </c>
    </row>
    <row r="940" spans="1:10" s="6" customFormat="1" ht="32.1" customHeight="1">
      <c r="A940" s="11"/>
      <c r="B940" s="103"/>
      <c r="C940" s="104"/>
      <c r="D940" s="105"/>
      <c r="E940" s="106">
        <f t="shared" si="61"/>
        <v>0</v>
      </c>
      <c r="F940" s="107"/>
      <c r="G940" s="118">
        <f t="shared" si="58"/>
        <v>0</v>
      </c>
      <c r="H940" s="206"/>
      <c r="I940" s="118">
        <f t="shared" si="59"/>
        <v>0</v>
      </c>
      <c r="J940" s="106">
        <f t="shared" si="60"/>
        <v>0</v>
      </c>
    </row>
    <row r="941" spans="1:10" s="6" customFormat="1" ht="32.1" customHeight="1">
      <c r="A941" s="11"/>
      <c r="B941" s="103"/>
      <c r="C941" s="104"/>
      <c r="D941" s="105"/>
      <c r="E941" s="106">
        <f t="shared" si="61"/>
        <v>0</v>
      </c>
      <c r="F941" s="107"/>
      <c r="G941" s="118">
        <f t="shared" si="58"/>
        <v>0</v>
      </c>
      <c r="H941" s="206"/>
      <c r="I941" s="118">
        <f t="shared" si="59"/>
        <v>0</v>
      </c>
      <c r="J941" s="106">
        <f t="shared" si="60"/>
        <v>0</v>
      </c>
    </row>
    <row r="942" spans="1:10" s="6" customFormat="1" ht="32.1" customHeight="1">
      <c r="A942" s="11"/>
      <c r="B942" s="103"/>
      <c r="C942" s="104"/>
      <c r="D942" s="105"/>
      <c r="E942" s="106">
        <f t="shared" si="61"/>
        <v>0</v>
      </c>
      <c r="F942" s="107"/>
      <c r="G942" s="118">
        <f t="shared" si="58"/>
        <v>0</v>
      </c>
      <c r="H942" s="206"/>
      <c r="I942" s="118">
        <f t="shared" si="59"/>
        <v>0</v>
      </c>
      <c r="J942" s="106">
        <f t="shared" si="60"/>
        <v>0</v>
      </c>
    </row>
    <row r="943" spans="1:10" s="6" customFormat="1" ht="32.1" customHeight="1">
      <c r="A943" s="11"/>
      <c r="B943" s="103"/>
      <c r="C943" s="104"/>
      <c r="D943" s="105"/>
      <c r="E943" s="106">
        <f t="shared" si="61"/>
        <v>0</v>
      </c>
      <c r="F943" s="107"/>
      <c r="G943" s="118">
        <f t="shared" si="58"/>
        <v>0</v>
      </c>
      <c r="H943" s="206"/>
      <c r="I943" s="118">
        <f t="shared" si="59"/>
        <v>0</v>
      </c>
      <c r="J943" s="106">
        <f t="shared" si="60"/>
        <v>0</v>
      </c>
    </row>
    <row r="944" spans="1:10" s="6" customFormat="1" ht="32.1" customHeight="1">
      <c r="A944" s="11"/>
      <c r="B944" s="103"/>
      <c r="C944" s="104"/>
      <c r="D944" s="105"/>
      <c r="E944" s="106">
        <f t="shared" si="61"/>
        <v>0</v>
      </c>
      <c r="F944" s="107"/>
      <c r="G944" s="118">
        <f t="shared" si="58"/>
        <v>0</v>
      </c>
      <c r="H944" s="206"/>
      <c r="I944" s="118">
        <f t="shared" si="59"/>
        <v>0</v>
      </c>
      <c r="J944" s="106">
        <f t="shared" si="60"/>
        <v>0</v>
      </c>
    </row>
    <row r="945" spans="1:10" s="6" customFormat="1" ht="32.1" customHeight="1">
      <c r="A945" s="11"/>
      <c r="B945" s="103"/>
      <c r="C945" s="104"/>
      <c r="D945" s="105"/>
      <c r="E945" s="106">
        <f t="shared" si="61"/>
        <v>0</v>
      </c>
      <c r="F945" s="107"/>
      <c r="G945" s="118">
        <f t="shared" si="58"/>
        <v>0</v>
      </c>
      <c r="H945" s="206"/>
      <c r="I945" s="118">
        <f t="shared" si="59"/>
        <v>0</v>
      </c>
      <c r="J945" s="106">
        <f t="shared" si="60"/>
        <v>0</v>
      </c>
    </row>
    <row r="946" spans="1:10" s="6" customFormat="1" ht="32.1" customHeight="1">
      <c r="A946" s="11"/>
      <c r="B946" s="103"/>
      <c r="C946" s="104"/>
      <c r="D946" s="105"/>
      <c r="E946" s="106">
        <f t="shared" si="61"/>
        <v>0</v>
      </c>
      <c r="F946" s="107"/>
      <c r="G946" s="118">
        <f t="shared" si="58"/>
        <v>0</v>
      </c>
      <c r="H946" s="206"/>
      <c r="I946" s="118">
        <f t="shared" si="59"/>
        <v>0</v>
      </c>
      <c r="J946" s="106">
        <f t="shared" si="60"/>
        <v>0</v>
      </c>
    </row>
    <row r="947" spans="1:10" s="6" customFormat="1" ht="32.1" customHeight="1">
      <c r="A947" s="11"/>
      <c r="B947" s="103"/>
      <c r="C947" s="104"/>
      <c r="D947" s="105"/>
      <c r="E947" s="106">
        <f t="shared" si="61"/>
        <v>0</v>
      </c>
      <c r="F947" s="107"/>
      <c r="G947" s="118">
        <f t="shared" si="58"/>
        <v>0</v>
      </c>
      <c r="H947" s="206"/>
      <c r="I947" s="118">
        <f t="shared" si="59"/>
        <v>0</v>
      </c>
      <c r="J947" s="106">
        <f t="shared" si="60"/>
        <v>0</v>
      </c>
    </row>
    <row r="948" spans="1:10" s="6" customFormat="1" ht="32.1" customHeight="1">
      <c r="A948" s="11"/>
      <c r="B948" s="103"/>
      <c r="C948" s="104"/>
      <c r="D948" s="105"/>
      <c r="E948" s="106">
        <f t="shared" si="61"/>
        <v>0</v>
      </c>
      <c r="F948" s="107"/>
      <c r="G948" s="118">
        <f t="shared" si="58"/>
        <v>0</v>
      </c>
      <c r="H948" s="206"/>
      <c r="I948" s="118">
        <f t="shared" si="59"/>
        <v>0</v>
      </c>
      <c r="J948" s="106">
        <f t="shared" si="60"/>
        <v>0</v>
      </c>
    </row>
    <row r="949" spans="1:10" s="6" customFormat="1" ht="32.1" customHeight="1">
      <c r="A949" s="11"/>
      <c r="B949" s="103"/>
      <c r="C949" s="104"/>
      <c r="D949" s="105"/>
      <c r="E949" s="106">
        <f t="shared" si="61"/>
        <v>0</v>
      </c>
      <c r="F949" s="107"/>
      <c r="G949" s="118">
        <f t="shared" si="58"/>
        <v>0</v>
      </c>
      <c r="H949" s="206"/>
      <c r="I949" s="118">
        <f t="shared" si="59"/>
        <v>0</v>
      </c>
      <c r="J949" s="106">
        <f t="shared" si="60"/>
        <v>0</v>
      </c>
    </row>
    <row r="950" spans="1:10" s="6" customFormat="1" ht="32.1" customHeight="1">
      <c r="A950" s="11"/>
      <c r="B950" s="103"/>
      <c r="C950" s="104"/>
      <c r="D950" s="105"/>
      <c r="E950" s="106">
        <f t="shared" si="61"/>
        <v>0</v>
      </c>
      <c r="F950" s="107"/>
      <c r="G950" s="118">
        <f t="shared" si="58"/>
        <v>0</v>
      </c>
      <c r="H950" s="206"/>
      <c r="I950" s="118">
        <f t="shared" si="59"/>
        <v>0</v>
      </c>
      <c r="J950" s="106">
        <f t="shared" si="60"/>
        <v>0</v>
      </c>
    </row>
    <row r="951" spans="1:10" s="6" customFormat="1" ht="32.1" customHeight="1">
      <c r="A951" s="11"/>
      <c r="B951" s="103"/>
      <c r="C951" s="104"/>
      <c r="D951" s="105"/>
      <c r="E951" s="106">
        <f t="shared" si="61"/>
        <v>0</v>
      </c>
      <c r="F951" s="107"/>
      <c r="G951" s="118">
        <f t="shared" si="58"/>
        <v>0</v>
      </c>
      <c r="H951" s="206"/>
      <c r="I951" s="118">
        <f t="shared" si="59"/>
        <v>0</v>
      </c>
      <c r="J951" s="106">
        <f t="shared" si="60"/>
        <v>0</v>
      </c>
    </row>
    <row r="952" spans="1:10" s="6" customFormat="1" ht="32.1" customHeight="1">
      <c r="A952" s="11"/>
      <c r="B952" s="103"/>
      <c r="C952" s="104"/>
      <c r="D952" s="105"/>
      <c r="E952" s="106">
        <f t="shared" si="61"/>
        <v>0</v>
      </c>
      <c r="F952" s="107"/>
      <c r="G952" s="118">
        <f t="shared" si="58"/>
        <v>0</v>
      </c>
      <c r="H952" s="206"/>
      <c r="I952" s="118">
        <f t="shared" si="59"/>
        <v>0</v>
      </c>
      <c r="J952" s="106">
        <f t="shared" si="60"/>
        <v>0</v>
      </c>
    </row>
    <row r="953" spans="1:10" s="6" customFormat="1" ht="32.1" customHeight="1">
      <c r="A953" s="11"/>
      <c r="B953" s="103"/>
      <c r="C953" s="104"/>
      <c r="D953" s="105"/>
      <c r="E953" s="106">
        <f t="shared" si="61"/>
        <v>0</v>
      </c>
      <c r="F953" s="107"/>
      <c r="G953" s="118">
        <f t="shared" si="58"/>
        <v>0</v>
      </c>
      <c r="H953" s="206"/>
      <c r="I953" s="118">
        <f t="shared" si="59"/>
        <v>0</v>
      </c>
      <c r="J953" s="106">
        <f t="shared" si="60"/>
        <v>0</v>
      </c>
    </row>
    <row r="954" spans="1:10" s="6" customFormat="1" ht="32.1" customHeight="1">
      <c r="A954" s="11"/>
      <c r="B954" s="103"/>
      <c r="C954" s="104"/>
      <c r="D954" s="105"/>
      <c r="E954" s="106">
        <f t="shared" si="61"/>
        <v>0</v>
      </c>
      <c r="F954" s="107"/>
      <c r="G954" s="118">
        <f t="shared" si="58"/>
        <v>0</v>
      </c>
      <c r="H954" s="206"/>
      <c r="I954" s="118">
        <f t="shared" si="59"/>
        <v>0</v>
      </c>
      <c r="J954" s="106">
        <f t="shared" si="60"/>
        <v>0</v>
      </c>
    </row>
    <row r="955" spans="1:10" s="6" customFormat="1" ht="32.1" customHeight="1">
      <c r="A955" s="11"/>
      <c r="B955" s="103"/>
      <c r="C955" s="104"/>
      <c r="D955" s="105"/>
      <c r="E955" s="106">
        <f t="shared" si="61"/>
        <v>0</v>
      </c>
      <c r="F955" s="107"/>
      <c r="G955" s="118">
        <f t="shared" si="58"/>
        <v>0</v>
      </c>
      <c r="H955" s="206"/>
      <c r="I955" s="118">
        <f t="shared" si="59"/>
        <v>0</v>
      </c>
      <c r="J955" s="106">
        <f t="shared" si="60"/>
        <v>0</v>
      </c>
    </row>
    <row r="956" spans="1:10" s="6" customFormat="1" ht="32.1" customHeight="1">
      <c r="A956" s="11"/>
      <c r="B956" s="103"/>
      <c r="C956" s="104"/>
      <c r="D956" s="105"/>
      <c r="E956" s="106">
        <f t="shared" si="61"/>
        <v>0</v>
      </c>
      <c r="F956" s="107"/>
      <c r="G956" s="118">
        <f t="shared" si="58"/>
        <v>0</v>
      </c>
      <c r="H956" s="206"/>
      <c r="I956" s="118">
        <f t="shared" si="59"/>
        <v>0</v>
      </c>
      <c r="J956" s="106">
        <f t="shared" si="60"/>
        <v>0</v>
      </c>
    </row>
    <row r="957" spans="1:10" s="6" customFormat="1" ht="32.1" customHeight="1">
      <c r="A957" s="11"/>
      <c r="B957" s="103"/>
      <c r="C957" s="104"/>
      <c r="D957" s="105"/>
      <c r="E957" s="106">
        <f t="shared" si="61"/>
        <v>0</v>
      </c>
      <c r="F957" s="107"/>
      <c r="G957" s="118">
        <f t="shared" si="58"/>
        <v>0</v>
      </c>
      <c r="H957" s="206"/>
      <c r="I957" s="118">
        <f t="shared" si="59"/>
        <v>0</v>
      </c>
      <c r="J957" s="106">
        <f t="shared" si="60"/>
        <v>0</v>
      </c>
    </row>
    <row r="958" spans="1:10" s="6" customFormat="1" ht="32.1" customHeight="1">
      <c r="A958" s="11"/>
      <c r="B958" s="103"/>
      <c r="C958" s="104"/>
      <c r="D958" s="105"/>
      <c r="E958" s="106">
        <f t="shared" si="61"/>
        <v>0</v>
      </c>
      <c r="F958" s="107"/>
      <c r="G958" s="118">
        <f t="shared" si="58"/>
        <v>0</v>
      </c>
      <c r="H958" s="206"/>
      <c r="I958" s="118">
        <f t="shared" si="59"/>
        <v>0</v>
      </c>
      <c r="J958" s="106">
        <f t="shared" si="60"/>
        <v>0</v>
      </c>
    </row>
    <row r="959" spans="1:10" s="6" customFormat="1" ht="32.1" customHeight="1">
      <c r="A959" s="11"/>
      <c r="B959" s="103"/>
      <c r="C959" s="104"/>
      <c r="D959" s="105"/>
      <c r="E959" s="106">
        <f t="shared" si="61"/>
        <v>0</v>
      </c>
      <c r="F959" s="107"/>
      <c r="G959" s="118">
        <f t="shared" si="58"/>
        <v>0</v>
      </c>
      <c r="H959" s="206"/>
      <c r="I959" s="118">
        <f t="shared" si="59"/>
        <v>0</v>
      </c>
      <c r="J959" s="106">
        <f t="shared" si="60"/>
        <v>0</v>
      </c>
    </row>
    <row r="960" spans="1:10" s="6" customFormat="1" ht="32.1" customHeight="1">
      <c r="A960" s="11"/>
      <c r="B960" s="103"/>
      <c r="C960" s="104"/>
      <c r="D960" s="105"/>
      <c r="E960" s="106">
        <f t="shared" si="61"/>
        <v>0</v>
      </c>
      <c r="F960" s="107"/>
      <c r="G960" s="118">
        <f t="shared" si="58"/>
        <v>0</v>
      </c>
      <c r="H960" s="206"/>
      <c r="I960" s="118">
        <f t="shared" si="59"/>
        <v>0</v>
      </c>
      <c r="J960" s="106">
        <f t="shared" si="60"/>
        <v>0</v>
      </c>
    </row>
    <row r="961" spans="1:10" s="6" customFormat="1" ht="32.1" customHeight="1">
      <c r="A961" s="11"/>
      <c r="B961" s="103"/>
      <c r="C961" s="104"/>
      <c r="D961" s="105"/>
      <c r="E961" s="106">
        <f t="shared" si="61"/>
        <v>0</v>
      </c>
      <c r="F961" s="107"/>
      <c r="G961" s="118">
        <f t="shared" si="58"/>
        <v>0</v>
      </c>
      <c r="H961" s="206"/>
      <c r="I961" s="118">
        <f t="shared" si="59"/>
        <v>0</v>
      </c>
      <c r="J961" s="106">
        <f t="shared" si="60"/>
        <v>0</v>
      </c>
    </row>
    <row r="962" spans="1:10" s="6" customFormat="1" ht="32.1" customHeight="1">
      <c r="A962" s="11"/>
      <c r="B962" s="103"/>
      <c r="C962" s="104"/>
      <c r="D962" s="105"/>
      <c r="E962" s="106">
        <f t="shared" si="61"/>
        <v>0</v>
      </c>
      <c r="F962" s="107"/>
      <c r="G962" s="118">
        <f t="shared" si="58"/>
        <v>0</v>
      </c>
      <c r="H962" s="206"/>
      <c r="I962" s="118">
        <f t="shared" si="59"/>
        <v>0</v>
      </c>
      <c r="J962" s="106">
        <f t="shared" si="60"/>
        <v>0</v>
      </c>
    </row>
    <row r="963" spans="1:10" s="6" customFormat="1" ht="32.1" customHeight="1">
      <c r="A963" s="11"/>
      <c r="B963" s="103"/>
      <c r="C963" s="104"/>
      <c r="D963" s="105"/>
      <c r="E963" s="106">
        <f t="shared" si="61"/>
        <v>0</v>
      </c>
      <c r="F963" s="107"/>
      <c r="G963" s="118">
        <f t="shared" si="58"/>
        <v>0</v>
      </c>
      <c r="H963" s="206"/>
      <c r="I963" s="118">
        <f t="shared" si="59"/>
        <v>0</v>
      </c>
      <c r="J963" s="106">
        <f t="shared" si="60"/>
        <v>0</v>
      </c>
    </row>
    <row r="964" spans="1:10" s="6" customFormat="1" ht="32.1" customHeight="1">
      <c r="A964" s="11"/>
      <c r="B964" s="103"/>
      <c r="C964" s="104"/>
      <c r="D964" s="105"/>
      <c r="E964" s="106">
        <f t="shared" si="61"/>
        <v>0</v>
      </c>
      <c r="F964" s="107"/>
      <c r="G964" s="118">
        <f t="shared" si="58"/>
        <v>0</v>
      </c>
      <c r="H964" s="206"/>
      <c r="I964" s="118">
        <f t="shared" si="59"/>
        <v>0</v>
      </c>
      <c r="J964" s="106">
        <f t="shared" si="60"/>
        <v>0</v>
      </c>
    </row>
    <row r="965" spans="1:10" s="6" customFormat="1" ht="32.1" customHeight="1">
      <c r="A965" s="11"/>
      <c r="B965" s="103"/>
      <c r="C965" s="104"/>
      <c r="D965" s="105"/>
      <c r="E965" s="106">
        <f t="shared" si="61"/>
        <v>0</v>
      </c>
      <c r="F965" s="107"/>
      <c r="G965" s="118">
        <f t="shared" si="58"/>
        <v>0</v>
      </c>
      <c r="H965" s="206"/>
      <c r="I965" s="118">
        <f t="shared" si="59"/>
        <v>0</v>
      </c>
      <c r="J965" s="106">
        <f t="shared" si="60"/>
        <v>0</v>
      </c>
    </row>
    <row r="966" spans="1:10" s="6" customFormat="1" ht="32.1" customHeight="1">
      <c r="A966" s="11"/>
      <c r="B966" s="103"/>
      <c r="C966" s="104"/>
      <c r="D966" s="105"/>
      <c r="E966" s="106">
        <f t="shared" si="61"/>
        <v>0</v>
      </c>
      <c r="F966" s="107"/>
      <c r="G966" s="118">
        <f t="shared" si="58"/>
        <v>0</v>
      </c>
      <c r="H966" s="206"/>
      <c r="I966" s="118">
        <f t="shared" si="59"/>
        <v>0</v>
      </c>
      <c r="J966" s="106">
        <f t="shared" si="60"/>
        <v>0</v>
      </c>
    </row>
    <row r="967" spans="1:10" s="6" customFormat="1" ht="32.1" customHeight="1">
      <c r="A967" s="11"/>
      <c r="B967" s="103"/>
      <c r="C967" s="104"/>
      <c r="D967" s="105"/>
      <c r="E967" s="106">
        <f t="shared" si="61"/>
        <v>0</v>
      </c>
      <c r="F967" s="107"/>
      <c r="G967" s="118">
        <f t="shared" si="58"/>
        <v>0</v>
      </c>
      <c r="H967" s="206"/>
      <c r="I967" s="118">
        <f t="shared" si="59"/>
        <v>0</v>
      </c>
      <c r="J967" s="106">
        <f t="shared" si="60"/>
        <v>0</v>
      </c>
    </row>
    <row r="968" spans="1:10" s="6" customFormat="1" ht="32.1" customHeight="1">
      <c r="A968" s="11"/>
      <c r="B968" s="103"/>
      <c r="C968" s="104"/>
      <c r="D968" s="105"/>
      <c r="E968" s="106">
        <f t="shared" si="61"/>
        <v>0</v>
      </c>
      <c r="F968" s="107"/>
      <c r="G968" s="118">
        <f t="shared" si="58"/>
        <v>0</v>
      </c>
      <c r="H968" s="206"/>
      <c r="I968" s="118">
        <f t="shared" si="59"/>
        <v>0</v>
      </c>
      <c r="J968" s="106">
        <f t="shared" si="60"/>
        <v>0</v>
      </c>
    </row>
    <row r="969" spans="1:10" s="6" customFormat="1" ht="32.1" customHeight="1">
      <c r="A969" s="11"/>
      <c r="B969" s="103"/>
      <c r="C969" s="104"/>
      <c r="D969" s="105"/>
      <c r="E969" s="106">
        <f t="shared" si="61"/>
        <v>0</v>
      </c>
      <c r="F969" s="107"/>
      <c r="G969" s="118">
        <f t="shared" si="58"/>
        <v>0</v>
      </c>
      <c r="H969" s="206"/>
      <c r="I969" s="118">
        <f t="shared" si="59"/>
        <v>0</v>
      </c>
      <c r="J969" s="106">
        <f t="shared" si="60"/>
        <v>0</v>
      </c>
    </row>
    <row r="970" spans="1:10" s="6" customFormat="1" ht="32.1" customHeight="1">
      <c r="A970" s="11"/>
      <c r="B970" s="103"/>
      <c r="C970" s="104"/>
      <c r="D970" s="105"/>
      <c r="E970" s="106">
        <f t="shared" si="61"/>
        <v>0</v>
      </c>
      <c r="F970" s="107"/>
      <c r="G970" s="118">
        <f t="shared" si="58"/>
        <v>0</v>
      </c>
      <c r="H970" s="206"/>
      <c r="I970" s="118">
        <f t="shared" si="59"/>
        <v>0</v>
      </c>
      <c r="J970" s="106">
        <f t="shared" si="60"/>
        <v>0</v>
      </c>
    </row>
    <row r="971" spans="1:10" s="6" customFormat="1" ht="32.1" customHeight="1">
      <c r="A971" s="11"/>
      <c r="B971" s="103"/>
      <c r="C971" s="104"/>
      <c r="D971" s="105"/>
      <c r="E971" s="106">
        <f t="shared" si="61"/>
        <v>0</v>
      </c>
      <c r="F971" s="107"/>
      <c r="G971" s="118">
        <f t="shared" si="58"/>
        <v>0</v>
      </c>
      <c r="H971" s="206"/>
      <c r="I971" s="118">
        <f t="shared" si="59"/>
        <v>0</v>
      </c>
      <c r="J971" s="106">
        <f t="shared" si="60"/>
        <v>0</v>
      </c>
    </row>
    <row r="972" spans="1:10" s="6" customFormat="1" ht="32.1" customHeight="1">
      <c r="A972" s="11"/>
      <c r="B972" s="103"/>
      <c r="C972" s="104"/>
      <c r="D972" s="105"/>
      <c r="E972" s="106">
        <f t="shared" si="61"/>
        <v>0</v>
      </c>
      <c r="F972" s="107"/>
      <c r="G972" s="118">
        <f t="shared" si="58"/>
        <v>0</v>
      </c>
      <c r="H972" s="206"/>
      <c r="I972" s="118">
        <f t="shared" si="59"/>
        <v>0</v>
      </c>
      <c r="J972" s="106">
        <f t="shared" si="60"/>
        <v>0</v>
      </c>
    </row>
    <row r="973" spans="1:10" s="6" customFormat="1" ht="32.1" customHeight="1">
      <c r="A973" s="11"/>
      <c r="B973" s="103"/>
      <c r="C973" s="104"/>
      <c r="D973" s="105"/>
      <c r="E973" s="106">
        <f t="shared" si="61"/>
        <v>0</v>
      </c>
      <c r="F973" s="107"/>
      <c r="G973" s="118">
        <f t="shared" si="58"/>
        <v>0</v>
      </c>
      <c r="H973" s="206"/>
      <c r="I973" s="118">
        <f t="shared" si="59"/>
        <v>0</v>
      </c>
      <c r="J973" s="106">
        <f t="shared" si="60"/>
        <v>0</v>
      </c>
    </row>
    <row r="974" spans="1:10" s="6" customFormat="1" ht="32.1" customHeight="1">
      <c r="A974" s="11"/>
      <c r="B974" s="103"/>
      <c r="C974" s="104"/>
      <c r="D974" s="105"/>
      <c r="E974" s="106">
        <f t="shared" si="61"/>
        <v>0</v>
      </c>
      <c r="F974" s="107"/>
      <c r="G974" s="118">
        <f t="shared" si="58"/>
        <v>0</v>
      </c>
      <c r="H974" s="206"/>
      <c r="I974" s="118">
        <f t="shared" si="59"/>
        <v>0</v>
      </c>
      <c r="J974" s="106">
        <f t="shared" si="60"/>
        <v>0</v>
      </c>
    </row>
    <row r="975" spans="1:10" s="6" customFormat="1" ht="32.1" customHeight="1">
      <c r="A975" s="11"/>
      <c r="B975" s="103"/>
      <c r="C975" s="104"/>
      <c r="D975" s="105"/>
      <c r="E975" s="106">
        <f t="shared" si="61"/>
        <v>0</v>
      </c>
      <c r="F975" s="107"/>
      <c r="G975" s="118">
        <f t="shared" si="58"/>
        <v>0</v>
      </c>
      <c r="H975" s="206"/>
      <c r="I975" s="118">
        <f t="shared" si="59"/>
        <v>0</v>
      </c>
      <c r="J975" s="106">
        <f t="shared" si="60"/>
        <v>0</v>
      </c>
    </row>
    <row r="976" spans="1:10" s="6" customFormat="1" ht="32.1" customHeight="1">
      <c r="A976" s="11"/>
      <c r="B976" s="103"/>
      <c r="C976" s="104"/>
      <c r="D976" s="105"/>
      <c r="E976" s="106">
        <f t="shared" si="61"/>
        <v>0</v>
      </c>
      <c r="F976" s="107"/>
      <c r="G976" s="118">
        <f t="shared" si="58"/>
        <v>0</v>
      </c>
      <c r="H976" s="206"/>
      <c r="I976" s="118">
        <f t="shared" si="59"/>
        <v>0</v>
      </c>
      <c r="J976" s="106">
        <f t="shared" si="60"/>
        <v>0</v>
      </c>
    </row>
    <row r="977" spans="1:10" s="6" customFormat="1" ht="32.1" customHeight="1">
      <c r="A977" s="11"/>
      <c r="B977" s="103"/>
      <c r="C977" s="104"/>
      <c r="D977" s="105"/>
      <c r="E977" s="106">
        <f t="shared" si="61"/>
        <v>0</v>
      </c>
      <c r="F977" s="107"/>
      <c r="G977" s="118">
        <f t="shared" si="58"/>
        <v>0</v>
      </c>
      <c r="H977" s="206"/>
      <c r="I977" s="118">
        <f t="shared" si="59"/>
        <v>0</v>
      </c>
      <c r="J977" s="106">
        <f t="shared" si="60"/>
        <v>0</v>
      </c>
    </row>
    <row r="978" spans="1:10" s="6" customFormat="1" ht="32.1" customHeight="1">
      <c r="A978" s="11"/>
      <c r="B978" s="103"/>
      <c r="C978" s="104"/>
      <c r="D978" s="105"/>
      <c r="E978" s="106">
        <f t="shared" si="61"/>
        <v>0</v>
      </c>
      <c r="F978" s="107"/>
      <c r="G978" s="118">
        <f t="shared" si="58"/>
        <v>0</v>
      </c>
      <c r="H978" s="206"/>
      <c r="I978" s="118">
        <f t="shared" si="59"/>
        <v>0</v>
      </c>
      <c r="J978" s="106">
        <f t="shared" si="60"/>
        <v>0</v>
      </c>
    </row>
    <row r="979" spans="1:10" s="6" customFormat="1" ht="32.1" customHeight="1">
      <c r="A979" s="11"/>
      <c r="B979" s="103"/>
      <c r="C979" s="104"/>
      <c r="D979" s="105"/>
      <c r="E979" s="106">
        <f t="shared" si="61"/>
        <v>0</v>
      </c>
      <c r="F979" s="107"/>
      <c r="G979" s="118">
        <f t="shared" si="58"/>
        <v>0</v>
      </c>
      <c r="H979" s="206"/>
      <c r="I979" s="118">
        <f t="shared" si="59"/>
        <v>0</v>
      </c>
      <c r="J979" s="106">
        <f t="shared" si="60"/>
        <v>0</v>
      </c>
    </row>
    <row r="980" spans="1:10" s="6" customFormat="1" ht="32.1" customHeight="1">
      <c r="A980" s="11"/>
      <c r="B980" s="103"/>
      <c r="C980" s="104"/>
      <c r="D980" s="105"/>
      <c r="E980" s="106">
        <f t="shared" si="61"/>
        <v>0</v>
      </c>
      <c r="F980" s="107"/>
      <c r="G980" s="118">
        <f t="shared" si="58"/>
        <v>0</v>
      </c>
      <c r="H980" s="206"/>
      <c r="I980" s="118">
        <f t="shared" si="59"/>
        <v>0</v>
      </c>
      <c r="J980" s="106">
        <f t="shared" si="60"/>
        <v>0</v>
      </c>
    </row>
    <row r="981" spans="1:10" s="6" customFormat="1" ht="32.1" customHeight="1">
      <c r="A981" s="11"/>
      <c r="B981" s="103"/>
      <c r="C981" s="104"/>
      <c r="D981" s="105"/>
      <c r="E981" s="106">
        <f t="shared" si="61"/>
        <v>0</v>
      </c>
      <c r="F981" s="107"/>
      <c r="G981" s="118">
        <f t="shared" si="58"/>
        <v>0</v>
      </c>
      <c r="H981" s="206"/>
      <c r="I981" s="118">
        <f t="shared" si="59"/>
        <v>0</v>
      </c>
      <c r="J981" s="106">
        <f t="shared" si="60"/>
        <v>0</v>
      </c>
    </row>
    <row r="982" spans="1:10" s="6" customFormat="1" ht="32.1" customHeight="1">
      <c r="A982" s="11"/>
      <c r="B982" s="103"/>
      <c r="C982" s="104"/>
      <c r="D982" s="105"/>
      <c r="E982" s="106">
        <f t="shared" si="61"/>
        <v>0</v>
      </c>
      <c r="F982" s="107"/>
      <c r="G982" s="118">
        <f t="shared" ref="G982:G1020" si="62">E982*F982</f>
        <v>0</v>
      </c>
      <c r="H982" s="206"/>
      <c r="I982" s="118">
        <f t="shared" ref="I982:I1020" si="63">E982*H982</f>
        <v>0</v>
      </c>
      <c r="J982" s="106">
        <f t="shared" ref="J982:J1020" si="64">G982+I982</f>
        <v>0</v>
      </c>
    </row>
    <row r="983" spans="1:10" s="6" customFormat="1" ht="32.1" customHeight="1">
      <c r="A983" s="11"/>
      <c r="B983" s="103"/>
      <c r="C983" s="104"/>
      <c r="D983" s="105"/>
      <c r="E983" s="106">
        <f t="shared" si="61"/>
        <v>0</v>
      </c>
      <c r="F983" s="107"/>
      <c r="G983" s="118">
        <f t="shared" si="62"/>
        <v>0</v>
      </c>
      <c r="H983" s="206"/>
      <c r="I983" s="118">
        <f t="shared" si="63"/>
        <v>0</v>
      </c>
      <c r="J983" s="106">
        <f t="shared" si="64"/>
        <v>0</v>
      </c>
    </row>
    <row r="984" spans="1:10" s="6" customFormat="1" ht="32.1" customHeight="1">
      <c r="A984" s="11"/>
      <c r="B984" s="103"/>
      <c r="C984" s="104"/>
      <c r="D984" s="105"/>
      <c r="E984" s="106">
        <f t="shared" si="61"/>
        <v>0</v>
      </c>
      <c r="F984" s="107"/>
      <c r="G984" s="118">
        <f t="shared" si="62"/>
        <v>0</v>
      </c>
      <c r="H984" s="206"/>
      <c r="I984" s="118">
        <f t="shared" si="63"/>
        <v>0</v>
      </c>
      <c r="J984" s="106">
        <f t="shared" si="64"/>
        <v>0</v>
      </c>
    </row>
    <row r="985" spans="1:10" s="6" customFormat="1" ht="32.1" customHeight="1">
      <c r="A985" s="11"/>
      <c r="B985" s="103"/>
      <c r="C985" s="104"/>
      <c r="D985" s="105"/>
      <c r="E985" s="106">
        <f t="shared" si="61"/>
        <v>0</v>
      </c>
      <c r="F985" s="107"/>
      <c r="G985" s="118">
        <f t="shared" si="62"/>
        <v>0</v>
      </c>
      <c r="H985" s="206"/>
      <c r="I985" s="118">
        <f t="shared" si="63"/>
        <v>0</v>
      </c>
      <c r="J985" s="106">
        <f t="shared" si="64"/>
        <v>0</v>
      </c>
    </row>
    <row r="986" spans="1:10" s="6" customFormat="1" ht="32.1" customHeight="1">
      <c r="A986" s="11"/>
      <c r="B986" s="103"/>
      <c r="C986" s="104"/>
      <c r="D986" s="105"/>
      <c r="E986" s="106">
        <f t="shared" si="61"/>
        <v>0</v>
      </c>
      <c r="F986" s="107"/>
      <c r="G986" s="118">
        <f t="shared" si="62"/>
        <v>0</v>
      </c>
      <c r="H986" s="206"/>
      <c r="I986" s="118">
        <f t="shared" si="63"/>
        <v>0</v>
      </c>
      <c r="J986" s="106">
        <f t="shared" si="64"/>
        <v>0</v>
      </c>
    </row>
    <row r="987" spans="1:10" s="6" customFormat="1" ht="32.1" customHeight="1">
      <c r="A987" s="11"/>
      <c r="B987" s="103"/>
      <c r="C987" s="104"/>
      <c r="D987" s="105"/>
      <c r="E987" s="106">
        <f t="shared" si="61"/>
        <v>0</v>
      </c>
      <c r="F987" s="107"/>
      <c r="G987" s="118">
        <f t="shared" si="62"/>
        <v>0</v>
      </c>
      <c r="H987" s="206"/>
      <c r="I987" s="118">
        <f t="shared" si="63"/>
        <v>0</v>
      </c>
      <c r="J987" s="106">
        <f t="shared" si="64"/>
        <v>0</v>
      </c>
    </row>
    <row r="988" spans="1:10" s="6" customFormat="1" ht="32.1" customHeight="1">
      <c r="A988" s="11"/>
      <c r="B988" s="103"/>
      <c r="C988" s="104"/>
      <c r="D988" s="105"/>
      <c r="E988" s="106">
        <f t="shared" si="61"/>
        <v>0</v>
      </c>
      <c r="F988" s="107"/>
      <c r="G988" s="118">
        <f t="shared" si="62"/>
        <v>0</v>
      </c>
      <c r="H988" s="206"/>
      <c r="I988" s="118">
        <f t="shared" si="63"/>
        <v>0</v>
      </c>
      <c r="J988" s="106">
        <f t="shared" si="64"/>
        <v>0</v>
      </c>
    </row>
    <row r="989" spans="1:10" s="6" customFormat="1" ht="32.1" customHeight="1">
      <c r="A989" s="11"/>
      <c r="B989" s="103"/>
      <c r="C989" s="104"/>
      <c r="D989" s="105"/>
      <c r="E989" s="106">
        <f t="shared" si="61"/>
        <v>0</v>
      </c>
      <c r="F989" s="107"/>
      <c r="G989" s="118">
        <f t="shared" si="62"/>
        <v>0</v>
      </c>
      <c r="H989" s="206"/>
      <c r="I989" s="118">
        <f t="shared" si="63"/>
        <v>0</v>
      </c>
      <c r="J989" s="106">
        <f t="shared" si="64"/>
        <v>0</v>
      </c>
    </row>
    <row r="990" spans="1:10" s="6" customFormat="1" ht="32.1" customHeight="1">
      <c r="A990" s="11"/>
      <c r="B990" s="103"/>
      <c r="C990" s="104"/>
      <c r="D990" s="105"/>
      <c r="E990" s="106">
        <f t="shared" si="61"/>
        <v>0</v>
      </c>
      <c r="F990" s="107"/>
      <c r="G990" s="118">
        <f t="shared" si="62"/>
        <v>0</v>
      </c>
      <c r="H990" s="206"/>
      <c r="I990" s="118">
        <f t="shared" si="63"/>
        <v>0</v>
      </c>
      <c r="J990" s="106">
        <f t="shared" si="64"/>
        <v>0</v>
      </c>
    </row>
    <row r="991" spans="1:10" s="6" customFormat="1" ht="32.1" customHeight="1">
      <c r="A991" s="11"/>
      <c r="B991" s="103"/>
      <c r="C991" s="104"/>
      <c r="D991" s="105"/>
      <c r="E991" s="106">
        <f t="shared" si="61"/>
        <v>0</v>
      </c>
      <c r="F991" s="107"/>
      <c r="G991" s="118">
        <f t="shared" si="62"/>
        <v>0</v>
      </c>
      <c r="H991" s="206"/>
      <c r="I991" s="118">
        <f t="shared" si="63"/>
        <v>0</v>
      </c>
      <c r="J991" s="106">
        <f t="shared" si="64"/>
        <v>0</v>
      </c>
    </row>
    <row r="992" spans="1:10" s="6" customFormat="1" ht="32.1" customHeight="1">
      <c r="A992" s="11"/>
      <c r="B992" s="103"/>
      <c r="C992" s="104"/>
      <c r="D992" s="105"/>
      <c r="E992" s="106">
        <f t="shared" si="61"/>
        <v>0</v>
      </c>
      <c r="F992" s="107"/>
      <c r="G992" s="118">
        <f t="shared" si="62"/>
        <v>0</v>
      </c>
      <c r="H992" s="206"/>
      <c r="I992" s="118">
        <f t="shared" si="63"/>
        <v>0</v>
      </c>
      <c r="J992" s="106">
        <f t="shared" si="64"/>
        <v>0</v>
      </c>
    </row>
    <row r="993" spans="1:10" s="6" customFormat="1" ht="32.1" customHeight="1">
      <c r="A993" s="11"/>
      <c r="B993" s="103"/>
      <c r="C993" s="104"/>
      <c r="D993" s="105"/>
      <c r="E993" s="106">
        <f t="shared" si="61"/>
        <v>0</v>
      </c>
      <c r="F993" s="107"/>
      <c r="G993" s="118">
        <f t="shared" si="62"/>
        <v>0</v>
      </c>
      <c r="H993" s="206"/>
      <c r="I993" s="118">
        <f t="shared" si="63"/>
        <v>0</v>
      </c>
      <c r="J993" s="106">
        <f t="shared" si="64"/>
        <v>0</v>
      </c>
    </row>
    <row r="994" spans="1:10" s="6" customFormat="1" ht="32.1" customHeight="1">
      <c r="A994" s="11"/>
      <c r="B994" s="103"/>
      <c r="C994" s="104"/>
      <c r="D994" s="105"/>
      <c r="E994" s="106">
        <f t="shared" si="61"/>
        <v>0</v>
      </c>
      <c r="F994" s="107"/>
      <c r="G994" s="118">
        <f t="shared" si="62"/>
        <v>0</v>
      </c>
      <c r="H994" s="206"/>
      <c r="I994" s="118">
        <f t="shared" si="63"/>
        <v>0</v>
      </c>
      <c r="J994" s="106">
        <f t="shared" si="64"/>
        <v>0</v>
      </c>
    </row>
    <row r="995" spans="1:10" s="6" customFormat="1" ht="32.1" customHeight="1">
      <c r="A995" s="11"/>
      <c r="B995" s="103"/>
      <c r="C995" s="104"/>
      <c r="D995" s="105"/>
      <c r="E995" s="106">
        <f t="shared" ref="E995:E1020" si="65">C995*D995/10</f>
        <v>0</v>
      </c>
      <c r="F995" s="107"/>
      <c r="G995" s="118">
        <f t="shared" si="62"/>
        <v>0</v>
      </c>
      <c r="H995" s="206"/>
      <c r="I995" s="118">
        <f t="shared" si="63"/>
        <v>0</v>
      </c>
      <c r="J995" s="106">
        <f t="shared" si="64"/>
        <v>0</v>
      </c>
    </row>
    <row r="996" spans="1:10" s="6" customFormat="1" ht="32.1" customHeight="1">
      <c r="A996" s="11"/>
      <c r="B996" s="103"/>
      <c r="C996" s="104"/>
      <c r="D996" s="105"/>
      <c r="E996" s="106">
        <f t="shared" si="65"/>
        <v>0</v>
      </c>
      <c r="F996" s="107"/>
      <c r="G996" s="118">
        <f t="shared" si="62"/>
        <v>0</v>
      </c>
      <c r="H996" s="206"/>
      <c r="I996" s="118">
        <f t="shared" si="63"/>
        <v>0</v>
      </c>
      <c r="J996" s="106">
        <f t="shared" si="64"/>
        <v>0</v>
      </c>
    </row>
    <row r="997" spans="1:10" s="6" customFormat="1" ht="32.1" customHeight="1">
      <c r="A997" s="11"/>
      <c r="B997" s="103"/>
      <c r="C997" s="104"/>
      <c r="D997" s="105"/>
      <c r="E997" s="106">
        <f t="shared" si="65"/>
        <v>0</v>
      </c>
      <c r="F997" s="107"/>
      <c r="G997" s="118">
        <f t="shared" si="62"/>
        <v>0</v>
      </c>
      <c r="H997" s="206"/>
      <c r="I997" s="118">
        <f t="shared" si="63"/>
        <v>0</v>
      </c>
      <c r="J997" s="106">
        <f t="shared" si="64"/>
        <v>0</v>
      </c>
    </row>
    <row r="998" spans="1:10" s="6" customFormat="1" ht="32.1" customHeight="1">
      <c r="A998" s="11"/>
      <c r="B998" s="103"/>
      <c r="C998" s="104"/>
      <c r="D998" s="105"/>
      <c r="E998" s="106">
        <f t="shared" si="65"/>
        <v>0</v>
      </c>
      <c r="F998" s="107"/>
      <c r="G998" s="118">
        <f t="shared" si="62"/>
        <v>0</v>
      </c>
      <c r="H998" s="206"/>
      <c r="I998" s="118">
        <f t="shared" si="63"/>
        <v>0</v>
      </c>
      <c r="J998" s="106">
        <f t="shared" si="64"/>
        <v>0</v>
      </c>
    </row>
    <row r="999" spans="1:10" s="6" customFormat="1" ht="32.1" customHeight="1">
      <c r="A999" s="11"/>
      <c r="B999" s="103"/>
      <c r="C999" s="104"/>
      <c r="D999" s="105"/>
      <c r="E999" s="106">
        <f t="shared" si="65"/>
        <v>0</v>
      </c>
      <c r="F999" s="107"/>
      <c r="G999" s="118">
        <f t="shared" si="62"/>
        <v>0</v>
      </c>
      <c r="H999" s="206"/>
      <c r="I999" s="118">
        <f t="shared" si="63"/>
        <v>0</v>
      </c>
      <c r="J999" s="106">
        <f t="shared" si="64"/>
        <v>0</v>
      </c>
    </row>
    <row r="1000" spans="1:10" s="6" customFormat="1" ht="32.1" customHeight="1">
      <c r="A1000" s="11"/>
      <c r="B1000" s="103"/>
      <c r="C1000" s="104"/>
      <c r="D1000" s="105"/>
      <c r="E1000" s="106">
        <f t="shared" si="65"/>
        <v>0</v>
      </c>
      <c r="F1000" s="107"/>
      <c r="G1000" s="118">
        <f t="shared" si="62"/>
        <v>0</v>
      </c>
      <c r="H1000" s="206"/>
      <c r="I1000" s="118">
        <f t="shared" si="63"/>
        <v>0</v>
      </c>
      <c r="J1000" s="106">
        <f t="shared" si="64"/>
        <v>0</v>
      </c>
    </row>
    <row r="1001" spans="1:10" s="6" customFormat="1" ht="32.1" customHeight="1">
      <c r="A1001" s="11"/>
      <c r="B1001" s="103"/>
      <c r="C1001" s="104"/>
      <c r="D1001" s="105"/>
      <c r="E1001" s="106">
        <f t="shared" si="65"/>
        <v>0</v>
      </c>
      <c r="F1001" s="107"/>
      <c r="G1001" s="118">
        <f t="shared" si="62"/>
        <v>0</v>
      </c>
      <c r="H1001" s="206"/>
      <c r="I1001" s="118">
        <f t="shared" si="63"/>
        <v>0</v>
      </c>
      <c r="J1001" s="106">
        <f t="shared" si="64"/>
        <v>0</v>
      </c>
    </row>
    <row r="1002" spans="1:10" s="6" customFormat="1" ht="32.1" customHeight="1">
      <c r="A1002" s="11"/>
      <c r="B1002" s="103"/>
      <c r="C1002" s="104"/>
      <c r="D1002" s="105"/>
      <c r="E1002" s="106">
        <f t="shared" si="65"/>
        <v>0</v>
      </c>
      <c r="F1002" s="107"/>
      <c r="G1002" s="118">
        <f t="shared" si="62"/>
        <v>0</v>
      </c>
      <c r="H1002" s="206"/>
      <c r="I1002" s="118">
        <f t="shared" si="63"/>
        <v>0</v>
      </c>
      <c r="J1002" s="106">
        <f t="shared" si="64"/>
        <v>0</v>
      </c>
    </row>
    <row r="1003" spans="1:10" s="6" customFormat="1" ht="32.1" customHeight="1">
      <c r="A1003" s="11"/>
      <c r="B1003" s="103"/>
      <c r="C1003" s="104"/>
      <c r="D1003" s="105"/>
      <c r="E1003" s="106">
        <f t="shared" si="65"/>
        <v>0</v>
      </c>
      <c r="F1003" s="107"/>
      <c r="G1003" s="118">
        <f t="shared" si="62"/>
        <v>0</v>
      </c>
      <c r="H1003" s="206"/>
      <c r="I1003" s="118">
        <f t="shared" si="63"/>
        <v>0</v>
      </c>
      <c r="J1003" s="106">
        <f t="shared" si="64"/>
        <v>0</v>
      </c>
    </row>
    <row r="1004" spans="1:10" s="6" customFormat="1" ht="32.1" customHeight="1">
      <c r="A1004" s="11"/>
      <c r="B1004" s="103"/>
      <c r="C1004" s="104"/>
      <c r="D1004" s="105"/>
      <c r="E1004" s="106">
        <f t="shared" si="65"/>
        <v>0</v>
      </c>
      <c r="F1004" s="107"/>
      <c r="G1004" s="118">
        <f t="shared" si="62"/>
        <v>0</v>
      </c>
      <c r="H1004" s="206"/>
      <c r="I1004" s="118">
        <f t="shared" si="63"/>
        <v>0</v>
      </c>
      <c r="J1004" s="106">
        <f t="shared" si="64"/>
        <v>0</v>
      </c>
    </row>
    <row r="1005" spans="1:10" s="6" customFormat="1" ht="32.1" customHeight="1">
      <c r="A1005" s="11"/>
      <c r="B1005" s="103"/>
      <c r="C1005" s="104"/>
      <c r="D1005" s="105"/>
      <c r="E1005" s="106">
        <f t="shared" si="65"/>
        <v>0</v>
      </c>
      <c r="F1005" s="107"/>
      <c r="G1005" s="118">
        <f t="shared" si="62"/>
        <v>0</v>
      </c>
      <c r="H1005" s="206"/>
      <c r="I1005" s="118">
        <f t="shared" si="63"/>
        <v>0</v>
      </c>
      <c r="J1005" s="106">
        <f t="shared" si="64"/>
        <v>0</v>
      </c>
    </row>
    <row r="1006" spans="1:10" s="6" customFormat="1" ht="32.1" customHeight="1">
      <c r="A1006" s="11"/>
      <c r="B1006" s="103"/>
      <c r="C1006" s="104"/>
      <c r="D1006" s="105"/>
      <c r="E1006" s="106">
        <f t="shared" si="65"/>
        <v>0</v>
      </c>
      <c r="F1006" s="107"/>
      <c r="G1006" s="118">
        <f t="shared" si="62"/>
        <v>0</v>
      </c>
      <c r="H1006" s="206"/>
      <c r="I1006" s="118">
        <f t="shared" si="63"/>
        <v>0</v>
      </c>
      <c r="J1006" s="106">
        <f t="shared" si="64"/>
        <v>0</v>
      </c>
    </row>
    <row r="1007" spans="1:10" s="6" customFormat="1" ht="32.1" customHeight="1">
      <c r="A1007" s="11"/>
      <c r="B1007" s="103"/>
      <c r="C1007" s="104"/>
      <c r="D1007" s="105"/>
      <c r="E1007" s="106">
        <f t="shared" si="65"/>
        <v>0</v>
      </c>
      <c r="F1007" s="107"/>
      <c r="G1007" s="118">
        <f t="shared" si="62"/>
        <v>0</v>
      </c>
      <c r="H1007" s="206"/>
      <c r="I1007" s="118">
        <f t="shared" si="63"/>
        <v>0</v>
      </c>
      <c r="J1007" s="106">
        <f t="shared" si="64"/>
        <v>0</v>
      </c>
    </row>
    <row r="1008" spans="1:10" s="6" customFormat="1" ht="32.1" customHeight="1">
      <c r="A1008" s="11"/>
      <c r="B1008" s="103"/>
      <c r="C1008" s="104"/>
      <c r="D1008" s="105"/>
      <c r="E1008" s="106">
        <f t="shared" si="65"/>
        <v>0</v>
      </c>
      <c r="F1008" s="107"/>
      <c r="G1008" s="118">
        <f t="shared" si="62"/>
        <v>0</v>
      </c>
      <c r="H1008" s="206"/>
      <c r="I1008" s="118">
        <f t="shared" si="63"/>
        <v>0</v>
      </c>
      <c r="J1008" s="106">
        <f t="shared" si="64"/>
        <v>0</v>
      </c>
    </row>
    <row r="1009" spans="1:15" s="6" customFormat="1" ht="32.1" customHeight="1">
      <c r="A1009" s="11"/>
      <c r="B1009" s="103"/>
      <c r="C1009" s="104"/>
      <c r="D1009" s="105"/>
      <c r="E1009" s="106">
        <f t="shared" si="65"/>
        <v>0</v>
      </c>
      <c r="F1009" s="107"/>
      <c r="G1009" s="118">
        <f t="shared" si="62"/>
        <v>0</v>
      </c>
      <c r="H1009" s="206"/>
      <c r="I1009" s="118">
        <f t="shared" si="63"/>
        <v>0</v>
      </c>
      <c r="J1009" s="106">
        <f t="shared" si="64"/>
        <v>0</v>
      </c>
    </row>
    <row r="1010" spans="1:15" s="6" customFormat="1" ht="32.1" customHeight="1">
      <c r="A1010" s="11"/>
      <c r="B1010" s="103"/>
      <c r="C1010" s="104"/>
      <c r="D1010" s="105"/>
      <c r="E1010" s="106">
        <f t="shared" si="65"/>
        <v>0</v>
      </c>
      <c r="F1010" s="107"/>
      <c r="G1010" s="118">
        <f t="shared" si="62"/>
        <v>0</v>
      </c>
      <c r="H1010" s="206"/>
      <c r="I1010" s="118">
        <f t="shared" si="63"/>
        <v>0</v>
      </c>
      <c r="J1010" s="106">
        <f t="shared" si="64"/>
        <v>0</v>
      </c>
    </row>
    <row r="1011" spans="1:15" s="6" customFormat="1" ht="32.1" customHeight="1">
      <c r="A1011" s="11"/>
      <c r="B1011" s="103"/>
      <c r="C1011" s="104"/>
      <c r="D1011" s="105"/>
      <c r="E1011" s="106">
        <f t="shared" si="65"/>
        <v>0</v>
      </c>
      <c r="F1011" s="107"/>
      <c r="G1011" s="118">
        <f t="shared" si="62"/>
        <v>0</v>
      </c>
      <c r="H1011" s="206"/>
      <c r="I1011" s="118">
        <f t="shared" si="63"/>
        <v>0</v>
      </c>
      <c r="J1011" s="106">
        <f t="shared" si="64"/>
        <v>0</v>
      </c>
      <c r="M1011" s="5"/>
      <c r="N1011" s="5"/>
      <c r="O1011" s="5"/>
    </row>
    <row r="1012" spans="1:15" s="6" customFormat="1" ht="32.1" customHeight="1">
      <c r="A1012" s="11"/>
      <c r="B1012" s="103"/>
      <c r="C1012" s="104"/>
      <c r="D1012" s="105"/>
      <c r="E1012" s="106">
        <f t="shared" si="65"/>
        <v>0</v>
      </c>
      <c r="F1012" s="107"/>
      <c r="G1012" s="118">
        <f t="shared" si="62"/>
        <v>0</v>
      </c>
      <c r="H1012" s="206"/>
      <c r="I1012" s="118">
        <f t="shared" si="63"/>
        <v>0</v>
      </c>
      <c r="J1012" s="106">
        <f t="shared" si="64"/>
        <v>0</v>
      </c>
      <c r="M1012" s="5"/>
      <c r="N1012" s="5"/>
      <c r="O1012" s="5"/>
    </row>
    <row r="1013" spans="1:15" s="6" customFormat="1" ht="32.1" customHeight="1">
      <c r="A1013" s="11"/>
      <c r="B1013" s="103"/>
      <c r="C1013" s="104"/>
      <c r="D1013" s="105"/>
      <c r="E1013" s="106">
        <f t="shared" si="65"/>
        <v>0</v>
      </c>
      <c r="F1013" s="107"/>
      <c r="G1013" s="118">
        <f t="shared" si="62"/>
        <v>0</v>
      </c>
      <c r="H1013" s="206"/>
      <c r="I1013" s="118">
        <f t="shared" si="63"/>
        <v>0</v>
      </c>
      <c r="J1013" s="106">
        <f t="shared" si="64"/>
        <v>0</v>
      </c>
      <c r="M1013" s="5"/>
      <c r="N1013" s="5"/>
      <c r="O1013" s="5"/>
    </row>
    <row r="1014" spans="1:15" s="6" customFormat="1" ht="32.1" customHeight="1">
      <c r="A1014" s="11"/>
      <c r="B1014" s="103"/>
      <c r="C1014" s="104"/>
      <c r="D1014" s="105"/>
      <c r="E1014" s="106">
        <f t="shared" si="65"/>
        <v>0</v>
      </c>
      <c r="F1014" s="107"/>
      <c r="G1014" s="118">
        <f t="shared" si="62"/>
        <v>0</v>
      </c>
      <c r="H1014" s="206"/>
      <c r="I1014" s="118">
        <f t="shared" si="63"/>
        <v>0</v>
      </c>
      <c r="J1014" s="106">
        <f t="shared" si="64"/>
        <v>0</v>
      </c>
      <c r="M1014" s="5"/>
      <c r="N1014" s="5"/>
      <c r="O1014" s="5"/>
    </row>
    <row r="1015" spans="1:15" s="6" customFormat="1" ht="32.1" customHeight="1">
      <c r="A1015" s="11"/>
      <c r="B1015" s="103"/>
      <c r="C1015" s="104"/>
      <c r="D1015" s="105"/>
      <c r="E1015" s="106">
        <f t="shared" si="65"/>
        <v>0</v>
      </c>
      <c r="F1015" s="107"/>
      <c r="G1015" s="118">
        <f t="shared" si="62"/>
        <v>0</v>
      </c>
      <c r="H1015" s="206"/>
      <c r="I1015" s="118">
        <f t="shared" si="63"/>
        <v>0</v>
      </c>
      <c r="J1015" s="106">
        <f t="shared" si="64"/>
        <v>0</v>
      </c>
      <c r="M1015" s="5"/>
      <c r="N1015" s="5"/>
      <c r="O1015" s="5"/>
    </row>
    <row r="1016" spans="1:15" s="6" customFormat="1" ht="32.1" customHeight="1">
      <c r="A1016" s="11"/>
      <c r="B1016" s="103"/>
      <c r="C1016" s="104"/>
      <c r="D1016" s="105"/>
      <c r="E1016" s="106">
        <f t="shared" si="65"/>
        <v>0</v>
      </c>
      <c r="F1016" s="107"/>
      <c r="G1016" s="118">
        <f t="shared" si="62"/>
        <v>0</v>
      </c>
      <c r="H1016" s="206"/>
      <c r="I1016" s="118">
        <f t="shared" si="63"/>
        <v>0</v>
      </c>
      <c r="J1016" s="106">
        <f t="shared" si="64"/>
        <v>0</v>
      </c>
      <c r="M1016" s="5"/>
      <c r="N1016" s="5"/>
      <c r="O1016" s="5"/>
    </row>
    <row r="1017" spans="1:15" s="6" customFormat="1" ht="32.1" customHeight="1">
      <c r="A1017" s="11"/>
      <c r="B1017" s="103"/>
      <c r="C1017" s="104"/>
      <c r="D1017" s="105"/>
      <c r="E1017" s="106">
        <f t="shared" si="65"/>
        <v>0</v>
      </c>
      <c r="F1017" s="107"/>
      <c r="G1017" s="118">
        <f t="shared" si="62"/>
        <v>0</v>
      </c>
      <c r="H1017" s="206"/>
      <c r="I1017" s="118">
        <f t="shared" si="63"/>
        <v>0</v>
      </c>
      <c r="J1017" s="106">
        <f t="shared" si="64"/>
        <v>0</v>
      </c>
      <c r="M1017" s="5"/>
      <c r="N1017" s="5"/>
      <c r="O1017" s="5"/>
    </row>
    <row r="1018" spans="1:15" s="6" customFormat="1" ht="32.1" customHeight="1">
      <c r="A1018" s="11"/>
      <c r="B1018" s="103"/>
      <c r="C1018" s="104"/>
      <c r="D1018" s="105"/>
      <c r="E1018" s="106">
        <f t="shared" si="65"/>
        <v>0</v>
      </c>
      <c r="F1018" s="107"/>
      <c r="G1018" s="118">
        <f t="shared" si="62"/>
        <v>0</v>
      </c>
      <c r="H1018" s="206"/>
      <c r="I1018" s="118">
        <f t="shared" si="63"/>
        <v>0</v>
      </c>
      <c r="J1018" s="106">
        <f t="shared" si="64"/>
        <v>0</v>
      </c>
      <c r="M1018" s="5"/>
      <c r="N1018" s="5"/>
      <c r="O1018" s="5"/>
    </row>
    <row r="1019" spans="1:15" s="6" customFormat="1" ht="32.1" customHeight="1">
      <c r="A1019" s="11"/>
      <c r="B1019" s="103"/>
      <c r="C1019" s="104"/>
      <c r="D1019" s="105"/>
      <c r="E1019" s="106">
        <f t="shared" si="65"/>
        <v>0</v>
      </c>
      <c r="F1019" s="107"/>
      <c r="G1019" s="118">
        <f t="shared" si="62"/>
        <v>0</v>
      </c>
      <c r="H1019" s="206"/>
      <c r="I1019" s="118">
        <f t="shared" si="63"/>
        <v>0</v>
      </c>
      <c r="J1019" s="106">
        <f t="shared" si="64"/>
        <v>0</v>
      </c>
      <c r="M1019" s="5"/>
      <c r="N1019" s="5"/>
      <c r="O1019" s="5"/>
    </row>
    <row r="1020" spans="1:15" s="6" customFormat="1" ht="32.1" customHeight="1" thickBot="1">
      <c r="A1020" s="11"/>
      <c r="B1020" s="59"/>
      <c r="C1020" s="62"/>
      <c r="D1020" s="54"/>
      <c r="E1020" s="55">
        <f t="shared" si="65"/>
        <v>0</v>
      </c>
      <c r="F1020" s="56"/>
      <c r="G1020" s="119">
        <f t="shared" si="62"/>
        <v>0</v>
      </c>
      <c r="H1020" s="207"/>
      <c r="I1020" s="119">
        <f t="shared" si="63"/>
        <v>0</v>
      </c>
      <c r="J1020" s="55">
        <f t="shared" si="64"/>
        <v>0</v>
      </c>
      <c r="M1020" s="5"/>
      <c r="N1020" s="5"/>
      <c r="O1020" s="5"/>
    </row>
    <row r="1021" spans="1:15" s="6" customFormat="1" ht="3.75" customHeight="1">
      <c r="A1021" s="11"/>
      <c r="B1021" s="18"/>
      <c r="D1021" s="12"/>
      <c r="E1021" s="13"/>
      <c r="F1021" s="13"/>
      <c r="G1021" s="13"/>
      <c r="H1021" s="13"/>
      <c r="I1021" s="13"/>
      <c r="M1021" s="5"/>
      <c r="N1021" s="5"/>
      <c r="O1021" s="5"/>
    </row>
  </sheetData>
  <mergeCells count="15">
    <mergeCell ref="I3:J4"/>
    <mergeCell ref="I5:J6"/>
    <mergeCell ref="B12:B13"/>
    <mergeCell ref="C19:J19"/>
    <mergeCell ref="C12:E12"/>
    <mergeCell ref="B19:B20"/>
    <mergeCell ref="F12:J12"/>
    <mergeCell ref="C13:C15"/>
    <mergeCell ref="D13:D15"/>
    <mergeCell ref="E13:E15"/>
    <mergeCell ref="F13:F15"/>
    <mergeCell ref="G13:G15"/>
    <mergeCell ref="H13:H15"/>
    <mergeCell ref="I13:I15"/>
    <mergeCell ref="J13:J15"/>
  </mergeCells>
  <phoneticPr fontId="6"/>
  <dataValidations count="1">
    <dataValidation type="list" allowBlank="1" showInputMessage="1" showErrorMessage="1" sqref="H21:H1020">
      <formula1>$O$12:$O$20</formula1>
    </dataValidation>
  </dataValidations>
  <printOptions horizontalCentered="1"/>
  <pageMargins left="0.23622047244094491" right="0.23622047244094491" top="0.39370078740157483" bottom="0" header="0.31496062992125984" footer="0.31496062992125984"/>
  <pageSetup paperSize="9" scale="71" orientation="landscape"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B1:I11"/>
  <sheetViews>
    <sheetView showGridLines="0" zoomScaleNormal="100" zoomScaleSheetLayoutView="100" workbookViewId="0"/>
  </sheetViews>
  <sheetFormatPr defaultRowHeight="15.75"/>
  <cols>
    <col min="1" max="1" width="0.625" style="108" customWidth="1"/>
    <col min="2" max="2" width="1.75" style="108" customWidth="1"/>
    <col min="3" max="3" width="44.625" style="108" customWidth="1"/>
    <col min="4" max="4" width="31.375" style="108" customWidth="1"/>
    <col min="5" max="5" width="3.625" style="108" customWidth="1"/>
    <col min="6" max="6" width="7.5" style="108" customWidth="1"/>
    <col min="7" max="9" width="7.625" style="108" customWidth="1"/>
    <col min="10" max="10" width="0.875" style="108" customWidth="1"/>
    <col min="11" max="11" width="9" style="108"/>
    <col min="12" max="12" width="10.75" style="108" bestFit="1" customWidth="1"/>
    <col min="13" max="16384" width="9" style="108"/>
  </cols>
  <sheetData>
    <row r="1" spans="2:9" ht="3" customHeight="1"/>
    <row r="2" spans="2:9" ht="21">
      <c r="B2" s="147" t="s">
        <v>223</v>
      </c>
      <c r="C2" s="127"/>
      <c r="D2" s="127"/>
      <c r="E2" s="127"/>
      <c r="F2" s="127"/>
      <c r="G2" s="127"/>
      <c r="H2" s="127"/>
      <c r="I2" s="127"/>
    </row>
    <row r="3" spans="2:9" ht="17.25" customHeight="1"/>
    <row r="4" spans="2:9" ht="17.25" customHeight="1"/>
    <row r="5" spans="2:9" ht="17.25" customHeight="1" thickBot="1"/>
    <row r="6" spans="2:9" ht="40.5" customHeight="1" thickBot="1">
      <c r="C6" s="167" t="s">
        <v>181</v>
      </c>
      <c r="D6" s="146">
        <f>MIN('1'!C26,'2'!J20)</f>
        <v>0</v>
      </c>
      <c r="E6" s="128" t="s">
        <v>62</v>
      </c>
      <c r="F6" s="148"/>
    </row>
    <row r="7" spans="2:9" ht="27" customHeight="1" thickBot="1">
      <c r="C7" s="168"/>
    </row>
    <row r="8" spans="2:9" ht="40.5" customHeight="1" thickBot="1">
      <c r="C8" s="167" t="s">
        <v>182</v>
      </c>
      <c r="D8" s="146" t="str">
        <f>IF('4'!O2="◎",'4'!I58,"特例の適用条件を満たしていません。")</f>
        <v>特例の適用条件を満たしていません。</v>
      </c>
      <c r="E8" s="128" t="s">
        <v>2</v>
      </c>
    </row>
    <row r="9" spans="2:9" ht="27" customHeight="1" thickBot="1">
      <c r="C9" s="168"/>
    </row>
    <row r="10" spans="2:9" ht="40.5" customHeight="1" thickBot="1">
      <c r="C10" s="167" t="s">
        <v>183</v>
      </c>
      <c r="D10" s="146" t="str">
        <f>IF('5'!S2="◎",'5'!M64,"特例の適用条件を満たしていません")</f>
        <v>特例の適用条件を満たしていません</v>
      </c>
      <c r="E10" s="128" t="s">
        <v>2</v>
      </c>
    </row>
    <row r="11" spans="2:9" ht="27" customHeight="1"/>
  </sheetData>
  <phoneticPr fontId="6"/>
  <pageMargins left="0.70866141732283472" right="0.70866141732283472" top="0.74803149606299213" bottom="0.74803149606299213" header="0.31496062992125984" footer="0.31496062992125984"/>
  <pageSetup paperSize="9" orientation="landscape"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O14"/>
  <sheetViews>
    <sheetView showGridLines="0" zoomScaleNormal="100" zoomScaleSheetLayoutView="85" workbookViewId="0">
      <pane ySplit="5" topLeftCell="A6" activePane="bottomLeft" state="frozen"/>
      <selection pane="bottomLeft"/>
    </sheetView>
  </sheetViews>
  <sheetFormatPr defaultRowHeight="15.75"/>
  <cols>
    <col min="1" max="1" width="0.75" style="1" customWidth="1"/>
    <col min="2" max="2" width="5.375" style="1" customWidth="1"/>
    <col min="3" max="4" width="10.625" style="1" customWidth="1"/>
    <col min="5" max="5" width="4.5" style="1" customWidth="1"/>
    <col min="6" max="6" width="9.125" style="1" customWidth="1"/>
    <col min="7" max="7" width="3.25" style="1" customWidth="1"/>
    <col min="8" max="9" width="10.625" style="1" customWidth="1"/>
    <col min="10" max="10" width="7.5" style="1" customWidth="1"/>
    <col min="11" max="11" width="9.5" style="1" customWidth="1"/>
    <col min="12" max="12" width="2.375" style="1" customWidth="1"/>
    <col min="13" max="14" width="13.625" style="1" customWidth="1"/>
    <col min="15" max="15" width="4.125" style="1" customWidth="1"/>
    <col min="16" max="16384" width="9" style="1"/>
  </cols>
  <sheetData>
    <row r="1" spans="2:15" ht="5.25" customHeight="1"/>
    <row r="2" spans="2:15" ht="21">
      <c r="B2" s="110" t="s">
        <v>224</v>
      </c>
      <c r="C2" s="2"/>
      <c r="D2" s="2"/>
      <c r="E2" s="2"/>
      <c r="F2" s="2"/>
      <c r="G2" s="2"/>
      <c r="H2" s="2"/>
      <c r="I2" s="3"/>
      <c r="J2" s="3"/>
      <c r="K2" s="3"/>
      <c r="L2" s="3"/>
      <c r="M2" s="3"/>
      <c r="N2" s="3"/>
      <c r="O2" s="2"/>
    </row>
    <row r="3" spans="2:15" ht="10.5" customHeight="1">
      <c r="B3" s="2"/>
      <c r="C3" s="2"/>
      <c r="D3" s="2"/>
      <c r="E3" s="2"/>
      <c r="F3" s="2"/>
      <c r="G3" s="2"/>
      <c r="H3" s="2"/>
      <c r="I3" s="3"/>
      <c r="J3" s="3"/>
      <c r="K3" s="3"/>
      <c r="L3" s="3"/>
      <c r="M3" s="3"/>
      <c r="N3" s="3"/>
      <c r="O3" s="2"/>
    </row>
    <row r="4" spans="2:15">
      <c r="B4" s="79"/>
      <c r="C4" s="2"/>
      <c r="D4" s="2"/>
      <c r="E4" s="2"/>
      <c r="F4" s="3"/>
      <c r="G4" s="3"/>
    </row>
    <row r="5" spans="2:15" ht="6" customHeight="1">
      <c r="B5" s="2"/>
      <c r="C5" s="2"/>
      <c r="D5" s="2"/>
      <c r="E5" s="2"/>
      <c r="F5" s="3"/>
      <c r="G5" s="3"/>
    </row>
    <row r="6" spans="2:15" ht="21">
      <c r="B6" s="131"/>
    </row>
    <row r="7" spans="2:15">
      <c r="B7" s="79" t="s">
        <v>82</v>
      </c>
    </row>
    <row r="8" spans="2:15" ht="21">
      <c r="B8" s="131" t="s">
        <v>162</v>
      </c>
    </row>
    <row r="9" spans="2:15" ht="24.75" customHeight="1">
      <c r="B9" s="121"/>
      <c r="C9" s="115"/>
      <c r="D9" s="2"/>
      <c r="E9" s="2"/>
      <c r="F9" s="2"/>
      <c r="G9" s="2"/>
      <c r="H9" s="2"/>
      <c r="I9" s="2"/>
    </row>
    <row r="10" spans="2:15" s="2" customFormat="1" ht="15.75" customHeight="1">
      <c r="C10" s="176" t="s">
        <v>131</v>
      </c>
      <c r="D10" s="176"/>
      <c r="E10" s="21"/>
      <c r="F10" s="21"/>
      <c r="G10" s="21"/>
      <c r="H10" s="176" t="s">
        <v>130</v>
      </c>
      <c r="I10" s="176"/>
      <c r="J10" s="21"/>
      <c r="K10" s="21"/>
      <c r="L10" s="21"/>
      <c r="M10" s="176" t="s">
        <v>184</v>
      </c>
      <c r="N10" s="176"/>
    </row>
    <row r="11" spans="2:15" s="2" customFormat="1" ht="6" customHeight="1" thickBot="1">
      <c r="C11" s="299"/>
      <c r="D11" s="299"/>
      <c r="E11" s="21"/>
      <c r="F11" s="174"/>
      <c r="G11" s="21"/>
      <c r="H11" s="299"/>
      <c r="I11" s="299"/>
      <c r="J11" s="21"/>
      <c r="K11" s="175"/>
      <c r="L11" s="21"/>
      <c r="M11" s="296"/>
      <c r="N11" s="296"/>
    </row>
    <row r="12" spans="2:15" ht="30" customHeight="1" thickBot="1">
      <c r="C12" s="297">
        <f>'1'!C26</f>
        <v>0</v>
      </c>
      <c r="D12" s="298"/>
      <c r="E12" s="154" t="s">
        <v>2</v>
      </c>
      <c r="F12" s="202" t="str">
        <f>IF(C12&gt;H12,"&gt;",IF(C12&lt;H12,"&lt;","="))</f>
        <v>=</v>
      </c>
      <c r="G12" s="210"/>
      <c r="H12" s="297">
        <f>'2'!J20</f>
        <v>0</v>
      </c>
      <c r="I12" s="298"/>
      <c r="J12" s="154" t="s">
        <v>2</v>
      </c>
      <c r="K12" s="173" t="s">
        <v>129</v>
      </c>
      <c r="M12" s="297">
        <f>IF(C12&gt;H12,H12,IF(C12&lt;H12,C12,C12))</f>
        <v>0</v>
      </c>
      <c r="N12" s="298"/>
      <c r="O12" s="154" t="s">
        <v>2</v>
      </c>
    </row>
    <row r="13" spans="2:15" ht="19.5" customHeight="1">
      <c r="B13" s="129"/>
      <c r="C13" s="130"/>
      <c r="D13" s="2"/>
      <c r="E13" s="2"/>
      <c r="F13" s="2"/>
      <c r="G13" s="2"/>
      <c r="H13" s="2"/>
      <c r="I13" s="19"/>
      <c r="J13" s="19"/>
      <c r="K13" s="19"/>
      <c r="L13" s="19"/>
      <c r="M13" s="19"/>
      <c r="N13" s="19"/>
      <c r="O13" s="2"/>
    </row>
    <row r="14" spans="2:15" ht="15.75" customHeight="1">
      <c r="B14" s="129"/>
      <c r="E14" s="2"/>
      <c r="F14" s="2"/>
      <c r="G14" s="2"/>
      <c r="H14" s="2"/>
      <c r="I14" s="19"/>
      <c r="J14" s="19"/>
      <c r="K14" s="19"/>
      <c r="L14" s="19"/>
      <c r="M14" s="19"/>
      <c r="N14" s="19"/>
      <c r="O14" s="2"/>
    </row>
  </sheetData>
  <mergeCells count="6">
    <mergeCell ref="M11:N11"/>
    <mergeCell ref="M12:N12"/>
    <mergeCell ref="H11:I11"/>
    <mergeCell ref="C12:D12"/>
    <mergeCell ref="C11:D11"/>
    <mergeCell ref="H12:I12"/>
  </mergeCells>
  <phoneticPr fontId="6"/>
  <pageMargins left="0.70866141732283472" right="0.70866141732283472" top="0.74803149606299213" bottom="0.74803149606299213" header="0.31496062992125984" footer="0.31496062992125984"/>
  <pageSetup paperSize="9" fitToHeight="0" orientation="landscape" r:id="rId1"/>
  <headerFooter>
    <oddFooter>&amp;P / &amp;N ページ</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O60"/>
  <sheetViews>
    <sheetView showGridLines="0" zoomScaleNormal="100" zoomScaleSheetLayoutView="100" workbookViewId="0">
      <pane ySplit="5" topLeftCell="A6" activePane="bottomLeft" state="frozen"/>
      <selection pane="bottomLeft" activeCell="B26" sqref="B26"/>
    </sheetView>
  </sheetViews>
  <sheetFormatPr defaultRowHeight="15.75"/>
  <cols>
    <col min="1" max="1" width="0.75" style="1" customWidth="1"/>
    <col min="2" max="2" width="18" style="1" customWidth="1"/>
    <col min="3" max="3" width="18.375" style="1" customWidth="1"/>
    <col min="4" max="4" width="8.375" style="1" customWidth="1"/>
    <col min="5" max="5" width="10.625" style="1" customWidth="1"/>
    <col min="6" max="6" width="18.375" style="1" customWidth="1"/>
    <col min="7" max="7" width="8.375" style="1" customWidth="1"/>
    <col min="8" max="8" width="10.625" style="1" customWidth="1"/>
    <col min="9" max="9" width="18.375" style="1" customWidth="1"/>
    <col min="10" max="10" width="20.125" style="1" customWidth="1"/>
    <col min="11" max="11" width="7.875" style="1" customWidth="1"/>
    <col min="12" max="12" width="8.875" style="1" bestFit="1" customWidth="1"/>
    <col min="13" max="13" width="1.125" style="1" customWidth="1"/>
    <col min="14" max="14" width="22.625" style="1" hidden="1" customWidth="1"/>
    <col min="15" max="15" width="3.625" style="1" hidden="1" customWidth="1"/>
    <col min="16" max="16384" width="9" style="1"/>
  </cols>
  <sheetData>
    <row r="1" spans="2:15" ht="5.25" customHeight="1"/>
    <row r="2" spans="2:15" ht="21">
      <c r="B2" s="110" t="s">
        <v>59</v>
      </c>
      <c r="C2" s="2"/>
      <c r="D2" s="2"/>
      <c r="E2" s="2"/>
      <c r="F2" s="2"/>
      <c r="G2" s="2"/>
      <c r="H2" s="2"/>
      <c r="I2" s="3"/>
      <c r="J2" s="3"/>
      <c r="K2" s="3"/>
      <c r="L2" s="3"/>
      <c r="M2" s="2"/>
      <c r="N2" s="214" t="s">
        <v>164</v>
      </c>
      <c r="O2" s="215" t="str">
        <f>IF(L37="○",IF(L42="○","◎","×"),"×")</f>
        <v>×</v>
      </c>
    </row>
    <row r="3" spans="2:15" ht="10.5" customHeight="1">
      <c r="B3" s="2"/>
      <c r="C3" s="2"/>
      <c r="D3" s="2"/>
      <c r="E3" s="2"/>
      <c r="F3" s="2"/>
      <c r="G3" s="2"/>
      <c r="H3" s="2"/>
      <c r="I3" s="3"/>
      <c r="J3" s="3"/>
      <c r="K3" s="3"/>
      <c r="L3" s="3"/>
      <c r="M3" s="2"/>
    </row>
    <row r="4" spans="2:15">
      <c r="B4" s="79" t="s">
        <v>89</v>
      </c>
      <c r="C4" s="2"/>
      <c r="D4" s="2"/>
      <c r="E4" s="2"/>
      <c r="F4" s="2"/>
      <c r="G4" s="2"/>
      <c r="H4" s="2"/>
      <c r="I4" s="3"/>
      <c r="J4" s="3"/>
      <c r="K4" s="3"/>
      <c r="L4" s="3"/>
      <c r="M4" s="2"/>
    </row>
    <row r="5" spans="2:15" ht="6" customHeight="1">
      <c r="B5" s="2"/>
      <c r="C5" s="2"/>
      <c r="D5" s="2"/>
      <c r="E5" s="2"/>
      <c r="F5" s="2"/>
      <c r="G5" s="2"/>
      <c r="H5" s="2"/>
      <c r="I5" s="3"/>
      <c r="J5" s="3"/>
      <c r="K5" s="3"/>
      <c r="L5" s="3"/>
      <c r="M5" s="2"/>
    </row>
    <row r="6" spans="2:15">
      <c r="B6" s="2" t="s">
        <v>132</v>
      </c>
      <c r="C6" s="2"/>
      <c r="D6" s="2"/>
      <c r="E6" s="2"/>
      <c r="F6" s="2"/>
      <c r="G6" s="2"/>
      <c r="H6" s="2"/>
      <c r="I6" s="3"/>
      <c r="J6" s="3"/>
      <c r="K6" s="3"/>
      <c r="L6" s="3"/>
      <c r="M6" s="2"/>
    </row>
    <row r="7" spans="2:15" ht="15.75" customHeight="1">
      <c r="B7" s="2" t="s">
        <v>185</v>
      </c>
      <c r="C7" s="2"/>
      <c r="D7" s="2"/>
      <c r="E7" s="2"/>
      <c r="F7" s="2"/>
      <c r="G7" s="2"/>
      <c r="H7" s="2"/>
      <c r="I7" s="3"/>
      <c r="J7" s="3"/>
      <c r="K7" s="3"/>
      <c r="L7" s="3"/>
      <c r="M7" s="2"/>
    </row>
    <row r="8" spans="2:15" ht="15.75" customHeight="1">
      <c r="B8" s="1" t="s">
        <v>186</v>
      </c>
      <c r="C8" s="2"/>
      <c r="D8" s="2"/>
      <c r="E8" s="2"/>
      <c r="F8" s="2"/>
      <c r="G8" s="2"/>
      <c r="H8" s="2"/>
      <c r="I8" s="3"/>
      <c r="J8" s="3"/>
      <c r="K8" s="3"/>
      <c r="L8" s="3"/>
      <c r="M8" s="2"/>
    </row>
    <row r="9" spans="2:15" ht="15.75" customHeight="1">
      <c r="B9" s="2" t="s">
        <v>134</v>
      </c>
      <c r="C9" s="2"/>
      <c r="D9" s="2"/>
      <c r="E9" s="2"/>
      <c r="F9" s="2"/>
      <c r="G9" s="2"/>
      <c r="H9" s="2"/>
      <c r="I9" s="3"/>
      <c r="J9" s="3"/>
      <c r="K9" s="3"/>
      <c r="L9" s="3"/>
      <c r="M9" s="2"/>
    </row>
    <row r="10" spans="2:15" ht="15.75" customHeight="1">
      <c r="B10" s="2" t="s">
        <v>187</v>
      </c>
      <c r="C10" s="2"/>
      <c r="D10" s="2"/>
      <c r="E10" s="2"/>
      <c r="F10" s="2"/>
      <c r="G10" s="2"/>
      <c r="H10" s="2"/>
      <c r="I10" s="3"/>
      <c r="J10" s="3"/>
      <c r="K10" s="3"/>
      <c r="L10" s="3"/>
      <c r="M10" s="2"/>
    </row>
    <row r="11" spans="2:15" ht="10.5" customHeight="1">
      <c r="B11" s="2"/>
      <c r="C11" s="2"/>
      <c r="D11" s="2"/>
      <c r="E11" s="2"/>
      <c r="F11" s="2"/>
      <c r="G11" s="2"/>
      <c r="H11" s="2"/>
      <c r="I11" s="3"/>
      <c r="J11" s="3"/>
      <c r="K11" s="3"/>
      <c r="L11" s="3"/>
      <c r="M11" s="2"/>
    </row>
    <row r="12" spans="2:15" ht="15.75" customHeight="1">
      <c r="B12" s="79" t="s">
        <v>82</v>
      </c>
      <c r="C12" s="116"/>
      <c r="D12" s="2"/>
      <c r="E12" s="2"/>
      <c r="F12" s="114"/>
      <c r="G12" s="2"/>
      <c r="H12" s="2"/>
      <c r="I12" s="19"/>
      <c r="J12" s="19"/>
      <c r="K12" s="19"/>
      <c r="L12" s="19"/>
      <c r="M12" s="2"/>
    </row>
    <row r="13" spans="2:15" ht="5.0999999999999996" customHeight="1">
      <c r="B13" s="115"/>
      <c r="C13" s="116"/>
      <c r="D13" s="2"/>
      <c r="E13" s="2"/>
      <c r="F13" s="114"/>
      <c r="G13" s="2"/>
      <c r="H13" s="2"/>
      <c r="I13" s="19"/>
      <c r="J13" s="19"/>
      <c r="K13" s="19"/>
      <c r="L13" s="19"/>
      <c r="M13" s="2"/>
    </row>
    <row r="14" spans="2:15" ht="21">
      <c r="B14" s="131" t="s">
        <v>135</v>
      </c>
    </row>
    <row r="15" spans="2:15" ht="8.25" customHeight="1"/>
    <row r="16" spans="2:15" ht="15.75" customHeight="1">
      <c r="B16" s="121" t="s">
        <v>6</v>
      </c>
      <c r="D16" s="3"/>
      <c r="E16" s="3"/>
      <c r="G16" s="2"/>
      <c r="H16" s="2"/>
      <c r="I16" s="2"/>
      <c r="J16" s="2"/>
      <c r="K16" s="2"/>
      <c r="M16" s="19"/>
    </row>
    <row r="17" spans="2:13" ht="21" customHeight="1">
      <c r="B17" s="170" t="s">
        <v>12</v>
      </c>
      <c r="C17" s="122" t="s">
        <v>11</v>
      </c>
      <c r="D17" s="310" t="s">
        <v>10</v>
      </c>
      <c r="E17" s="311"/>
      <c r="F17" s="122" t="s">
        <v>9</v>
      </c>
      <c r="G17" s="310" t="s">
        <v>232</v>
      </c>
      <c r="H17" s="311"/>
      <c r="I17" s="2"/>
      <c r="J17" s="2"/>
      <c r="K17" s="2"/>
      <c r="M17" s="19"/>
    </row>
    <row r="18" spans="2:13" ht="21" customHeight="1">
      <c r="B18" s="194">
        <f>'1'!C23</f>
        <v>0</v>
      </c>
      <c r="C18" s="141">
        <f>'1'!C22</f>
        <v>0</v>
      </c>
      <c r="D18" s="312">
        <f>'1'!C21</f>
        <v>0</v>
      </c>
      <c r="E18" s="313"/>
      <c r="F18" s="141">
        <f>'1'!C20</f>
        <v>0</v>
      </c>
      <c r="G18" s="312">
        <f>'1'!C19</f>
        <v>0</v>
      </c>
      <c r="H18" s="313"/>
      <c r="I18" s="145" t="s">
        <v>2</v>
      </c>
      <c r="J18" s="145"/>
      <c r="K18" s="145"/>
      <c r="M18" s="19"/>
    </row>
    <row r="19" spans="2:13" s="2" customFormat="1" ht="20.25" customHeight="1">
      <c r="B19" s="121" t="s">
        <v>161</v>
      </c>
      <c r="C19" s="178"/>
      <c r="D19" s="177"/>
      <c r="E19" s="220"/>
      <c r="F19" s="178"/>
      <c r="G19" s="177"/>
      <c r="H19" s="220"/>
      <c r="I19" s="145"/>
      <c r="J19" s="145"/>
      <c r="K19" s="145"/>
      <c r="M19" s="19"/>
    </row>
    <row r="20" spans="2:13" ht="21" customHeight="1">
      <c r="B20" s="170" t="s">
        <v>12</v>
      </c>
      <c r="C20" s="139" t="s">
        <v>11</v>
      </c>
      <c r="D20" s="310" t="s">
        <v>10</v>
      </c>
      <c r="E20" s="311"/>
      <c r="F20" s="139" t="s">
        <v>9</v>
      </c>
      <c r="G20" s="310" t="s">
        <v>232</v>
      </c>
      <c r="H20" s="311"/>
      <c r="I20" s="2"/>
      <c r="J20" s="2"/>
      <c r="K20" s="2"/>
      <c r="M20" s="19"/>
    </row>
    <row r="21" spans="2:13" ht="21" customHeight="1">
      <c r="B21" s="197">
        <f>'1'!G23</f>
        <v>0</v>
      </c>
      <c r="C21" s="143">
        <f>'1'!G22</f>
        <v>0</v>
      </c>
      <c r="D21" s="314">
        <f>'1'!G21</f>
        <v>0</v>
      </c>
      <c r="E21" s="315"/>
      <c r="F21" s="143">
        <f>'1'!G20</f>
        <v>0</v>
      </c>
      <c r="G21" s="314">
        <f>'1'!G19</f>
        <v>0</v>
      </c>
      <c r="H21" s="315"/>
      <c r="I21" s="145" t="s">
        <v>118</v>
      </c>
      <c r="J21" s="145"/>
      <c r="K21" s="145"/>
      <c r="M21" s="19"/>
    </row>
    <row r="22" spans="2:13" ht="15.75" hidden="1" customHeight="1">
      <c r="B22" s="123" t="s">
        <v>88</v>
      </c>
      <c r="C22" s="123" t="s">
        <v>88</v>
      </c>
      <c r="D22" s="123" t="s">
        <v>117</v>
      </c>
      <c r="E22" s="123"/>
      <c r="F22" s="123" t="s">
        <v>88</v>
      </c>
      <c r="G22" s="123" t="s">
        <v>206</v>
      </c>
      <c r="H22" s="123"/>
      <c r="I22" s="2"/>
      <c r="J22" s="2"/>
      <c r="K22" s="2"/>
      <c r="M22" s="19"/>
    </row>
    <row r="23" spans="2:13" ht="36" hidden="1" customHeight="1" thickBot="1">
      <c r="B23" s="135" t="e">
        <f>B18/B21</f>
        <v>#DIV/0!</v>
      </c>
      <c r="C23" s="135" t="e">
        <f t="shared" ref="C23:G23" si="0">C18/C21</f>
        <v>#DIV/0!</v>
      </c>
      <c r="D23" s="135" t="e">
        <f t="shared" si="0"/>
        <v>#DIV/0!</v>
      </c>
      <c r="E23" s="135"/>
      <c r="F23" s="135" t="e">
        <f t="shared" si="0"/>
        <v>#DIV/0!</v>
      </c>
      <c r="G23" s="135" t="e">
        <f t="shared" si="0"/>
        <v>#DIV/0!</v>
      </c>
      <c r="H23" s="135"/>
      <c r="I23" s="2" t="s">
        <v>96</v>
      </c>
      <c r="J23" s="2"/>
      <c r="K23" s="2"/>
      <c r="M23" s="19"/>
    </row>
    <row r="24" spans="2:13" s="2" customFormat="1" ht="20.25" customHeight="1">
      <c r="B24" s="121" t="s">
        <v>136</v>
      </c>
      <c r="C24" s="180"/>
      <c r="D24" s="179"/>
      <c r="E24" s="180"/>
      <c r="F24" s="180"/>
      <c r="G24" s="179"/>
      <c r="H24" s="180"/>
      <c r="M24" s="19"/>
    </row>
    <row r="25" spans="2:13" ht="21" customHeight="1">
      <c r="B25" s="170" t="s">
        <v>12</v>
      </c>
      <c r="C25" s="139" t="s">
        <v>11</v>
      </c>
      <c r="D25" s="310" t="s">
        <v>10</v>
      </c>
      <c r="E25" s="311"/>
      <c r="F25" s="139" t="s">
        <v>9</v>
      </c>
      <c r="G25" s="310" t="s">
        <v>232</v>
      </c>
      <c r="H25" s="311"/>
      <c r="I25" s="2"/>
      <c r="J25" s="2"/>
      <c r="K25" s="2"/>
      <c r="M25" s="19"/>
    </row>
    <row r="26" spans="2:13" ht="21" customHeight="1">
      <c r="B26" s="149" t="str">
        <f>IFERROR(B18/B21,"")</f>
        <v/>
      </c>
      <c r="C26" s="149" t="str">
        <f>IFERROR(C18/C21,"")</f>
        <v/>
      </c>
      <c r="D26" s="308" t="str">
        <f>IFERROR(D18/D21,"")</f>
        <v/>
      </c>
      <c r="E26" s="309"/>
      <c r="F26" s="149" t="str">
        <f>IFERROR(F18/F21,"")</f>
        <v/>
      </c>
      <c r="G26" s="308" t="str">
        <f>IFERROR(G18/G21,"")</f>
        <v/>
      </c>
      <c r="H26" s="309"/>
      <c r="I26" s="145" t="s">
        <v>97</v>
      </c>
      <c r="J26" s="145"/>
      <c r="K26" s="145"/>
      <c r="M26" s="19"/>
    </row>
    <row r="27" spans="2:13" ht="15.75" customHeight="1">
      <c r="B27" s="184" t="s">
        <v>140</v>
      </c>
      <c r="C27" s="115"/>
      <c r="D27" s="115"/>
      <c r="E27" s="115"/>
      <c r="F27" s="115"/>
      <c r="G27" s="2"/>
      <c r="H27" s="2"/>
      <c r="I27" s="19"/>
      <c r="J27" s="19"/>
      <c r="K27" s="19"/>
      <c r="L27" s="2"/>
      <c r="M27" s="19"/>
    </row>
    <row r="28" spans="2:13" ht="24.75" customHeight="1">
      <c r="B28" s="121" t="s">
        <v>137</v>
      </c>
      <c r="C28" s="115"/>
      <c r="D28" s="115"/>
      <c r="E28" s="115"/>
      <c r="F28" s="115"/>
      <c r="G28" s="2"/>
      <c r="H28" s="2"/>
      <c r="I28" s="2"/>
      <c r="J28" s="2"/>
      <c r="K28" s="2"/>
      <c r="L28" s="2"/>
      <c r="M28" s="2"/>
    </row>
    <row r="29" spans="2:13" ht="30" customHeight="1">
      <c r="B29" s="300">
        <f>'2'!J20</f>
        <v>0</v>
      </c>
      <c r="C29" s="301"/>
      <c r="D29" s="145" t="s">
        <v>2</v>
      </c>
      <c r="E29" s="145"/>
      <c r="G29" s="2"/>
      <c r="H29" s="2"/>
      <c r="I29" s="19"/>
      <c r="J29" s="19"/>
      <c r="K29" s="19"/>
      <c r="L29" s="19"/>
      <c r="M29" s="2"/>
    </row>
    <row r="30" spans="2:13" ht="15.75" customHeight="1">
      <c r="B30" s="219"/>
      <c r="C30" s="218"/>
      <c r="D30" s="145"/>
      <c r="E30" s="145"/>
      <c r="G30" s="2"/>
      <c r="H30" s="2"/>
      <c r="I30" s="19"/>
      <c r="J30" s="19"/>
      <c r="K30" s="19"/>
      <c r="L30" s="19"/>
      <c r="M30" s="2"/>
    </row>
    <row r="31" spans="2:13" ht="22.5" customHeight="1">
      <c r="B31" s="183" t="s">
        <v>138</v>
      </c>
      <c r="C31" s="181"/>
      <c r="D31" s="182"/>
      <c r="E31" s="182"/>
      <c r="F31" s="182"/>
      <c r="G31" s="2"/>
      <c r="H31" s="2"/>
      <c r="I31" s="19"/>
      <c r="J31" s="19"/>
      <c r="K31" s="19"/>
      <c r="L31" s="19"/>
      <c r="M31" s="2"/>
    </row>
    <row r="32" spans="2:13" ht="30" customHeight="1">
      <c r="B32" s="302">
        <f>'2'!I5</f>
        <v>0</v>
      </c>
      <c r="C32" s="303"/>
      <c r="D32" s="182" t="s">
        <v>139</v>
      </c>
      <c r="E32" s="182"/>
      <c r="F32" s="182"/>
      <c r="G32" s="2"/>
      <c r="H32" s="2"/>
      <c r="I32" s="19"/>
      <c r="J32" s="19"/>
      <c r="K32" s="19"/>
      <c r="L32" s="19"/>
      <c r="M32" s="2"/>
    </row>
    <row r="33" spans="2:14" ht="11.25" customHeight="1"/>
    <row r="34" spans="2:14" ht="21" customHeight="1">
      <c r="B34" s="131" t="s">
        <v>141</v>
      </c>
    </row>
    <row r="35" spans="2:14">
      <c r="B35" s="132"/>
      <c r="C35" s="2"/>
      <c r="D35" s="2"/>
      <c r="E35" s="2"/>
      <c r="F35" s="2"/>
      <c r="G35" s="2"/>
      <c r="H35" s="2"/>
      <c r="I35" s="2"/>
      <c r="J35" s="2"/>
      <c r="K35" s="2"/>
      <c r="L35" s="2"/>
      <c r="M35" s="2"/>
    </row>
    <row r="36" spans="2:14" ht="21" customHeight="1">
      <c r="B36" s="133" t="s">
        <v>196</v>
      </c>
      <c r="C36" s="2"/>
      <c r="D36" s="2"/>
      <c r="E36" s="2"/>
      <c r="F36" s="2"/>
      <c r="G36" s="134"/>
      <c r="H36" s="134"/>
      <c r="I36" s="134"/>
      <c r="J36" s="134"/>
      <c r="K36" s="134"/>
      <c r="L36" s="2"/>
      <c r="M36" s="2"/>
      <c r="N36" s="150"/>
    </row>
    <row r="37" spans="2:14" s="2" customFormat="1" ht="27.75" customHeight="1" thickBot="1">
      <c r="C37" s="226" t="s">
        <v>218</v>
      </c>
      <c r="D37" s="176"/>
      <c r="E37" s="176"/>
      <c r="F37" s="226" t="s">
        <v>219</v>
      </c>
      <c r="I37" s="304" t="str">
        <f>IF(C38&gt;F38,"保険期間の収入見込の方が小さい",IF(C38&lt;F38,"保険期間の収入見込の方が大きい","保険期間の収入見込が過去の平均収入と等しい"))</f>
        <v>保険期間の収入見込が過去の平均収入と等しい</v>
      </c>
      <c r="J37" s="304"/>
      <c r="K37" s="307" t="s">
        <v>213</v>
      </c>
      <c r="L37" s="305" t="str">
        <f>IF(F38&gt;C38,"○","×")</f>
        <v>×</v>
      </c>
    </row>
    <row r="38" spans="2:14" ht="30" customHeight="1" thickBot="1">
      <c r="C38" s="142">
        <f>IFERROR(SUM('1'!N19:N23)/'1'!M24,0)</f>
        <v>0</v>
      </c>
      <c r="D38" s="188" t="s">
        <v>202</v>
      </c>
      <c r="E38" s="221" t="str">
        <f>IF(C38&gt;F38,"&gt;",IF(C38&lt;F38,"&lt;","="))</f>
        <v>=</v>
      </c>
      <c r="F38" s="142">
        <f>B29</f>
        <v>0</v>
      </c>
      <c r="G38" s="188" t="s">
        <v>202</v>
      </c>
      <c r="H38" s="188"/>
      <c r="I38" s="304"/>
      <c r="J38" s="304"/>
      <c r="K38" s="307"/>
      <c r="L38" s="305"/>
      <c r="M38" s="2"/>
    </row>
    <row r="39" spans="2:14" ht="19.5" customHeight="1">
      <c r="B39" s="126"/>
      <c r="D39" s="126"/>
      <c r="E39" s="126"/>
      <c r="F39" s="2"/>
      <c r="G39" s="2"/>
      <c r="H39" s="2"/>
      <c r="L39" s="2"/>
      <c r="M39" s="2"/>
    </row>
    <row r="40" spans="2:14" ht="7.5" customHeight="1">
      <c r="B40" s="121"/>
      <c r="C40" s="126"/>
      <c r="D40" s="2"/>
      <c r="E40" s="2"/>
      <c r="F40" s="129"/>
      <c r="G40" s="126"/>
      <c r="H40" s="126"/>
      <c r="I40" s="2"/>
      <c r="J40" s="2"/>
      <c r="K40" s="2"/>
      <c r="L40" s="2"/>
      <c r="M40" s="2"/>
    </row>
    <row r="41" spans="2:14" ht="21" customHeight="1">
      <c r="B41" s="133" t="s">
        <v>197</v>
      </c>
      <c r="C41" s="2"/>
      <c r="D41" s="2"/>
      <c r="E41" s="2"/>
      <c r="F41" s="2"/>
      <c r="G41" s="2"/>
      <c r="H41" s="2"/>
      <c r="I41" s="134"/>
      <c r="J41" s="134"/>
      <c r="K41" s="134"/>
      <c r="L41" s="2"/>
      <c r="M41" s="2"/>
    </row>
    <row r="42" spans="2:14" ht="28.5" customHeight="1" thickBot="1">
      <c r="B42" s="185"/>
      <c r="C42" s="227" t="s">
        <v>217</v>
      </c>
      <c r="D42" s="185"/>
      <c r="E42" s="185"/>
      <c r="F42" s="227" t="s">
        <v>216</v>
      </c>
      <c r="G42" s="224"/>
      <c r="H42" s="224"/>
      <c r="I42" s="304" t="str">
        <f>IF(ISNUMBER(F43),IF(C43&gt;F43,"保険期間の経営面積の方が小さい",IF(C43&lt;F43,"保険期間の経営面積の方が大きい","保険期間の経営面積が過去の平均経営面積と等しい")),"")</f>
        <v>保険期間の経営面積が過去の平均経営面積と等しい</v>
      </c>
      <c r="J42" s="304"/>
      <c r="K42" s="307" t="s">
        <v>213</v>
      </c>
      <c r="L42" s="306" t="str">
        <f>IF(ISNUMBER(F43),IF(F43&gt;C43,"○","×"),"")</f>
        <v>×</v>
      </c>
      <c r="M42" s="2"/>
    </row>
    <row r="43" spans="2:14" ht="30" customHeight="1" thickBot="1">
      <c r="C43" s="152">
        <f>IFERROR(SUM('1'!P19:P23)/'1'!O24,0)</f>
        <v>0</v>
      </c>
      <c r="D43" s="188" t="s">
        <v>204</v>
      </c>
      <c r="E43" s="221" t="str">
        <f>IF(C43&gt;F43,"&gt;",IF(C43&lt;F43,"&lt;","="))</f>
        <v>=</v>
      </c>
      <c r="F43" s="151">
        <f>'2'!I5</f>
        <v>0</v>
      </c>
      <c r="G43" s="223" t="s">
        <v>205</v>
      </c>
      <c r="H43" s="223"/>
      <c r="I43" s="304"/>
      <c r="J43" s="304"/>
      <c r="K43" s="307"/>
      <c r="L43" s="306"/>
      <c r="M43" s="2"/>
    </row>
    <row r="44" spans="2:14" ht="19.5" customHeight="1">
      <c r="B44" s="126"/>
      <c r="D44" s="126"/>
      <c r="E44" s="126"/>
      <c r="F44" s="2"/>
      <c r="G44" s="2"/>
      <c r="H44" s="2"/>
      <c r="I44" s="2"/>
      <c r="J44" s="2"/>
      <c r="K44" s="2"/>
      <c r="M44" s="2"/>
    </row>
    <row r="45" spans="2:14">
      <c r="B45" s="121"/>
      <c r="C45" s="2"/>
      <c r="D45" s="2"/>
      <c r="E45" s="2"/>
      <c r="F45" s="2"/>
      <c r="G45" s="2"/>
      <c r="H45" s="2"/>
      <c r="I45" s="2"/>
      <c r="J45" s="2"/>
      <c r="K45" s="2"/>
      <c r="L45" s="2"/>
      <c r="M45" s="2"/>
    </row>
    <row r="46" spans="2:14" ht="21">
      <c r="B46" s="131" t="s">
        <v>142</v>
      </c>
      <c r="C46" s="2"/>
      <c r="D46" s="2"/>
      <c r="E46" s="2"/>
      <c r="F46" s="2"/>
      <c r="G46" s="2"/>
      <c r="H46" s="2"/>
      <c r="I46" s="2"/>
      <c r="J46" s="2"/>
      <c r="K46" s="2"/>
      <c r="L46" s="2"/>
      <c r="M46" s="2"/>
    </row>
    <row r="47" spans="2:14" ht="9.75" customHeight="1">
      <c r="B47" s="169"/>
      <c r="C47" s="2"/>
      <c r="D47" s="2"/>
      <c r="E47" s="2"/>
      <c r="F47" s="2"/>
      <c r="G47" s="2"/>
      <c r="H47" s="2"/>
      <c r="I47" s="2"/>
      <c r="J47" s="2"/>
      <c r="K47" s="2"/>
    </row>
    <row r="48" spans="2:14" ht="21">
      <c r="B48" s="133" t="s">
        <v>143</v>
      </c>
      <c r="C48" s="2"/>
      <c r="D48" s="2"/>
      <c r="E48" s="2"/>
      <c r="F48" s="2"/>
      <c r="G48" s="2"/>
      <c r="H48" s="2"/>
      <c r="I48" s="2"/>
      <c r="J48" s="2"/>
      <c r="K48" s="2"/>
      <c r="L48" s="2"/>
      <c r="M48" s="2"/>
    </row>
    <row r="49" spans="2:13" ht="21">
      <c r="B49" s="133" t="s">
        <v>188</v>
      </c>
      <c r="C49" s="2"/>
      <c r="D49" s="2"/>
      <c r="E49" s="2"/>
      <c r="F49" s="2"/>
      <c r="G49" s="2"/>
      <c r="H49" s="2"/>
      <c r="I49" s="2"/>
      <c r="J49" s="2"/>
      <c r="K49" s="2"/>
      <c r="L49" s="2"/>
      <c r="M49" s="2"/>
    </row>
    <row r="50" spans="2:13" s="2" customFormat="1" ht="25.5" customHeight="1" thickBot="1">
      <c r="B50" s="186"/>
      <c r="C50" s="226" t="s">
        <v>209</v>
      </c>
      <c r="F50" s="227" t="s">
        <v>208</v>
      </c>
      <c r="I50" s="227" t="s">
        <v>207</v>
      </c>
      <c r="J50" s="224"/>
      <c r="K50" s="224"/>
    </row>
    <row r="51" spans="2:13" ht="30" customHeight="1" thickBot="1">
      <c r="C51" s="153" t="str">
        <f>IF(O2="◎",SUM('1'!R19:R23)/'1'!Q24,"")</f>
        <v/>
      </c>
      <c r="D51" s="222" t="s">
        <v>203</v>
      </c>
      <c r="E51" s="221" t="s">
        <v>98</v>
      </c>
      <c r="F51" s="151" t="str">
        <f>IF(O2="◎",F43,"")</f>
        <v/>
      </c>
      <c r="G51" s="188" t="s">
        <v>205</v>
      </c>
      <c r="H51" s="221" t="s">
        <v>99</v>
      </c>
      <c r="I51" s="160" t="str">
        <f>IF(O2="◎",C51*F51,"")</f>
        <v/>
      </c>
      <c r="J51" s="150"/>
      <c r="K51" s="150"/>
      <c r="L51" s="2"/>
      <c r="M51" s="2"/>
    </row>
    <row r="52" spans="2:13">
      <c r="B52" s="2"/>
      <c r="C52" s="2"/>
      <c r="D52" s="2"/>
      <c r="E52" s="2"/>
      <c r="F52" s="2"/>
      <c r="G52" s="2"/>
      <c r="H52" s="2"/>
      <c r="I52" s="2"/>
      <c r="J52" s="2"/>
      <c r="K52" s="2"/>
      <c r="L52" s="2"/>
      <c r="M52" s="2"/>
    </row>
    <row r="53" spans="2:13" ht="21">
      <c r="B53" s="131" t="s">
        <v>189</v>
      </c>
      <c r="C53" s="2"/>
      <c r="D53" s="2"/>
      <c r="E53" s="2"/>
      <c r="F53" s="2"/>
      <c r="G53" s="2"/>
      <c r="H53" s="2"/>
      <c r="I53" s="2"/>
      <c r="J53" s="2"/>
      <c r="K53" s="2"/>
      <c r="L53" s="2"/>
      <c r="M53" s="2"/>
    </row>
    <row r="54" spans="2:13" ht="9" customHeight="1">
      <c r="B54" s="131"/>
      <c r="C54" s="2"/>
      <c r="D54" s="2"/>
      <c r="E54" s="2"/>
      <c r="F54" s="2"/>
      <c r="G54" s="2"/>
      <c r="H54" s="2"/>
      <c r="I54" s="2"/>
      <c r="J54" s="2"/>
      <c r="K54" s="2"/>
      <c r="L54" s="2"/>
      <c r="M54" s="2"/>
    </row>
    <row r="55" spans="2:13" ht="21">
      <c r="B55" s="133" t="s">
        <v>190</v>
      </c>
      <c r="C55" s="2"/>
      <c r="D55" s="2"/>
      <c r="E55" s="2"/>
      <c r="F55" s="2"/>
      <c r="G55" s="2"/>
      <c r="H55" s="2"/>
      <c r="I55" s="2"/>
      <c r="J55" s="2"/>
      <c r="K55" s="2"/>
      <c r="L55" s="2"/>
      <c r="M55" s="2"/>
    </row>
    <row r="56" spans="2:13" s="2" customFormat="1" ht="22.5" customHeight="1">
      <c r="B56" s="186"/>
      <c r="C56" s="150"/>
      <c r="D56" s="185"/>
      <c r="E56" s="185"/>
      <c r="F56" s="150"/>
      <c r="G56" s="150"/>
      <c r="H56" s="150"/>
    </row>
    <row r="57" spans="2:13" s="2" customFormat="1" ht="16.5" customHeight="1" thickBot="1">
      <c r="B57" s="187"/>
      <c r="C57" s="229" t="s">
        <v>212</v>
      </c>
      <c r="D57" s="228"/>
      <c r="E57" s="228"/>
      <c r="F57" s="229" t="s">
        <v>211</v>
      </c>
      <c r="G57" s="202"/>
      <c r="H57" s="202"/>
      <c r="I57" s="226" t="s">
        <v>210</v>
      </c>
    </row>
    <row r="58" spans="2:13" ht="30" customHeight="1" thickBot="1">
      <c r="C58" s="142" t="str">
        <f>IF(O2="◎",I51,"")</f>
        <v/>
      </c>
      <c r="D58" s="145" t="s">
        <v>2</v>
      </c>
      <c r="E58" s="221" t="str">
        <f>IF(C58&gt;F58,"&gt;",IF(C58&lt;F58,"&lt;","="))</f>
        <v>=</v>
      </c>
      <c r="F58" s="142" t="str">
        <f>IF(O2="◎",B29,"")</f>
        <v/>
      </c>
      <c r="G58" s="188" t="s">
        <v>202</v>
      </c>
      <c r="H58" s="221" t="s">
        <v>144</v>
      </c>
      <c r="I58" s="160" t="str">
        <f>IF(C58&gt;F58,F58,IF(C58&lt;F58,C58,C58))</f>
        <v/>
      </c>
      <c r="J58" s="150"/>
      <c r="K58" s="150"/>
    </row>
    <row r="59" spans="2:13" ht="19.5" customHeight="1">
      <c r="B59" s="126"/>
      <c r="C59" s="2"/>
      <c r="D59" s="126"/>
      <c r="E59" s="126"/>
      <c r="F59" s="2"/>
      <c r="G59" s="2"/>
      <c r="H59" s="2"/>
      <c r="I59" s="2"/>
      <c r="J59" s="2"/>
      <c r="K59" s="2"/>
      <c r="L59" s="2"/>
      <c r="M59" s="2"/>
    </row>
    <row r="60" spans="2:13">
      <c r="B60" s="2"/>
      <c r="C60" s="2"/>
      <c r="D60" s="2"/>
      <c r="E60" s="2"/>
      <c r="G60" s="2"/>
      <c r="H60" s="2"/>
      <c r="I60" s="2"/>
      <c r="J60" s="2"/>
      <c r="K60" s="2"/>
      <c r="L60" s="2"/>
      <c r="M60" s="2"/>
    </row>
  </sheetData>
  <mergeCells count="20">
    <mergeCell ref="D26:E26"/>
    <mergeCell ref="G17:H17"/>
    <mergeCell ref="G18:H18"/>
    <mergeCell ref="G20:H20"/>
    <mergeCell ref="G21:H21"/>
    <mergeCell ref="G25:H25"/>
    <mergeCell ref="G26:H26"/>
    <mergeCell ref="D17:E17"/>
    <mergeCell ref="D18:E18"/>
    <mergeCell ref="D20:E20"/>
    <mergeCell ref="D21:E21"/>
    <mergeCell ref="D25:E25"/>
    <mergeCell ref="B29:C29"/>
    <mergeCell ref="B32:C32"/>
    <mergeCell ref="I37:J38"/>
    <mergeCell ref="I42:J43"/>
    <mergeCell ref="L37:L38"/>
    <mergeCell ref="L42:L43"/>
    <mergeCell ref="K37:K38"/>
    <mergeCell ref="K42:K43"/>
  </mergeCells>
  <phoneticPr fontId="6"/>
  <pageMargins left="0.70866141732283472" right="0.70866141732283472" top="0.74803149606299213" bottom="0.74803149606299213" header="0.31496062992125984" footer="0.31496062992125984"/>
  <pageSetup paperSize="9" scale="89" fitToHeight="0" orientation="landscape" r:id="rId1"/>
  <headerFooter>
    <oddFooter>&amp;P / &amp;N ページ</oddFooter>
  </headerFooter>
  <rowBreaks count="2" manualBreakCount="2">
    <brk id="33" max="8" man="1"/>
    <brk id="4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29</vt:i4>
      </vt:variant>
    </vt:vector>
  </HeadingPairs>
  <TitlesOfParts>
    <vt:vector size="47" baseType="lpstr">
      <vt:lpstr>タイトル</vt:lpstr>
      <vt:lpstr>メニュー</vt:lpstr>
      <vt:lpstr>1</vt:lpstr>
      <vt:lpstr>1-1-1</vt:lpstr>
      <vt:lpstr>1-1-2</vt:lpstr>
      <vt:lpstr>2</vt:lpstr>
      <vt:lpstr>3</vt:lpstr>
      <vt:lpstr>6</vt:lpstr>
      <vt:lpstr>4</vt:lpstr>
      <vt:lpstr>5</vt:lpstr>
      <vt:lpstr>1-2-1</vt:lpstr>
      <vt:lpstr>1-2-2</vt:lpstr>
      <vt:lpstr>1-3-1</vt:lpstr>
      <vt:lpstr>1-3-2</vt:lpstr>
      <vt:lpstr>1-4-1</vt:lpstr>
      <vt:lpstr>1-4-2</vt:lpstr>
      <vt:lpstr>1-5-1</vt:lpstr>
      <vt:lpstr>1-5-2</vt:lpstr>
      <vt:lpstr>'1'!Print_Area</vt:lpstr>
      <vt:lpstr>'1-1-1'!Print_Area</vt:lpstr>
      <vt:lpstr>'1-1-2'!Print_Area</vt:lpstr>
      <vt:lpstr>'1-2-1'!Print_Area</vt:lpstr>
      <vt:lpstr>'1-2-2'!Print_Area</vt:lpstr>
      <vt:lpstr>'1-3-1'!Print_Area</vt:lpstr>
      <vt:lpstr>'1-3-2'!Print_Area</vt:lpstr>
      <vt:lpstr>'1-4-1'!Print_Area</vt:lpstr>
      <vt:lpstr>'1-4-2'!Print_Area</vt:lpstr>
      <vt:lpstr>'1-5-1'!Print_Area</vt:lpstr>
      <vt:lpstr>'1-5-2'!Print_Area</vt:lpstr>
      <vt:lpstr>'2'!Print_Area</vt:lpstr>
      <vt:lpstr>'3'!Print_Area</vt:lpstr>
      <vt:lpstr>'4'!Print_Area</vt:lpstr>
      <vt:lpstr>'5'!Print_Area</vt:lpstr>
      <vt:lpstr>'6'!Print_Area</vt:lpstr>
      <vt:lpstr>タイトル!Print_Area</vt:lpstr>
      <vt:lpstr>メニュー!Print_Area</vt:lpstr>
      <vt:lpstr>'1-1-1'!Print_Titles</vt:lpstr>
      <vt:lpstr>'1-1-2'!Print_Titles</vt:lpstr>
      <vt:lpstr>'1-2-1'!Print_Titles</vt:lpstr>
      <vt:lpstr>'1-2-2'!Print_Titles</vt:lpstr>
      <vt:lpstr>'1-3-1'!Print_Titles</vt:lpstr>
      <vt:lpstr>'1-3-2'!Print_Titles</vt:lpstr>
      <vt:lpstr>'1-4-1'!Print_Titles</vt:lpstr>
      <vt:lpstr>'1-4-2'!Print_Titles</vt:lpstr>
      <vt:lpstr>'1-5-1'!Print_Titles</vt:lpstr>
      <vt:lpstr>'1-5-2'!Print_Titles</vt:lpstr>
      <vt:lpstr>'2'!Print_Titles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2017-10-03T11:50:29Z</cp:lastPrinted>
  <dcterms:created xsi:type="dcterms:W3CDTF">2017-06-22T05:40:30Z</dcterms:created>
  <dcterms:modified xsi:type="dcterms:W3CDTF">2018-06-12T00:51:26Z</dcterms:modified>
</cp:coreProperties>
</file>